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2.bin" ContentType="application/vnd.openxmlformats-officedocument.spreadsheetml.customProperty"/>
  <Override PartName="/xl/pivotTables/pivotTable2.xml" ContentType="application/vnd.openxmlformats-officedocument.spreadsheetml.pivot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PRP folder\2018 PRP Filing\True Up\"/>
    </mc:Choice>
  </mc:AlternateContent>
  <bookViews>
    <workbookView xWindow="0" yWindow="0" windowWidth="28800" windowHeight="12435" activeTab="1"/>
  </bookViews>
  <sheets>
    <sheet name="List of Projects" sheetId="1" r:id="rId1"/>
    <sheet name="Retirements" sheetId="3" r:id="rId2"/>
    <sheet name="Summary Asset Activity" sheetId="4" r:id="rId3"/>
    <sheet name="Asset Activity as of Sep-16" sheetId="2" r:id="rId4"/>
  </sheets>
  <definedNames>
    <definedName name="_xlnm._FilterDatabase" localSheetId="3" hidden="1">'Asset Activity as of Sep-16'!$A$1:$Y$2488</definedName>
    <definedName name="_xlnm._FilterDatabase" localSheetId="0" hidden="1">'List of Projects'!$A$1:$A$102</definedName>
  </definedNames>
  <calcPr calcId="152511" iterate="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32" i="3"/>
  <c r="B34" i="3"/>
</calcChain>
</file>

<file path=xl/sharedStrings.xml><?xml version="1.0" encoding="utf-8"?>
<sst xmlns="http://schemas.openxmlformats.org/spreadsheetml/2006/main" count="17673" uniqueCount="252">
  <si>
    <t>FY 16 PRP</t>
  </si>
  <si>
    <t>050.24084</t>
  </si>
  <si>
    <t>050.24085</t>
  </si>
  <si>
    <t>050.24086</t>
  </si>
  <si>
    <t>050.24087</t>
  </si>
  <si>
    <t>050.24089</t>
  </si>
  <si>
    <t>050.26288</t>
  </si>
  <si>
    <t>050.26295</t>
  </si>
  <si>
    <t>050.26300</t>
  </si>
  <si>
    <t>050.26303</t>
  </si>
  <si>
    <t>050.26306</t>
  </si>
  <si>
    <t>050.26309</t>
  </si>
  <si>
    <t>050.26312</t>
  </si>
  <si>
    <t>050.30252</t>
  </si>
  <si>
    <t>050.35055</t>
  </si>
  <si>
    <t>050.35858</t>
  </si>
  <si>
    <t>050.36387</t>
  </si>
  <si>
    <t>050.37892</t>
  </si>
  <si>
    <t>050.37992</t>
  </si>
  <si>
    <t>050.38415</t>
  </si>
  <si>
    <t>050.38903</t>
  </si>
  <si>
    <t>050.38923</t>
  </si>
  <si>
    <t>No activity for FY16</t>
  </si>
  <si>
    <t>050.38935</t>
  </si>
  <si>
    <t>050.38950</t>
  </si>
  <si>
    <t>050.38968</t>
  </si>
  <si>
    <t>050.39087</t>
  </si>
  <si>
    <t>050.39294</t>
  </si>
  <si>
    <t>050.39405</t>
  </si>
  <si>
    <t>050.39531</t>
  </si>
  <si>
    <t>050.39533</t>
  </si>
  <si>
    <t>050.39756</t>
  </si>
  <si>
    <t>050.39784</t>
  </si>
  <si>
    <t>050.39907</t>
  </si>
  <si>
    <t>050.40218</t>
  </si>
  <si>
    <t>050.40232</t>
  </si>
  <si>
    <t>050.40425</t>
  </si>
  <si>
    <t>050.40471</t>
  </si>
  <si>
    <t>050.40534</t>
  </si>
  <si>
    <t>050.40587</t>
  </si>
  <si>
    <t>050.40639</t>
  </si>
  <si>
    <t>050.40672</t>
  </si>
  <si>
    <t>050.40687</t>
  </si>
  <si>
    <t>050.40736</t>
  </si>
  <si>
    <t>050.40737</t>
  </si>
  <si>
    <t>050.40779</t>
  </si>
  <si>
    <t>050.40866</t>
  </si>
  <si>
    <t>050.40894</t>
  </si>
  <si>
    <t>050.40959</t>
  </si>
  <si>
    <t>050.40963</t>
  </si>
  <si>
    <t>050.40986</t>
  </si>
  <si>
    <t>050.41195</t>
  </si>
  <si>
    <t>050.41198</t>
  </si>
  <si>
    <t>050.41199</t>
  </si>
  <si>
    <t>050.41233</t>
  </si>
  <si>
    <t>050.41262</t>
  </si>
  <si>
    <t>050.41280</t>
  </si>
  <si>
    <t>050.41657</t>
  </si>
  <si>
    <t>050.41789</t>
  </si>
  <si>
    <t>050.41802</t>
  </si>
  <si>
    <t>050.41803</t>
  </si>
  <si>
    <t>050.41813</t>
  </si>
  <si>
    <t>050.41815</t>
  </si>
  <si>
    <t>050.41865</t>
  </si>
  <si>
    <t>050.41866</t>
  </si>
  <si>
    <t>050.41873</t>
  </si>
  <si>
    <t>050.41895</t>
  </si>
  <si>
    <t>050.41896</t>
  </si>
  <si>
    <t>050.41905</t>
  </si>
  <si>
    <t>050.42003</t>
  </si>
  <si>
    <t>050.42022</t>
  </si>
  <si>
    <t>050.42058</t>
  </si>
  <si>
    <t>050.42060</t>
  </si>
  <si>
    <t>050.42067</t>
  </si>
  <si>
    <t>050.42085</t>
  </si>
  <si>
    <t>050.42272</t>
  </si>
  <si>
    <t>050.42277</t>
  </si>
  <si>
    <t>050.42315</t>
  </si>
  <si>
    <t>050.42345</t>
  </si>
  <si>
    <t>050.42384</t>
  </si>
  <si>
    <t>050.42391</t>
  </si>
  <si>
    <t>050.42413</t>
  </si>
  <si>
    <t>050.42414</t>
  </si>
  <si>
    <t>050.42482</t>
  </si>
  <si>
    <t>050.42485</t>
  </si>
  <si>
    <t>050.42564</t>
  </si>
  <si>
    <t>050.42591</t>
  </si>
  <si>
    <t>050.42606</t>
  </si>
  <si>
    <t>050.42734</t>
  </si>
  <si>
    <t>050.42792</t>
  </si>
  <si>
    <t>050.42844</t>
  </si>
  <si>
    <t>050.42873</t>
  </si>
  <si>
    <t>050.42914</t>
  </si>
  <si>
    <t>050.42952</t>
  </si>
  <si>
    <t>050.43009</t>
  </si>
  <si>
    <t>050.43183</t>
  </si>
  <si>
    <t>050.43364</t>
  </si>
  <si>
    <t>050.43404</t>
  </si>
  <si>
    <t>050.43606</t>
  </si>
  <si>
    <t>050.44051</t>
  </si>
  <si>
    <t>050.44080</t>
  </si>
  <si>
    <t>Project is open status</t>
  </si>
  <si>
    <t>050.44133</t>
  </si>
  <si>
    <t>050.44145</t>
  </si>
  <si>
    <t>Company</t>
  </si>
  <si>
    <t>Business Segment</t>
  </si>
  <si>
    <t>Utility Account</t>
  </si>
  <si>
    <t>Asset Location</t>
  </si>
  <si>
    <t>Gl Account</t>
  </si>
  <si>
    <t>Act Work Order Number</t>
  </si>
  <si>
    <t>Month Number</t>
  </si>
  <si>
    <t>Ferc Activity Code</t>
  </si>
  <si>
    <t>Activity Cost</t>
  </si>
  <si>
    <t xml:space="preserve">AFUDC Debt                         </t>
  </si>
  <si>
    <t xml:space="preserve">AIC                                </t>
  </si>
  <si>
    <t xml:space="preserve">BU Overhead                        </t>
  </si>
  <si>
    <t xml:space="preserve">Contractor - Labor                 </t>
  </si>
  <si>
    <t xml:space="preserve">Contractor Services                </t>
  </si>
  <si>
    <t xml:space="preserve">Conversion                         </t>
  </si>
  <si>
    <t xml:space="preserve">Corporate SS Overhead              </t>
  </si>
  <si>
    <t xml:space="preserve">Employee Expenses                  </t>
  </si>
  <si>
    <t xml:space="preserve">General Overhead                   </t>
  </si>
  <si>
    <t xml:space="preserve">Labor                              </t>
  </si>
  <si>
    <t xml:space="preserve">Material                           </t>
  </si>
  <si>
    <t xml:space="preserve">Meals &amp; Entertainment              </t>
  </si>
  <si>
    <t xml:space="preserve">Other                              </t>
  </si>
  <si>
    <t xml:space="preserve">Reimbursements                     </t>
  </si>
  <si>
    <t xml:space="preserve">State Overhead                     </t>
  </si>
  <si>
    <t xml:space="preserve">Stores Overhead                    </t>
  </si>
  <si>
    <t>050 Mid-States Division</t>
  </si>
  <si>
    <t>009 - WKG Division</t>
  </si>
  <si>
    <t>38000-Services</t>
  </si>
  <si>
    <t>90103: ANDERSON,UNINCORPORATED,COUNTY FIRE &amp; COM SCH</t>
  </si>
  <si>
    <t>1060 - Completed construction not c</t>
  </si>
  <si>
    <t>Addition</t>
  </si>
  <si>
    <t>93601: WARREN,BOWLING GREEN,BOWLING GREEN CTY &amp; ISD</t>
  </si>
  <si>
    <t>1010 - Gas Plant in Service</t>
  </si>
  <si>
    <t>Retirement</t>
  </si>
  <si>
    <t>93201: SIMPSON,FRANKLIN,FRANKLIN CTY &amp; COM SCH</t>
  </si>
  <si>
    <t>90804: DAVIESS,UNINCORPORATED,COM SCH</t>
  </si>
  <si>
    <t>92202: LOGAN,RUSSELLVILLE,RUSSELLVILLE CTY &amp; ISD</t>
  </si>
  <si>
    <t>93605: WARREN,UNINCORPORATED,COM SCH</t>
  </si>
  <si>
    <t>93602: WARREN,BOWLING GREEN,BOWLING GREEN CTY &amp; COM SCH</t>
  </si>
  <si>
    <t>93603: WARREN,SMITHS GROVE,SMITH GROVE CTY &amp; COM SCH</t>
  </si>
  <si>
    <t>92601: MARION,LEBANON,LEBANON CTY &amp; COM SCH</t>
  </si>
  <si>
    <t>92204: LOGAN,AUBURN,AUBURN CTY &amp; COM SCH</t>
  </si>
  <si>
    <t>92201: LOGAN,RUSSELLVILLE,RSLVL CTY,S LOGAN CONS,MUD RVR</t>
  </si>
  <si>
    <t>90201: BARREN,CAVE CITY,CAVE CTY &amp; CAVERNA ISD</t>
  </si>
  <si>
    <t>93604: WARREN,WOODBURN,WOODBURN CTY &amp; COM SCH</t>
  </si>
  <si>
    <t>92206: LOGAN,UNINCORPORATED,S LOGAN CONS,MUD RVR WTR &amp; COM</t>
  </si>
  <si>
    <t>90304: BOYLE,UNINCORPORATED,COUNTY FIRE &amp; COM SCH</t>
  </si>
  <si>
    <t>93202: SIMPSON,UNINCORPORATED,COM SCH</t>
  </si>
  <si>
    <t>93401: TODD,ELKTON,ELKTON CTY &amp; COM SCH</t>
  </si>
  <si>
    <t>91702: HENDERSON,UNINCORPORATED,COM SCH</t>
  </si>
  <si>
    <t>90302: BOYLE,JUNCTION CITY,JUNCTION CTY &amp; COM SCH</t>
  </si>
  <si>
    <t>92405: MCCRACKEN,UNINCORPORATED,COM SCH</t>
  </si>
  <si>
    <t>93101: SHELBY,SHELBYVILLE,SHLBVL CTY,CHELBY SUB FIRE, CO</t>
  </si>
  <si>
    <t>90701: CRITTENDEN,MARION,MARION CTY &amp; COM SCH</t>
  </si>
  <si>
    <t>92401: MCCRACKEN,PADUCAH,PADUCAH CTY &amp; ISD</t>
  </si>
  <si>
    <t>92501: MCLEAN,CALHOUN,CALHOUN CTY &amp; COM SCH</t>
  </si>
  <si>
    <t>92702: MARSHALL,UNINCORPORATED,COM SCH</t>
  </si>
  <si>
    <t>90501: CALDWELL,FREDONIA,FREDONIA CTY &amp; COM SCH</t>
  </si>
  <si>
    <t>90502: CALDWELL,PRINCETON,PRINCETON CTY &amp; COM SCH</t>
  </si>
  <si>
    <t>91804: HOPKINS,MADISONVILLE,MADISONVILLE CTY &amp; COM SCH</t>
  </si>
  <si>
    <t>90602: CHRISTIAN,HOPKINSVILLE,HOPKINSVILLE CTY &amp; COM SCH</t>
  </si>
  <si>
    <t>92701: MARSHALL,CALVERT CITY,CALVERT CTY &amp; COM SCH</t>
  </si>
  <si>
    <t>90301: BOYLE,DANVILLE,DANVILLE CTY &amp; ISD</t>
  </si>
  <si>
    <t>90801: DAVIESS,OWENSBORO,OWENSBORO CTY &amp; ISD</t>
  </si>
  <si>
    <t>90803: DAVIESS,WHITESVILLE,WHITESVILLE CTY &amp; COM SCH</t>
  </si>
  <si>
    <t>92203: LOGAN,ADAIRVILLE,ADAIRVILLE CTY &amp; COM SCH</t>
  </si>
  <si>
    <t>93004: OHIO,UNINCORPORATED,COM SCH</t>
  </si>
  <si>
    <t>92905: MUHLENBERG,UNINCORPORATED,COM SCH</t>
  </si>
  <si>
    <t>90402: BRECKINRIDGE,HARDINSBURG,HARDINSBURG CTY &amp; COM SCH</t>
  </si>
  <si>
    <t>91001: FRANKLIN,UNINCORPORATED,COM SCH</t>
  </si>
  <si>
    <t>92902: MUHLENBERG,GREENVILLE,GREENVILLE CTY &amp; ISD</t>
  </si>
  <si>
    <t>90601: CHRISTIAN,CROFTON,CROFTON CTY &amp; COM SCH</t>
  </si>
  <si>
    <t>93802: WEBSTER,SEBREE,SEBREE CTY &amp; COM SCH</t>
  </si>
  <si>
    <t>91502: HANCOCK,UNINCORPORATED,COM SCH</t>
  </si>
  <si>
    <t>92101: LIVINGSTON,GRAND RIVERS,GRAND RIVERS CTY &amp; COM SCH</t>
  </si>
  <si>
    <t>93103: SHELBY,UNINCORPORATED,COM SCH</t>
  </si>
  <si>
    <t>92002: LINCOLN,STANFORD,STANFORD CTY, COUNTY FIRE &amp; COM</t>
  </si>
  <si>
    <t>91101: GARRARD,LANCASTER,LANCASTER CTY, COUNTY FIRE &amp; C</t>
  </si>
  <si>
    <t>92803: MERCER,UNINCORPORATED,COM SCH</t>
  </si>
  <si>
    <t>92802: MERCER,HARRODSBURG,HARRODSBURG CTY &amp; ISD</t>
  </si>
  <si>
    <t>92801: MERCER,BURGIN,BURGIN CTY &amp; ISD</t>
  </si>
  <si>
    <t>38300-House Regulators</t>
  </si>
  <si>
    <t>99921: UNINCORPORATED STATE WIDE - METERS &amp; REGULATORS</t>
  </si>
  <si>
    <t>38100-Meters</t>
  </si>
  <si>
    <t xml:space="preserve">62602: BLOUNT, UNINCORPORATED, MARYVILLE </t>
  </si>
  <si>
    <t>90802: DAVIESS,OWENSBORO,OWENSBORO CTY &amp; COM SCH</t>
  </si>
  <si>
    <t>91501: HANCOCK,HAWESVILLE,HAWESVILLE CTY &amp; COM SCH</t>
  </si>
  <si>
    <t>92208: LOGAN,UNINCORPORATED,COM SCH</t>
  </si>
  <si>
    <t>90605: CHRISTIAN,UNINCORPORATED,COM SCH</t>
  </si>
  <si>
    <t>93301: TAYLOR,CAMPBELLSVILLE,CAMPBELLVILLE CTY &amp; ISD</t>
  </si>
  <si>
    <t>91205: GRAVES,UNINCORPORATED,COM SCH</t>
  </si>
  <si>
    <t>92502: MCLEAN,SACRAMENTO,SACRAMENTO CTY &amp; COM SCH</t>
  </si>
  <si>
    <t>92901: MUHLENBERG,CENTRAL CITY,CENTRAL CTY &amp; ISD</t>
  </si>
  <si>
    <t>90401: BRECKINRIDGE,CLOVERPORT,CLOVERPORT CTY &amp; ISD</t>
  </si>
  <si>
    <t>91803: HOPKINS,HANSON,HANSON CTY &amp; COM SCH</t>
  </si>
  <si>
    <t>93702: WASHINGTON,UNINCORPORATED,COM SCH</t>
  </si>
  <si>
    <t>92402: MCCRACKEN,LONE OAK CTY, LONE OAK FIRE &amp;</t>
  </si>
  <si>
    <t>38200-Meter Installations</t>
  </si>
  <si>
    <t>91802: HOPKINS,EARLINGTON,EARLINGTON CTY &amp; COM SCH</t>
  </si>
  <si>
    <t>93803: WEBSTER,SLAUGHTERS,SLAUGHTER CTY &amp; COM SCH</t>
  </si>
  <si>
    <t>91602: HART,MUNFORDVILLE,MUNFORDVILLE CTY &amp; COM SCH</t>
  </si>
  <si>
    <t>92003: LINCOLN,UNINCORPORATED,COUNTY FIRE &amp; COM SCH</t>
  </si>
  <si>
    <t>92301: LYON,EDDYVILLE,EDDYVILLE CTY &amp; COM SCH</t>
  </si>
  <si>
    <t>93801: WEBSTER,DIXON,DIXON CTY &amp; COM SCH</t>
  </si>
  <si>
    <t>92004: LINCOLN,UNINCORPORATED,COM SCH</t>
  </si>
  <si>
    <t>91806: HOPKINS,NORTONVILLE,NORTONVILLE CTY &amp; COM SCH</t>
  </si>
  <si>
    <t>90703: CRITTENDEN,UNINCORPORATED,COM SCH</t>
  </si>
  <si>
    <t>93501: TRIGG,CADIZ,CADIZ CTY &amp; COM SCH</t>
  </si>
  <si>
    <t>92102: LIVINGSTON,UNINCORPORATED,COM SCH</t>
  </si>
  <si>
    <t>91808: HOPKINS,UNINCORPORATED,COM SCH</t>
  </si>
  <si>
    <t>91201: GRAVES,MAYFIELD,MAYFIELD CTY &amp; ISD</t>
  </si>
  <si>
    <t>90603: CHRISTIAN,UNINCORPORATED,EAST FORK POND RIVER WTR &amp; COM</t>
  </si>
  <si>
    <t>91203: GRAVES,WINGO,WINGO CTY &amp; COM SCH</t>
  </si>
  <si>
    <t>91202: GRAVES,WATER VALLEY,WATER VALLEY CTY &amp; COM SCH</t>
  </si>
  <si>
    <t>91204: GRAVES,UNINCORPORATED,WEST FORK CLARK RIVER WTR &amp; CO</t>
  </si>
  <si>
    <t>90202: BARREN,GLASGOW,GLASGOW CTY &amp; ISD</t>
  </si>
  <si>
    <t>91601: HART,HORSE CAVE,HORSE CAVE CTY &amp; CAVERNA ISD</t>
  </si>
  <si>
    <t>90901: EDMONSON,UNINCORPORATED,COM SCH</t>
  </si>
  <si>
    <t>90204: BARREN,UNINCORPORATED,COMMON SCH</t>
  </si>
  <si>
    <t>90203: BARREN,PARK CITY,PARK CTY &amp; COM SCH</t>
  </si>
  <si>
    <t>92602: MARION,UNINCORPORATED,COM SCH</t>
  </si>
  <si>
    <t>91401: GREEN,GREENSBURG,GREENSBURG CTY &amp; COM SCH</t>
  </si>
  <si>
    <t>90101: ANDERSON,LAWRENCEBURG,LAWRENCEBURG CTY &amp; C SCH</t>
  </si>
  <si>
    <t>93701: WASHINGTON,SPRINGFIELD,SPRINGFIELD CTY &amp; ISD</t>
  </si>
  <si>
    <t>93302: TAYLOR,UNINCORPORATED,COM SCH</t>
  </si>
  <si>
    <t>91402: GREEN,UNINCORPORATED,COM SCH</t>
  </si>
  <si>
    <t>93102: SHELBY,UNINCORPORATED,SHELBY COUNTY SUBURBAN FIRE &amp;</t>
  </si>
  <si>
    <t>91901: JEFFERSON,UNINCORPORATED,COM SCH</t>
  </si>
  <si>
    <t>37900-Meas. &amp; Reg. - City Gate</t>
  </si>
  <si>
    <t>37602-Mains - Plastic</t>
  </si>
  <si>
    <t>37601-Mains - Steel</t>
  </si>
  <si>
    <t>37800-Meas. &amp; Reg. Sta. Eq-General</t>
  </si>
  <si>
    <t>37402-Land Rights</t>
  </si>
  <si>
    <t xml:space="preserve">92504: MCLEAN, LIVERMORE, LIVERMORE CTY &amp; COM SCH _x000D_
</t>
  </si>
  <si>
    <t>91801: HOPKINS,DAWSON SPRINGS,DAWSON SPRINGS CTY &amp; ISD</t>
  </si>
  <si>
    <t>37905-Meas. &amp; Reg. Sta. Equip T.B.</t>
  </si>
  <si>
    <t>36701-Mains - Steel</t>
  </si>
  <si>
    <t>36901-Meas. &amp; Reg. Sta. Equipment</t>
  </si>
  <si>
    <t>Comment</t>
  </si>
  <si>
    <t>Per Brannon Taylor</t>
  </si>
  <si>
    <t>Column Labels</t>
  </si>
  <si>
    <t>Grand Total</t>
  </si>
  <si>
    <t>Row Labels</t>
  </si>
  <si>
    <t>Sum of Activity Cost</t>
  </si>
  <si>
    <t>Mains</t>
  </si>
  <si>
    <t>Services</t>
  </si>
  <si>
    <t>Meters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</si>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</sst>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/>
    </xf>
    <xf numFmtId="0" fontId="0" fillId="2" borderId="0" xfId="0" applyFill="1"/>
    <xf numFmtId="40" fontId="0" fillId="0" borderId="0" xfId="0" applyNumberForma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8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pivotButton="1"/>
    <xf numFmtId="0" fontId="3" fillId="3" borderId="0" xfId="0" applyFont="1" applyFill="1"/>
    <xf numFmtId="0" fontId="3" fillId="3" borderId="2" xfId="0" applyFont="1" applyFill="1" applyBorder="1"/>
    <xf numFmtId="0" fontId="0" fillId="0" borderId="0" xfId="0" applyAlignment="1">
      <alignment horizontal="left"/>
    </xf>
    <xf numFmtId="0" fontId="3" fillId="3" borderId="3" xfId="0" applyFont="1" applyFill="1" applyBorder="1" applyAlignment="1">
      <alignment horizontal="left"/>
    </xf>
    <xf numFmtId="43" fontId="2" fillId="0" borderId="0" xfId="1" applyFont="1"/>
    <xf numFmtId="43" fontId="4" fillId="3" borderId="3" xfId="1" applyFont="1" applyFill="1" applyBorder="1"/>
    <xf numFmtId="44" fontId="0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2">
    <dxf>
      <numFmt numFmtId="8" formatCode="#,##0.00_);[Red]\(#,##0.00\)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nnon C Taylor" refreshedDate="42894.694127662035" createdVersion="5" refreshedVersion="5" minRefreshableVersion="3" recordCount="2487">
  <cacheSource type="worksheet">
    <worksheetSource ref="A1:Y2488" sheet="Asset Activity as of Sep-16"/>
  </cacheSource>
  <cacheFields count="25">
    <cacheField name="Company" numFmtId="49">
      <sharedItems/>
    </cacheField>
    <cacheField name="Business Segment" numFmtId="49">
      <sharedItems/>
    </cacheField>
    <cacheField name="Utility Account" numFmtId="49">
      <sharedItems count="12">
        <s v="38000-Services"/>
        <s v="38300-House Regulators"/>
        <s v="38100-Meters"/>
        <s v="38200-Meter Installations"/>
        <s v="37900-Meas. &amp; Reg. - City Gate"/>
        <s v="37602-Mains - Plastic"/>
        <s v="37601-Mains - Steel"/>
        <s v="37800-Meas. &amp; Reg. Sta. Eq-General"/>
        <s v="37402-Land Rights"/>
        <s v="37905-Meas. &amp; Reg. Sta. Equip T.B."/>
        <s v="36701-Mains - Steel"/>
        <s v="36901-Meas. &amp; Reg. Sta. Equipment"/>
      </sharedItems>
    </cacheField>
    <cacheField name="Asset Location" numFmtId="49">
      <sharedItems/>
    </cacheField>
    <cacheField name="Gl Account" numFmtId="49">
      <sharedItems/>
    </cacheField>
    <cacheField name="Act Work Order Number" numFmtId="49">
      <sharedItems count="98">
        <s v="050.24084"/>
        <s v="050.24085"/>
        <s v="050.24086"/>
        <s v="050.24087"/>
        <s v="050.24089"/>
        <s v="050.26288"/>
        <s v="050.26295"/>
        <s v="050.26300"/>
        <s v="050.26303"/>
        <s v="050.26306"/>
        <s v="050.26309"/>
        <s v="050.26312"/>
        <s v="050.30252"/>
        <s v="050.35055"/>
        <s v="050.35858"/>
        <s v="050.36387"/>
        <s v="050.37892"/>
        <s v="050.37992"/>
        <s v="050.38415"/>
        <s v="050.38903"/>
        <s v="050.38923"/>
        <s v="050.38935"/>
        <s v="050.38950"/>
        <s v="050.38968"/>
        <s v="050.39087"/>
        <s v="050.39294"/>
        <s v="050.39405"/>
        <s v="050.39531"/>
        <s v="050.39533"/>
        <s v="050.39756"/>
        <s v="050.39784"/>
        <s v="050.39907"/>
        <s v="050.40218"/>
        <s v="050.40232"/>
        <s v="050.40425"/>
        <s v="050.40471"/>
        <s v="050.40534"/>
        <s v="050.40587"/>
        <s v="050.40639"/>
        <s v="050.40672"/>
        <s v="050.40687"/>
        <s v="050.40736"/>
        <s v="050.40737"/>
        <s v="050.40779"/>
        <s v="050.40866"/>
        <s v="050.40894"/>
        <s v="050.40959"/>
        <s v="050.40963"/>
        <s v="050.40986"/>
        <s v="050.41195"/>
        <s v="050.41198"/>
        <s v="050.41199"/>
        <s v="050.41233"/>
        <s v="050.41262"/>
        <s v="050.41280"/>
        <s v="050.41657"/>
        <s v="050.41789"/>
        <s v="050.41802"/>
        <s v="050.41803"/>
        <s v="050.41813"/>
        <s v="050.41815"/>
        <s v="050.41865"/>
        <s v="050.41866"/>
        <s v="050.41873"/>
        <s v="050.41895"/>
        <s v="050.41896"/>
        <s v="050.41905"/>
        <s v="050.42003"/>
        <s v="050.42022"/>
        <s v="050.42058"/>
        <s v="050.42060"/>
        <s v="050.42067"/>
        <s v="050.42085"/>
        <s v="050.42272"/>
        <s v="050.42277"/>
        <s v="050.42315"/>
        <s v="050.42345"/>
        <s v="050.42384"/>
        <s v="050.42391"/>
        <s v="050.42413"/>
        <s v="050.42414"/>
        <s v="050.42482"/>
        <s v="050.42485"/>
        <s v="050.42564"/>
        <s v="050.42591"/>
        <s v="050.42606"/>
        <s v="050.42734"/>
        <s v="050.42792"/>
        <s v="050.42844"/>
        <s v="050.42873"/>
        <s v="050.42914"/>
        <s v="050.42952"/>
        <s v="050.43009"/>
        <s v="050.43183"/>
        <s v="050.43364"/>
        <s v="050.43404"/>
        <s v="050.43606"/>
        <s v="050.44051"/>
      </sharedItems>
    </cacheField>
    <cacheField name="Month Number" numFmtId="0">
      <sharedItems containsSemiMixedTypes="0" containsString="0" containsNumber="1" containsInteger="1" minValue="201105" maxValue="201705" count="73">
        <n v="201107"/>
        <n v="201108"/>
        <n v="201109"/>
        <n v="201110"/>
        <n v="201111"/>
        <n v="201112"/>
        <n v="201201"/>
        <n v="201202"/>
        <n v="201203"/>
        <n v="201204"/>
        <n v="201205"/>
        <n v="201206"/>
        <n v="201207"/>
        <n v="201208"/>
        <n v="201209"/>
        <n v="201210"/>
        <n v="201211"/>
        <n v="201212"/>
        <n v="201301"/>
        <n v="201302"/>
        <n v="201303"/>
        <n v="201304"/>
        <n v="201305"/>
        <n v="201306"/>
        <n v="201307"/>
        <n v="201308"/>
        <n v="201309"/>
        <n v="201310"/>
        <n v="201311"/>
        <n v="201312"/>
        <n v="201401"/>
        <n v="201402"/>
        <n v="201403"/>
        <n v="201404"/>
        <n v="201405"/>
        <n v="201406"/>
        <n v="201407"/>
        <n v="201408"/>
        <n v="201409"/>
        <n v="201410"/>
        <n v="201411"/>
        <n v="201412"/>
        <n v="201501"/>
        <n v="201502"/>
        <n v="201503"/>
        <n v="201504"/>
        <n v="201505"/>
        <n v="201506"/>
        <n v="201507"/>
        <n v="201508"/>
        <n v="201509"/>
        <n v="201510"/>
        <n v="201511"/>
        <n v="201512"/>
        <n v="201601"/>
        <n v="201602"/>
        <n v="201603"/>
        <n v="201604"/>
        <n v="201605"/>
        <n v="201606"/>
        <n v="201607"/>
        <n v="201608"/>
        <n v="201609"/>
        <n v="201610"/>
        <n v="201611"/>
        <n v="201612"/>
        <n v="201701"/>
        <n v="201702"/>
        <n v="201703"/>
        <n v="201704"/>
        <n v="201705"/>
        <n v="201106"/>
        <n v="201105"/>
      </sharedItems>
    </cacheField>
    <cacheField name="Ferc Activity Code" numFmtId="49">
      <sharedItems count="2">
        <s v="Addition"/>
        <s v="Retirement"/>
      </sharedItems>
    </cacheField>
    <cacheField name="Activity Cost" numFmtId="40">
      <sharedItems containsSemiMixedTypes="0" containsString="0" containsNumber="1" minValue="-4642625.95" maxValue="16637745.25"/>
    </cacheField>
    <cacheField name="AFUDC Debt                         " numFmtId="40">
      <sharedItems containsSemiMixedTypes="0" containsString="0" containsNumber="1" minValue="-61995.46" maxValue="135121.26"/>
    </cacheField>
    <cacheField name="AIC                                " numFmtId="40">
      <sharedItems containsSemiMixedTypes="0" containsString="0" containsNumber="1" minValue="0" maxValue="3076.97"/>
    </cacheField>
    <cacheField name="BU Overhead                        " numFmtId="40">
      <sharedItems containsSemiMixedTypes="0" containsString="0" containsNumber="1" minValue="-406602.07" maxValue="1368995.59"/>
    </cacheField>
    <cacheField name="Contractor - Labor                 " numFmtId="40">
      <sharedItems containsSemiMixedTypes="0" containsString="0" containsNumber="1" minValue="-2300644.06" maxValue="9751053.7799999993"/>
    </cacheField>
    <cacheField name="Contractor Services                " numFmtId="40">
      <sharedItems containsSemiMixedTypes="0" containsString="0" containsNumber="1" minValue="-81886.02" maxValue="157308.51"/>
    </cacheField>
    <cacheField name="Conversion                         " numFmtId="40">
      <sharedItems containsSemiMixedTypes="0" containsString="0" containsNumber="1" minValue="-436490.02" maxValue="2757.48"/>
    </cacheField>
    <cacheField name="Corporate SS Overhead              " numFmtId="40">
      <sharedItems containsSemiMixedTypes="0" containsString="0" containsNumber="1" minValue="-268900.03000000003" maxValue="898758.42"/>
    </cacheField>
    <cacheField name="Employee Expenses                  " numFmtId="40">
      <sharedItems containsSemiMixedTypes="0" containsString="0" containsNumber="1" minValue="-3676.07" maxValue="32543.09"/>
    </cacheField>
    <cacheField name="General Overhead                   " numFmtId="40">
      <sharedItems containsSemiMixedTypes="0" containsString="0" containsNumber="1" minValue="-4227.95" maxValue="0"/>
    </cacheField>
    <cacheField name="Labor                              " numFmtId="40">
      <sharedItems containsSemiMixedTypes="0" containsString="0" containsNumber="1" minValue="-158078.59" maxValue="222817.48"/>
    </cacheField>
    <cacheField name="Material                           " numFmtId="40">
      <sharedItems containsSemiMixedTypes="0" containsString="0" containsNumber="1" minValue="-869474.38" maxValue="2319868.62"/>
    </cacheField>
    <cacheField name="Meals &amp; Entertainment              " numFmtId="40">
      <sharedItems containsSemiMixedTypes="0" containsString="0" containsNumber="1" minValue="-2198.35" maxValue="4820.8999999999996"/>
    </cacheField>
    <cacheField name="Other                              " numFmtId="40">
      <sharedItems containsSemiMixedTypes="0" containsString="0" containsNumber="1" minValue="-112370.35" maxValue="368901.88"/>
    </cacheField>
    <cacheField name="Reimbursements                     " numFmtId="40">
      <sharedItems containsSemiMixedTypes="0" containsString="0" containsNumber="1" minValue="-5310.89" maxValue="10319.1"/>
    </cacheField>
    <cacheField name="State Overhead                     " numFmtId="40">
      <sharedItems containsSemiMixedTypes="0" containsString="0" containsNumber="1" minValue="-438798.44" maxValue="1324467.77"/>
    </cacheField>
    <cacheField name="Stores Overhead                    " numFmtId="40">
      <sharedItems containsSemiMixedTypes="0" containsString="0" containsNumber="1" minValue="-40005.89" maxValue="300687.15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7">
  <r>
    <s v="050 Mid-States Division"/>
    <s v="009 - WKG Division"/>
    <x v="0"/>
    <s v="90103: ANDERSON,UNINCORPORATED,COUNTY FIRE &amp; COM SCH"/>
    <s v="1060 - Completed construction not c"/>
    <x v="0"/>
    <x v="0"/>
    <x v="0"/>
    <n v="4538.37"/>
    <n v="0"/>
    <n v="0"/>
    <n v="412.72"/>
    <n v="0"/>
    <n v="0"/>
    <n v="0"/>
    <n v="328.51"/>
    <n v="0"/>
    <n v="0"/>
    <n v="0"/>
    <n v="2705.79"/>
    <n v="0"/>
    <n v="0"/>
    <n v="0"/>
    <n v="712.54"/>
    <n v="378.81"/>
  </r>
  <r>
    <s v="050 Mid-States Division"/>
    <s v="009 - WKG Division"/>
    <x v="0"/>
    <s v="93601: WARREN,BOWLING GREEN,BOWLING GREEN CTY &amp; ISD"/>
    <s v="1060 - Completed construction not c"/>
    <x v="0"/>
    <x v="1"/>
    <x v="0"/>
    <n v="6105.22"/>
    <n v="0"/>
    <n v="0"/>
    <n v="555.21"/>
    <n v="0"/>
    <n v="0"/>
    <n v="0"/>
    <n v="441.93"/>
    <n v="0"/>
    <n v="0"/>
    <n v="0"/>
    <n v="3639.95"/>
    <n v="0"/>
    <n v="0"/>
    <n v="0"/>
    <n v="958.54"/>
    <n v="509.59"/>
  </r>
  <r>
    <s v="050 Mid-States Division"/>
    <s v="009 - WKG Division"/>
    <x v="0"/>
    <s v="93601: WARREN,BOWLING GREEN,BOWLING GREEN CTY &amp; ISD"/>
    <s v="1010 - Gas Plant in Service"/>
    <x v="0"/>
    <x v="1"/>
    <x v="1"/>
    <n v="-269.05"/>
    <n v="0"/>
    <n v="0"/>
    <n v="0"/>
    <n v="0"/>
    <n v="0"/>
    <n v="-269.05"/>
    <n v="0"/>
    <n v="0"/>
    <n v="0"/>
    <n v="0"/>
    <n v="0"/>
    <n v="0"/>
    <n v="0"/>
    <n v="0"/>
    <n v="0"/>
    <n v="0"/>
  </r>
  <r>
    <s v="050 Mid-States Division"/>
    <s v="009 - WKG Division"/>
    <x v="0"/>
    <s v="90103: ANDERSON,UNINCORPORATED,COUNTY FIRE &amp; COM SCH"/>
    <s v="1060 - Completed construction not c"/>
    <x v="0"/>
    <x v="2"/>
    <x v="0"/>
    <n v="-4538.37"/>
    <n v="0"/>
    <n v="0"/>
    <n v="-412.72"/>
    <n v="0"/>
    <n v="0"/>
    <n v="0"/>
    <n v="-328.51"/>
    <n v="0"/>
    <n v="0"/>
    <n v="0"/>
    <n v="-2705.79"/>
    <n v="0"/>
    <n v="0"/>
    <n v="0"/>
    <n v="-712.54"/>
    <n v="-378.81"/>
  </r>
  <r>
    <s v="050 Mid-States Division"/>
    <s v="009 - WKG Division"/>
    <x v="0"/>
    <s v="93601: WARREN,BOWLING GREEN,BOWLING GREEN CTY &amp; ISD"/>
    <s v="1060 - Completed construction not c"/>
    <x v="0"/>
    <x v="2"/>
    <x v="0"/>
    <n v="-6105.22"/>
    <n v="0"/>
    <n v="0"/>
    <n v="-555.21"/>
    <n v="0"/>
    <n v="0"/>
    <n v="0"/>
    <n v="-441.93"/>
    <n v="0"/>
    <n v="0"/>
    <n v="0"/>
    <n v="-3639.95"/>
    <n v="0"/>
    <n v="0"/>
    <n v="0"/>
    <n v="-958.54"/>
    <n v="-509.59"/>
  </r>
  <r>
    <s v="050 Mid-States Division"/>
    <s v="009 - WKG Division"/>
    <x v="0"/>
    <s v="93201: SIMPSON,FRANKLIN,FRANKLIN CTY &amp; COM SCH"/>
    <s v="1010 - Gas Plant in Service"/>
    <x v="0"/>
    <x v="2"/>
    <x v="0"/>
    <n v="9699.68"/>
    <n v="0"/>
    <n v="0"/>
    <n v="634.09"/>
    <n v="0"/>
    <n v="0"/>
    <n v="0"/>
    <n v="360.98"/>
    <n v="0"/>
    <n v="0"/>
    <n v="0"/>
    <n v="6345.74"/>
    <n v="0"/>
    <n v="0"/>
    <n v="0"/>
    <n v="1470.47"/>
    <n v="888.4"/>
  </r>
  <r>
    <s v="050 Mid-States Division"/>
    <s v="009 - WKG Division"/>
    <x v="0"/>
    <s v="93201: SIMPSON,FRANKLIN,FRANKLIN CTY &amp; COM SCH"/>
    <s v="1010 - Gas Plant in Service"/>
    <x v="0"/>
    <x v="2"/>
    <x v="1"/>
    <n v="-363.07"/>
    <n v="0"/>
    <n v="0"/>
    <n v="0"/>
    <n v="0"/>
    <n v="0"/>
    <n v="-363.07"/>
    <n v="0"/>
    <n v="0"/>
    <n v="0"/>
    <n v="0"/>
    <n v="0"/>
    <n v="0"/>
    <n v="0"/>
    <n v="0"/>
    <n v="0"/>
    <n v="0"/>
  </r>
  <r>
    <s v="050 Mid-States Division"/>
    <s v="009 - WKG Division"/>
    <x v="0"/>
    <s v="93601: WARREN,BOWLING GREEN,BOWLING GREEN CTY &amp; ISD"/>
    <s v="1010 - Gas Plant in Service"/>
    <x v="0"/>
    <x v="2"/>
    <x v="1"/>
    <n v="-543.59"/>
    <n v="0"/>
    <n v="0"/>
    <n v="0"/>
    <n v="0"/>
    <n v="0"/>
    <n v="-543.59"/>
    <n v="0"/>
    <n v="0"/>
    <n v="0"/>
    <n v="0"/>
    <n v="0"/>
    <n v="0"/>
    <n v="0"/>
    <n v="0"/>
    <n v="0"/>
    <n v="0"/>
  </r>
  <r>
    <s v="050 Mid-States Division"/>
    <s v="009 - WKG Division"/>
    <x v="0"/>
    <s v="93601: WARREN,BOWLING GREEN,BOWLING GREEN CTY &amp; ISD"/>
    <s v="1060 - Completed construction not c"/>
    <x v="0"/>
    <x v="3"/>
    <x v="0"/>
    <n v="1013.77"/>
    <n v="0"/>
    <n v="0"/>
    <n v="80.540000000000006"/>
    <n v="0"/>
    <n v="0"/>
    <n v="0"/>
    <n v="72.930000000000007"/>
    <n v="0"/>
    <n v="0"/>
    <n v="0"/>
    <n v="642.25"/>
    <n v="0"/>
    <n v="0"/>
    <n v="0"/>
    <n v="128.13"/>
    <n v="89.92"/>
  </r>
  <r>
    <s v="050 Mid-States Division"/>
    <s v="009 - WKG Division"/>
    <x v="0"/>
    <s v="90103: ANDERSON,UNINCORPORATED,COUNTY FIRE &amp; COM SCH"/>
    <s v="1060 - Completed construction not c"/>
    <x v="0"/>
    <x v="3"/>
    <x v="0"/>
    <n v="1013.75"/>
    <n v="0"/>
    <n v="0"/>
    <n v="80.540000000000006"/>
    <n v="0"/>
    <n v="0"/>
    <n v="0"/>
    <n v="72.92"/>
    <n v="0"/>
    <n v="0"/>
    <n v="0"/>
    <n v="642.25"/>
    <n v="0"/>
    <n v="0"/>
    <n v="0"/>
    <n v="128.13"/>
    <n v="89.91"/>
  </r>
  <r>
    <s v="050 Mid-States Division"/>
    <s v="009 - WKG Division"/>
    <x v="0"/>
    <s v="93601: WARREN,BOWLING GREEN,BOWLING GREEN CTY &amp; ISD"/>
    <s v="1060 - Completed construction not c"/>
    <x v="0"/>
    <x v="4"/>
    <x v="0"/>
    <n v="22914.17"/>
    <n v="0"/>
    <n v="0"/>
    <n v="1820.43"/>
    <n v="0"/>
    <n v="0"/>
    <n v="0"/>
    <n v="1648.31"/>
    <n v="0"/>
    <n v="0"/>
    <n v="0"/>
    <n v="14795.83"/>
    <n v="0"/>
    <n v="0"/>
    <n v="0"/>
    <n v="2896.13"/>
    <n v="1753.47"/>
  </r>
  <r>
    <s v="050 Mid-States Division"/>
    <s v="009 - WKG Division"/>
    <x v="0"/>
    <s v="93601: WARREN,BOWLING GREEN,BOWLING GREEN CTY &amp; ISD"/>
    <s v="1010 - Gas Plant in Service"/>
    <x v="0"/>
    <x v="4"/>
    <x v="1"/>
    <n v="-76434.429999999993"/>
    <n v="0"/>
    <n v="0"/>
    <n v="-8785.4500000000007"/>
    <n v="-14942.73"/>
    <n v="-248.99"/>
    <n v="19.920000000000002"/>
    <n v="-4925.43"/>
    <n v="0"/>
    <n v="0"/>
    <n v="-398.42"/>
    <n v="-28036.23"/>
    <n v="0"/>
    <n v="-1392.18"/>
    <n v="-45.47"/>
    <n v="-16700.560000000001"/>
    <n v="-978.89"/>
  </r>
  <r>
    <s v="050 Mid-States Division"/>
    <s v="009 - WKG Division"/>
    <x v="0"/>
    <s v="90103: ANDERSON,UNINCORPORATED,COUNTY FIRE &amp; COM SCH"/>
    <s v="1060 - Completed construction not c"/>
    <x v="0"/>
    <x v="5"/>
    <x v="0"/>
    <n v="-1013.75"/>
    <n v="0"/>
    <n v="0"/>
    <n v="-80.540000000000006"/>
    <n v="0"/>
    <n v="0"/>
    <n v="0"/>
    <n v="-72.92"/>
    <n v="0"/>
    <n v="0"/>
    <n v="0"/>
    <n v="-642.25"/>
    <n v="0"/>
    <n v="0"/>
    <n v="0"/>
    <n v="-128.13"/>
    <n v="-89.91"/>
  </r>
  <r>
    <s v="050 Mid-States Division"/>
    <s v="009 - WKG Division"/>
    <x v="0"/>
    <s v="93601: WARREN,BOWLING GREEN,BOWLING GREEN CTY &amp; ISD"/>
    <s v="1010 - Gas Plant in Service"/>
    <x v="0"/>
    <x v="5"/>
    <x v="0"/>
    <n v="121499.42"/>
    <n v="0"/>
    <n v="0"/>
    <n v="13756.89"/>
    <n v="51432.25"/>
    <n v="0"/>
    <n v="0"/>
    <n v="7252.6"/>
    <n v="0"/>
    <n v="0"/>
    <n v="3887.64"/>
    <n v="16383.8"/>
    <n v="0"/>
    <n v="48.02"/>
    <n v="0"/>
    <n v="26794.13"/>
    <n v="1944.09"/>
  </r>
  <r>
    <s v="050 Mid-States Division"/>
    <s v="009 - WKG Division"/>
    <x v="0"/>
    <s v="93601: WARREN,BOWLING GREEN,BOWLING GREEN CTY &amp; ISD"/>
    <s v="1060 - Completed construction not c"/>
    <x v="0"/>
    <x v="5"/>
    <x v="0"/>
    <n v="-23927.94"/>
    <n v="0"/>
    <n v="0"/>
    <n v="-1900.97"/>
    <n v="0"/>
    <n v="0"/>
    <n v="0"/>
    <n v="-1721.24"/>
    <n v="0"/>
    <n v="0"/>
    <n v="0"/>
    <n v="-15438.08"/>
    <n v="0"/>
    <n v="0"/>
    <n v="0"/>
    <n v="-3024.26"/>
    <n v="-1843.39"/>
  </r>
  <r>
    <s v="050 Mid-States Division"/>
    <s v="009 - WKG Division"/>
    <x v="0"/>
    <s v="93601: WARREN,BOWLING GREEN,BOWLING GREEN CTY &amp; ISD"/>
    <s v="1060 - Completed construction not c"/>
    <x v="0"/>
    <x v="6"/>
    <x v="0"/>
    <n v="40787.29"/>
    <n v="0"/>
    <n v="0"/>
    <n v="3167.02"/>
    <n v="26920.5"/>
    <n v="0"/>
    <n v="0"/>
    <n v="2867.58"/>
    <n v="0"/>
    <n v="0"/>
    <n v="1725.67"/>
    <n v="144.88999999999999"/>
    <n v="0"/>
    <n v="923.19"/>
    <n v="0"/>
    <n v="5038.4399999999996"/>
    <n v="0"/>
  </r>
  <r>
    <s v="050 Mid-States Division"/>
    <s v="009 - WKG Division"/>
    <x v="0"/>
    <s v="90804: DAVIESS,UNINCORPORATED,COM SCH"/>
    <s v="1010 - Gas Plant in Service"/>
    <x v="0"/>
    <x v="6"/>
    <x v="1"/>
    <n v="-89.22"/>
    <n v="0"/>
    <n v="0"/>
    <n v="-1.37"/>
    <n v="-0.04"/>
    <n v="0"/>
    <n v="-65.430000000000007"/>
    <n v="-0.23"/>
    <n v="0"/>
    <n v="0"/>
    <n v="-9.33"/>
    <n v="-11.3"/>
    <n v="0"/>
    <n v="-1.42"/>
    <n v="0"/>
    <n v="0"/>
    <n v="-0.1"/>
  </r>
  <r>
    <s v="050 Mid-States Division"/>
    <s v="009 - WKG Division"/>
    <x v="0"/>
    <s v="93201: SIMPSON,FRANKLIN,FRANKLIN CTY &amp; COM SCH"/>
    <s v="1010 - Gas Plant in Service"/>
    <x v="0"/>
    <x v="6"/>
    <x v="1"/>
    <n v="-5938.36"/>
    <n v="0"/>
    <n v="0"/>
    <n v="0"/>
    <n v="0"/>
    <n v="0"/>
    <n v="-5938.36"/>
    <n v="0"/>
    <n v="0"/>
    <n v="0"/>
    <n v="0"/>
    <n v="0"/>
    <n v="0"/>
    <n v="0"/>
    <n v="0"/>
    <n v="0"/>
    <n v="0"/>
  </r>
  <r>
    <s v="050 Mid-States Division"/>
    <s v="009 - WKG Division"/>
    <x v="0"/>
    <s v="93601: WARREN,BOWLING GREEN,BOWLING GREEN CTY &amp; ISD"/>
    <s v="1060 - Completed construction not c"/>
    <x v="0"/>
    <x v="7"/>
    <x v="0"/>
    <n v="125306.81"/>
    <n v="0"/>
    <n v="0"/>
    <n v="9915.14"/>
    <n v="61327.040000000001"/>
    <n v="91"/>
    <n v="0"/>
    <n v="8977.7199999999993"/>
    <n v="0"/>
    <n v="0"/>
    <n v="2310.29"/>
    <n v="23261.86"/>
    <n v="0"/>
    <n v="502.17"/>
    <n v="0"/>
    <n v="15774.09"/>
    <n v="3147.5"/>
  </r>
  <r>
    <s v="050 Mid-States Division"/>
    <s v="009 - WKG Division"/>
    <x v="0"/>
    <s v="93201: SIMPSON,FRANKLIN,FRANKLIN CTY &amp; COM SCH"/>
    <s v="1010 - Gas Plant in Service"/>
    <x v="0"/>
    <x v="8"/>
    <x v="0"/>
    <n v="56976.94"/>
    <n v="0"/>
    <n v="0"/>
    <n v="5770.55"/>
    <n v="30009.4"/>
    <n v="115.63"/>
    <n v="0"/>
    <n v="4058.12"/>
    <n v="0"/>
    <n v="0"/>
    <n v="3026.16"/>
    <n v="5894.49"/>
    <n v="7.51"/>
    <n v="639.29999999999995"/>
    <n v="0"/>
    <n v="6602.15"/>
    <n v="853.63"/>
  </r>
  <r>
    <s v="050 Mid-States Division"/>
    <s v="009 - WKG Division"/>
    <x v="0"/>
    <s v="92202: LOGAN,RUSSELLVILLE,RUSSELLVILLE CTY &amp; ISD"/>
    <s v="1010 - Gas Plant in Service"/>
    <x v="0"/>
    <x v="8"/>
    <x v="0"/>
    <n v="102072.22"/>
    <n v="0"/>
    <n v="0"/>
    <n v="9616.7000000000007"/>
    <n v="54858.79"/>
    <n v="231.27"/>
    <n v="0"/>
    <n v="6799.83"/>
    <n v="0"/>
    <n v="0"/>
    <n v="5207.21"/>
    <n v="11788.96"/>
    <n v="15"/>
    <n v="1022.04"/>
    <n v="0"/>
    <n v="11003.17"/>
    <n v="1529.25"/>
  </r>
  <r>
    <s v="050 Mid-States Division"/>
    <s v="009 - WKG Division"/>
    <x v="0"/>
    <s v="93601: WARREN,BOWLING GREEN,BOWLING GREEN CTY &amp; ISD"/>
    <s v="1060 - Completed construction not c"/>
    <x v="0"/>
    <x v="8"/>
    <x v="0"/>
    <n v="-166094.1"/>
    <n v="0"/>
    <n v="0"/>
    <n v="-13082.16"/>
    <n v="-88247.54"/>
    <n v="-91"/>
    <n v="0"/>
    <n v="-11845.3"/>
    <n v="0"/>
    <n v="0"/>
    <n v="-4035.96"/>
    <n v="-23406.75"/>
    <n v="0"/>
    <n v="-1425.36"/>
    <n v="0"/>
    <n v="-20812.53"/>
    <n v="-3147.5"/>
  </r>
  <r>
    <s v="050 Mid-States Division"/>
    <s v="009 - WKG Division"/>
    <x v="0"/>
    <s v="93601: WARREN,BOWLING GREEN,BOWLING GREEN CTY &amp; ISD"/>
    <s v="1010 - Gas Plant in Service"/>
    <x v="0"/>
    <x v="8"/>
    <x v="0"/>
    <n v="51036.13"/>
    <n v="0"/>
    <n v="0"/>
    <n v="4808.3500000000004"/>
    <n v="27429.4"/>
    <n v="115.63"/>
    <n v="0"/>
    <n v="3399.91"/>
    <n v="0"/>
    <n v="0"/>
    <n v="2603.62"/>
    <n v="5894.49"/>
    <n v="7.51"/>
    <n v="511.01"/>
    <n v="0"/>
    <n v="5501.59"/>
    <n v="764.62"/>
  </r>
  <r>
    <s v="050 Mid-States Division"/>
    <s v="009 - WKG Division"/>
    <x v="0"/>
    <s v="93601: WARREN,BOWLING GREEN,BOWLING GREEN CTY &amp; ISD"/>
    <s v="1010 - Gas Plant in Service"/>
    <x v="0"/>
    <x v="8"/>
    <x v="1"/>
    <n v="-801.43"/>
    <n v="0"/>
    <n v="0"/>
    <n v="0"/>
    <n v="0"/>
    <n v="0"/>
    <n v="-801.43"/>
    <n v="0"/>
    <n v="0"/>
    <n v="0"/>
    <n v="0"/>
    <n v="0"/>
    <n v="0"/>
    <n v="0"/>
    <n v="0"/>
    <n v="0"/>
    <n v="0"/>
  </r>
  <r>
    <s v="050 Mid-States Division"/>
    <s v="009 - WKG Division"/>
    <x v="0"/>
    <s v="93601: WARREN,BOWLING GREEN,BOWLING GREEN CTY &amp; ISD"/>
    <s v="1060 - Completed construction not c"/>
    <x v="0"/>
    <x v="9"/>
    <x v="0"/>
    <n v="88092.86"/>
    <n v="0"/>
    <n v="0"/>
    <n v="6970.06"/>
    <n v="56312.15"/>
    <n v="0"/>
    <n v="0"/>
    <n v="5533.35"/>
    <n v="0"/>
    <n v="0"/>
    <n v="4127.9399999999996"/>
    <n v="1804.39"/>
    <n v="0"/>
    <n v="2117.69"/>
    <n v="0"/>
    <n v="11192.29"/>
    <n v="34.99"/>
  </r>
  <r>
    <s v="050 Mid-States Division"/>
    <s v="009 - WKG Division"/>
    <x v="0"/>
    <s v="93601: WARREN,BOWLING GREEN,BOWLING GREEN CTY &amp; ISD"/>
    <s v="1010 - Gas Plant in Service"/>
    <x v="0"/>
    <x v="9"/>
    <x v="1"/>
    <n v="-255.81"/>
    <n v="0"/>
    <n v="0"/>
    <n v="-36.01"/>
    <n v="0"/>
    <n v="0"/>
    <n v="0"/>
    <n v="-21.89"/>
    <n v="0"/>
    <n v="0"/>
    <n v="0.01"/>
    <n v="-137.58000000000001"/>
    <n v="0"/>
    <n v="0"/>
    <n v="0"/>
    <n v="-60.34"/>
    <n v="0"/>
  </r>
  <r>
    <s v="050 Mid-States Division"/>
    <s v="009 - WKG Division"/>
    <x v="0"/>
    <s v="93601: WARREN,BOWLING GREEN,BOWLING GREEN CTY &amp; ISD"/>
    <s v="1060 - Completed construction not c"/>
    <x v="0"/>
    <x v="10"/>
    <x v="0"/>
    <n v="24683.35"/>
    <n v="0"/>
    <n v="0"/>
    <n v="1867.02"/>
    <n v="12292.96"/>
    <n v="0"/>
    <n v="0"/>
    <n v="1503.8"/>
    <n v="0"/>
    <n v="0"/>
    <n v="3674.36"/>
    <n v="966.91"/>
    <n v="0"/>
    <n v="1369.36"/>
    <n v="0"/>
    <n v="2970.26"/>
    <n v="38.68"/>
  </r>
  <r>
    <s v="050 Mid-States Division"/>
    <s v="009 - WKG Division"/>
    <x v="0"/>
    <s v="93601: WARREN,BOWLING GREEN,BOWLING GREEN CTY &amp; ISD"/>
    <s v="1010 - Gas Plant in Service"/>
    <x v="0"/>
    <x v="11"/>
    <x v="0"/>
    <n v="144414.32999999999"/>
    <n v="0"/>
    <n v="0"/>
    <n v="11678.7"/>
    <n v="92997.94"/>
    <n v="0"/>
    <n v="0"/>
    <n v="7192.9"/>
    <n v="0"/>
    <n v="0"/>
    <n v="9033.65"/>
    <n v="4626.8"/>
    <n v="0"/>
    <n v="4112.47"/>
    <n v="0"/>
    <n v="14623.23"/>
    <n v="148.63999999999999"/>
  </r>
  <r>
    <s v="050 Mid-States Division"/>
    <s v="009 - WKG Division"/>
    <x v="0"/>
    <s v="93201: SIMPSON,FRANKLIN,FRANKLIN CTY &amp; COM SCH"/>
    <s v="1010 - Gas Plant in Service"/>
    <x v="0"/>
    <x v="11"/>
    <x v="0"/>
    <n v="18027.990000000002"/>
    <n v="0"/>
    <n v="0"/>
    <n v="1457.55"/>
    <n v="11624.74"/>
    <n v="0"/>
    <n v="0"/>
    <n v="891.82"/>
    <n v="0"/>
    <n v="0"/>
    <n v="1129.21"/>
    <n v="578.36"/>
    <n v="0"/>
    <n v="513.82000000000005"/>
    <n v="0"/>
    <n v="1813.94"/>
    <n v="18.55"/>
  </r>
  <r>
    <s v="050 Mid-States Division"/>
    <s v="009 - WKG Division"/>
    <x v="0"/>
    <s v="93601: WARREN,BOWLING GREEN,BOWLING GREEN CTY &amp; ISD"/>
    <s v="1060 - Completed construction not c"/>
    <x v="0"/>
    <x v="11"/>
    <x v="0"/>
    <n v="-112776.21"/>
    <n v="0"/>
    <n v="0"/>
    <n v="-8837.08"/>
    <n v="-68605.11"/>
    <n v="0"/>
    <n v="0"/>
    <n v="-7037.15"/>
    <n v="0"/>
    <n v="0"/>
    <n v="-7802.3"/>
    <n v="-2771.3"/>
    <n v="0"/>
    <n v="-3487.05"/>
    <n v="0"/>
    <n v="-14162.55"/>
    <n v="-73.67"/>
  </r>
  <r>
    <s v="050 Mid-States Division"/>
    <s v="009 - WKG Division"/>
    <x v="0"/>
    <s v="93601: WARREN,BOWLING GREEN,BOWLING GREEN CTY &amp; ISD"/>
    <s v="1060 - Completed construction not c"/>
    <x v="0"/>
    <x v="12"/>
    <x v="0"/>
    <n v="63725.74"/>
    <n v="0"/>
    <n v="0"/>
    <n v="3898.49"/>
    <n v="40492.61"/>
    <n v="0"/>
    <n v="0"/>
    <n v="6251.5"/>
    <n v="0"/>
    <n v="0"/>
    <n v="5077.68"/>
    <n v="647.72"/>
    <n v="0"/>
    <n v="838.66"/>
    <n v="0"/>
    <n v="6493.17"/>
    <n v="25.91"/>
  </r>
  <r>
    <s v="050 Mid-States Division"/>
    <s v="009 - WKG Division"/>
    <x v="0"/>
    <s v="93601: WARREN,BOWLING GREEN,BOWLING GREEN CTY &amp; ISD"/>
    <s v="1060 - Completed construction not c"/>
    <x v="0"/>
    <x v="13"/>
    <x v="0"/>
    <n v="83269.009999999995"/>
    <n v="0"/>
    <n v="0"/>
    <n v="6531.39"/>
    <n v="55449.65"/>
    <n v="0"/>
    <n v="0"/>
    <n v="5260.75"/>
    <n v="0"/>
    <n v="0"/>
    <n v="3638.95"/>
    <n v="278.54000000000002"/>
    <n v="0"/>
    <n v="1709.71"/>
    <n v="0"/>
    <n v="10390.85"/>
    <n v="9.17"/>
  </r>
  <r>
    <s v="050 Mid-States Division"/>
    <s v="009 - WKG Division"/>
    <x v="0"/>
    <s v="93601: WARREN,BOWLING GREEN,BOWLING GREEN CTY &amp; ISD"/>
    <s v="1060 - Completed construction not c"/>
    <x v="0"/>
    <x v="14"/>
    <x v="0"/>
    <n v="-146994.75"/>
    <n v="0"/>
    <n v="0"/>
    <n v="-10429.879999999999"/>
    <n v="-95942.26"/>
    <n v="0"/>
    <n v="0"/>
    <n v="-11512.25"/>
    <n v="0"/>
    <n v="0"/>
    <n v="-8716.6299999999992"/>
    <n v="-926.26"/>
    <n v="0"/>
    <n v="-2548.37"/>
    <n v="0"/>
    <n v="-16884.02"/>
    <n v="-35.08"/>
  </r>
  <r>
    <s v="050 Mid-States Division"/>
    <s v="009 - WKG Division"/>
    <x v="0"/>
    <s v="93601: WARREN,BOWLING GREEN,BOWLING GREEN CTY &amp; ISD"/>
    <s v="1010 - Gas Plant in Service"/>
    <x v="0"/>
    <x v="14"/>
    <x v="0"/>
    <n v="20071.259999999998"/>
    <n v="0"/>
    <n v="0"/>
    <n v="1205.47"/>
    <n v="13176.72"/>
    <n v="0"/>
    <n v="0"/>
    <n v="1095.3499999999999"/>
    <n v="0"/>
    <n v="0"/>
    <n v="1431.36"/>
    <n v="442.43"/>
    <n v="0"/>
    <n v="441.83"/>
    <n v="0"/>
    <n v="2274.83"/>
    <n v="3.27"/>
  </r>
  <r>
    <s v="050 Mid-States Division"/>
    <s v="009 - WKG Division"/>
    <x v="0"/>
    <s v="93605: WARREN,UNINCORPORATED,COM SCH"/>
    <s v="1010 - Gas Plant in Service"/>
    <x v="0"/>
    <x v="14"/>
    <x v="0"/>
    <n v="5017.83"/>
    <n v="0"/>
    <n v="0"/>
    <n v="301.37"/>
    <n v="3294.18"/>
    <n v="0"/>
    <n v="0"/>
    <n v="273.83999999999997"/>
    <n v="0"/>
    <n v="0"/>
    <n v="357.84"/>
    <n v="110.62"/>
    <n v="0"/>
    <n v="110.45"/>
    <n v="0"/>
    <n v="568.71"/>
    <n v="0.82"/>
  </r>
  <r>
    <s v="050 Mid-States Division"/>
    <s v="009 - WKG Division"/>
    <x v="0"/>
    <s v="93602: WARREN,BOWLING GREEN,BOWLING GREEN CTY &amp; COM SCH"/>
    <s v="1010 - Gas Plant in Service"/>
    <x v="0"/>
    <x v="14"/>
    <x v="0"/>
    <n v="131494.72"/>
    <n v="0"/>
    <n v="0"/>
    <n v="7897.52"/>
    <n v="85648.68"/>
    <n v="0"/>
    <n v="0"/>
    <n v="7176.04"/>
    <n v="0"/>
    <n v="0"/>
    <n v="9303.86"/>
    <n v="3517.37"/>
    <n v="0"/>
    <n v="3026.5"/>
    <n v="0"/>
    <n v="14903.32"/>
    <n v="21.43"/>
  </r>
  <r>
    <s v="050 Mid-States Division"/>
    <s v="009 - WKG Division"/>
    <x v="0"/>
    <s v="93201: SIMPSON,FRANKLIN,FRANKLIN CTY &amp; COM SCH"/>
    <s v="1010 - Gas Plant in Service"/>
    <x v="0"/>
    <x v="14"/>
    <x v="0"/>
    <n v="5400.42"/>
    <n v="0"/>
    <n v="0"/>
    <n v="338.93"/>
    <n v="3294.18"/>
    <n v="0"/>
    <n v="0"/>
    <n v="317.74"/>
    <n v="0"/>
    <n v="0"/>
    <n v="357.84"/>
    <n v="327.33999999999997"/>
    <n v="0"/>
    <n v="113.32"/>
    <n v="0"/>
    <n v="641.52"/>
    <n v="9.5500000000000007"/>
  </r>
  <r>
    <s v="050 Mid-States Division"/>
    <s v="009 - WKG Division"/>
    <x v="0"/>
    <s v="93603: WARREN,SMITHS GROVE,SMITH GROVE CTY &amp; COM SCH"/>
    <s v="1010 - Gas Plant in Service"/>
    <x v="0"/>
    <x v="14"/>
    <x v="1"/>
    <n v="-5718.33"/>
    <n v="0"/>
    <n v="0"/>
    <n v="-712.59"/>
    <n v="0"/>
    <n v="0"/>
    <n v="0"/>
    <n v="-295.24"/>
    <n v="0"/>
    <n v="0"/>
    <n v="-2595.89"/>
    <n v="0"/>
    <n v="0"/>
    <n v="-715.77"/>
    <n v="0"/>
    <n v="-1398.84"/>
    <n v="0"/>
  </r>
  <r>
    <s v="050 Mid-States Division"/>
    <s v="009 - WKG Division"/>
    <x v="0"/>
    <s v="93605: WARREN,UNINCORPORATED,COM SCH"/>
    <s v="1010 - Gas Plant in Service"/>
    <x v="0"/>
    <x v="14"/>
    <x v="1"/>
    <n v="-3743.38"/>
    <n v="0"/>
    <n v="0"/>
    <n v="-313.68"/>
    <n v="-361.67"/>
    <n v="0"/>
    <n v="0"/>
    <n v="-217.07"/>
    <n v="0"/>
    <n v="0"/>
    <n v="-746.78"/>
    <n v="-1191.8800000000001"/>
    <n v="-5.87"/>
    <n v="-778.17"/>
    <n v="282.2"/>
    <n v="-357.46"/>
    <n v="-53"/>
  </r>
  <r>
    <s v="050 Mid-States Division"/>
    <s v="009 - WKG Division"/>
    <x v="0"/>
    <s v="92601: MARION,LEBANON,LEBANON CTY &amp; COM SCH"/>
    <s v="1010 - Gas Plant in Service"/>
    <x v="0"/>
    <x v="14"/>
    <x v="1"/>
    <n v="-3.15"/>
    <n v="-43.41"/>
    <n v="0"/>
    <n v="-156.37"/>
    <n v="0"/>
    <n v="0"/>
    <n v="0"/>
    <n v="-97.93"/>
    <n v="0"/>
    <n v="0"/>
    <n v="-0.83"/>
    <n v="-1047.96"/>
    <n v="-0.81"/>
    <n v="-6.5"/>
    <n v="1854.51"/>
    <n v="-357.13"/>
    <n v="-146.72"/>
  </r>
  <r>
    <s v="050 Mid-States Division"/>
    <s v="009 - WKG Division"/>
    <x v="0"/>
    <s v="93601: WARREN,BOWLING GREEN,BOWLING GREEN CTY &amp; ISD"/>
    <s v="1060 - Completed construction not c"/>
    <x v="0"/>
    <x v="15"/>
    <x v="0"/>
    <n v="40860.639999999999"/>
    <n v="0"/>
    <n v="0"/>
    <n v="3069.7"/>
    <n v="16663.46"/>
    <n v="0"/>
    <n v="0"/>
    <n v="2543.3000000000002"/>
    <n v="0"/>
    <n v="0"/>
    <n v="1463.5"/>
    <n v="3762.29"/>
    <n v="0"/>
    <n v="7247.61"/>
    <n v="0"/>
    <n v="6110.78"/>
    <n v="0"/>
  </r>
  <r>
    <s v="050 Mid-States Division"/>
    <s v="009 - WKG Division"/>
    <x v="0"/>
    <s v="93602: WARREN,BOWLING GREEN,BOWLING GREEN CTY &amp; COM SCH"/>
    <s v="1010 - Gas Plant in Service"/>
    <x v="0"/>
    <x v="15"/>
    <x v="1"/>
    <n v="-1617.19"/>
    <n v="-0.24"/>
    <n v="0"/>
    <n v="-1.02"/>
    <n v="0"/>
    <n v="0"/>
    <n v="-1608.73"/>
    <n v="-0.51"/>
    <n v="0"/>
    <n v="0"/>
    <n v="0"/>
    <n v="-3.87"/>
    <n v="0"/>
    <n v="0"/>
    <n v="0"/>
    <n v="-2.2799999999999998"/>
    <n v="-0.54"/>
  </r>
  <r>
    <s v="050 Mid-States Division"/>
    <s v="009 - WKG Division"/>
    <x v="0"/>
    <s v="93601: WARREN,BOWLING GREEN,BOWLING GREEN CTY &amp; ISD"/>
    <s v="1060 - Completed construction not c"/>
    <x v="0"/>
    <x v="16"/>
    <x v="0"/>
    <n v="34211.480000000003"/>
    <n v="0"/>
    <n v="0"/>
    <n v="2544.3000000000002"/>
    <n v="19818.8"/>
    <n v="0"/>
    <n v="0"/>
    <n v="2108"/>
    <n v="0"/>
    <n v="0"/>
    <n v="3959.43"/>
    <n v="256.33"/>
    <n v="0"/>
    <n v="459.72"/>
    <n v="0"/>
    <n v="5064.8999999999996"/>
    <n v="0"/>
  </r>
  <r>
    <s v="050 Mid-States Division"/>
    <s v="009 - WKG Division"/>
    <x v="0"/>
    <s v="93601: WARREN,BOWLING GREEN,BOWLING GREEN CTY &amp; ISD"/>
    <s v="1060 - Completed construction not c"/>
    <x v="0"/>
    <x v="17"/>
    <x v="0"/>
    <n v="48787.26"/>
    <n v="0"/>
    <n v="0"/>
    <n v="7594.31"/>
    <n v="8469.5"/>
    <n v="0"/>
    <n v="0"/>
    <n v="2013.35"/>
    <n v="0"/>
    <n v="0"/>
    <n v="1062.08"/>
    <n v="16830.62"/>
    <n v="0"/>
    <n v="1497.91"/>
    <n v="0"/>
    <n v="10677.35"/>
    <n v="642.14"/>
  </r>
  <r>
    <s v="050 Mid-States Division"/>
    <s v="009 - WKG Division"/>
    <x v="0"/>
    <s v="93601: WARREN,BOWLING GREEN,BOWLING GREEN CTY &amp; ISD"/>
    <s v="1060 - Completed construction not c"/>
    <x v="0"/>
    <x v="18"/>
    <x v="0"/>
    <n v="36070.129999999997"/>
    <n v="0"/>
    <n v="0"/>
    <n v="2721.49"/>
    <n v="24175.05"/>
    <n v="0"/>
    <n v="0"/>
    <n v="2261.39"/>
    <n v="0"/>
    <n v="0"/>
    <n v="415.28"/>
    <n v="808.03"/>
    <n v="0"/>
    <n v="233.79"/>
    <n v="0"/>
    <n v="5424.46"/>
    <n v="30.64"/>
  </r>
  <r>
    <s v="050 Mid-States Division"/>
    <s v="009 - WKG Division"/>
    <x v="0"/>
    <s v="93601: WARREN,BOWLING GREEN,BOWLING GREEN CTY &amp; ISD"/>
    <s v="1060 - Completed construction not c"/>
    <x v="0"/>
    <x v="19"/>
    <x v="0"/>
    <n v="79649.94"/>
    <n v="0"/>
    <n v="0"/>
    <n v="6052.78"/>
    <n v="46863.86"/>
    <n v="0"/>
    <n v="0"/>
    <n v="5014.83"/>
    <n v="0"/>
    <n v="0"/>
    <n v="3635.97"/>
    <n v="5687.21"/>
    <n v="0"/>
    <n v="123.33"/>
    <n v="0"/>
    <n v="12049.14"/>
    <n v="222.82"/>
  </r>
  <r>
    <s v="050 Mid-States Division"/>
    <s v="009 - WKG Division"/>
    <x v="0"/>
    <s v="93601: WARREN,BOWLING GREEN,BOWLING GREEN CTY &amp; ISD"/>
    <s v="1060 - Completed construction not c"/>
    <x v="0"/>
    <x v="20"/>
    <x v="0"/>
    <n v="-239579.45"/>
    <n v="0"/>
    <n v="0"/>
    <n v="-21982.58"/>
    <n v="-115990.67"/>
    <n v="0"/>
    <n v="0"/>
    <n v="-13940.87"/>
    <n v="0"/>
    <n v="0"/>
    <n v="-10536.26"/>
    <n v="-27344.48"/>
    <n v="0"/>
    <n v="-9562.36"/>
    <n v="0"/>
    <n v="-39326.629999999997"/>
    <n v="-895.6"/>
  </r>
  <r>
    <s v="050 Mid-States Division"/>
    <s v="009 - WKG Division"/>
    <x v="0"/>
    <s v="93601: WARREN,BOWLING GREEN,BOWLING GREEN CTY &amp; ISD"/>
    <s v="1010 - Gas Plant in Service"/>
    <x v="0"/>
    <x v="20"/>
    <x v="0"/>
    <n v="7436.33"/>
    <n v="0"/>
    <n v="0"/>
    <n v="712.64"/>
    <n v="3731.14"/>
    <n v="0"/>
    <n v="0"/>
    <n v="372.4"/>
    <n v="0"/>
    <n v="0"/>
    <n v="299.27999999999997"/>
    <n v="1012.51"/>
    <n v="0"/>
    <n v="110.32"/>
    <n v="0"/>
    <n v="1164.2"/>
    <n v="33.840000000000003"/>
  </r>
  <r>
    <s v="050 Mid-States Division"/>
    <s v="009 - WKG Division"/>
    <x v="0"/>
    <s v="92202: LOGAN,RUSSELLVILLE,RUSSELLVILLE CTY &amp; ISD"/>
    <s v="1010 - Gas Plant in Service"/>
    <x v="0"/>
    <x v="20"/>
    <x v="0"/>
    <n v="3718.18"/>
    <n v="0"/>
    <n v="0"/>
    <n v="356.32"/>
    <n v="1865.57"/>
    <n v="0"/>
    <n v="0"/>
    <n v="186.2"/>
    <n v="0"/>
    <n v="0"/>
    <n v="149.65"/>
    <n v="506.26"/>
    <n v="0"/>
    <n v="55.16"/>
    <n v="0"/>
    <n v="582.1"/>
    <n v="16.920000000000002"/>
  </r>
  <r>
    <s v="050 Mid-States Division"/>
    <s v="009 - WKG Division"/>
    <x v="0"/>
    <s v="93602: WARREN,BOWLING GREEN,BOWLING GREEN CTY &amp; COM SCH"/>
    <s v="1010 - Gas Plant in Service"/>
    <x v="0"/>
    <x v="20"/>
    <x v="0"/>
    <n v="269918.11"/>
    <n v="0"/>
    <n v="0"/>
    <n v="26927.62"/>
    <n v="127791.67999999999"/>
    <n v="0"/>
    <n v="0"/>
    <n v="14052.48"/>
    <n v="0"/>
    <n v="0"/>
    <n v="10250.290000000001"/>
    <n v="35412.769999999997"/>
    <n v="0"/>
    <n v="10242.19"/>
    <n v="0"/>
    <n v="44012.76"/>
    <n v="1228.32"/>
  </r>
  <r>
    <s v="050 Mid-States Division"/>
    <s v="009 - WKG Division"/>
    <x v="0"/>
    <s v="93602: WARREN,BOWLING GREEN,BOWLING GREEN CTY &amp; COM SCH"/>
    <s v="1010 - Gas Plant in Service"/>
    <x v="0"/>
    <x v="20"/>
    <x v="1"/>
    <n v="-327.63"/>
    <n v="-0.32"/>
    <n v="0"/>
    <n v="-1.36"/>
    <n v="0"/>
    <n v="0"/>
    <n v="-316.35000000000002"/>
    <n v="-0.68"/>
    <n v="0"/>
    <n v="0"/>
    <n v="0"/>
    <n v="-5.16"/>
    <n v="0"/>
    <n v="0"/>
    <n v="0"/>
    <n v="-3.04"/>
    <n v="-0.72"/>
  </r>
  <r>
    <s v="050 Mid-States Division"/>
    <s v="009 - WKG Division"/>
    <x v="0"/>
    <s v="93601: WARREN,BOWLING GREEN,BOWLING GREEN CTY &amp; ISD"/>
    <s v="1060 - Completed construction not c"/>
    <x v="0"/>
    <x v="21"/>
    <x v="0"/>
    <n v="70137.570000000007"/>
    <n v="0"/>
    <n v="0"/>
    <n v="5316.28"/>
    <n v="38239.410000000003"/>
    <n v="0"/>
    <n v="0"/>
    <n v="4404.63"/>
    <n v="0"/>
    <n v="0"/>
    <n v="3172.16"/>
    <n v="7789.51"/>
    <n v="46.52"/>
    <n v="287.64"/>
    <n v="0"/>
    <n v="10583.03"/>
    <n v="298.39"/>
  </r>
  <r>
    <s v="050 Mid-States Division"/>
    <s v="009 - WKG Division"/>
    <x v="0"/>
    <s v="93601: WARREN,BOWLING GREEN,BOWLING GREEN CTY &amp; ISD"/>
    <s v="1060 - Completed construction not c"/>
    <x v="0"/>
    <x v="22"/>
    <x v="0"/>
    <n v="26557.11"/>
    <n v="0"/>
    <n v="0"/>
    <n v="1946.78"/>
    <n v="13999.81"/>
    <n v="0"/>
    <n v="0"/>
    <n v="1612.94"/>
    <n v="0"/>
    <n v="0"/>
    <n v="2692.43"/>
    <n v="1395.29"/>
    <n v="0"/>
    <n v="978.63"/>
    <n v="0"/>
    <n v="3875.42"/>
    <n v="55.81"/>
  </r>
  <r>
    <s v="050 Mid-States Division"/>
    <s v="009 - WKG Division"/>
    <x v="0"/>
    <s v="93601: WARREN,BOWLING GREEN,BOWLING GREEN CTY &amp; ISD"/>
    <s v="1010 - Gas Plant in Service"/>
    <x v="0"/>
    <x v="23"/>
    <x v="0"/>
    <n v="2911.91"/>
    <n v="0"/>
    <n v="0"/>
    <n v="221.53"/>
    <n v="1500.4"/>
    <n v="0"/>
    <n v="0"/>
    <n v="160.06"/>
    <n v="0"/>
    <n v="0"/>
    <n v="180.24"/>
    <n v="345.95"/>
    <n v="0.98"/>
    <n v="45.4"/>
    <n v="0"/>
    <n v="444.42"/>
    <n v="12.93"/>
  </r>
  <r>
    <s v="050 Mid-States Division"/>
    <s v="009 - WKG Division"/>
    <x v="0"/>
    <s v="93601: WARREN,BOWLING GREEN,BOWLING GREEN CTY &amp; ISD"/>
    <s v="1060 - Completed construction not c"/>
    <x v="0"/>
    <x v="23"/>
    <x v="0"/>
    <n v="-96694.68"/>
    <n v="0"/>
    <n v="0"/>
    <n v="-7263.06"/>
    <n v="-52239.22"/>
    <n v="0"/>
    <n v="0"/>
    <n v="-6017.57"/>
    <n v="0"/>
    <n v="0"/>
    <n v="-5864.59"/>
    <n v="-9184.7999999999993"/>
    <n v="-46.52"/>
    <n v="-1266.27"/>
    <n v="0"/>
    <n v="-14458.45"/>
    <n v="-354.2"/>
  </r>
  <r>
    <s v="050 Mid-States Division"/>
    <s v="009 - WKG Division"/>
    <x v="0"/>
    <s v="93602: WARREN,BOWLING GREEN,BOWLING GREEN CTY &amp; COM SCH"/>
    <s v="1010 - Gas Plant in Service"/>
    <x v="0"/>
    <x v="23"/>
    <x v="0"/>
    <n v="135404.04"/>
    <n v="0"/>
    <n v="0"/>
    <n v="10301.44"/>
    <n v="69768.800000000003"/>
    <n v="0"/>
    <n v="0"/>
    <n v="7442.41"/>
    <n v="0"/>
    <n v="0"/>
    <n v="8381.0400000000009"/>
    <n v="16086.73"/>
    <n v="45.54"/>
    <n v="2111.2199999999998"/>
    <n v="0"/>
    <n v="20665.849999999999"/>
    <n v="601.01"/>
  </r>
  <r>
    <s v="050 Mid-States Division"/>
    <s v="009 - WKG Division"/>
    <x v="0"/>
    <s v="93602: WARREN,BOWLING GREEN,BOWLING GREEN CTY &amp; COM SCH"/>
    <s v="1010 - Gas Plant in Service"/>
    <x v="0"/>
    <x v="23"/>
    <x v="1"/>
    <n v="-4647.8999999999996"/>
    <n v="-0.48"/>
    <n v="0"/>
    <n v="-2.04"/>
    <n v="0"/>
    <n v="0"/>
    <n v="-4630.9799999999996"/>
    <n v="-1.02"/>
    <n v="0"/>
    <n v="0"/>
    <n v="0"/>
    <n v="-7.74"/>
    <n v="0"/>
    <n v="0"/>
    <n v="0"/>
    <n v="-4.5599999999999996"/>
    <n v="-1.08"/>
  </r>
  <r>
    <s v="050 Mid-States Division"/>
    <s v="009 - WKG Division"/>
    <x v="0"/>
    <s v="93601: WARREN,BOWLING GREEN,BOWLING GREEN CTY &amp; ISD"/>
    <s v="1060 - Completed construction not c"/>
    <x v="0"/>
    <x v="24"/>
    <x v="0"/>
    <n v="84917.72"/>
    <n v="0"/>
    <n v="0"/>
    <n v="6386.45"/>
    <n v="41310.199999999997"/>
    <n v="0"/>
    <n v="0"/>
    <n v="5291.29"/>
    <n v="0"/>
    <n v="0"/>
    <n v="13477.67"/>
    <n v="4549.74"/>
    <n v="0"/>
    <n v="1006.99"/>
    <n v="0"/>
    <n v="12713.39"/>
    <n v="181.99"/>
  </r>
  <r>
    <s v="050 Mid-States Division"/>
    <s v="009 - WKG Division"/>
    <x v="0"/>
    <s v="93601: WARREN,BOWLING GREEN,BOWLING GREEN CTY &amp; ISD"/>
    <s v="1060 - Completed construction not c"/>
    <x v="0"/>
    <x v="25"/>
    <x v="0"/>
    <n v="85168.13"/>
    <n v="0"/>
    <n v="0"/>
    <n v="6254.83"/>
    <n v="46274"/>
    <n v="0"/>
    <n v="0"/>
    <n v="5182.24"/>
    <n v="0"/>
    <n v="0"/>
    <n v="1408.93"/>
    <n v="10220.01"/>
    <n v="0"/>
    <n v="2986.76"/>
    <n v="0"/>
    <n v="12451.37"/>
    <n v="389.99"/>
  </r>
  <r>
    <s v="050 Mid-States Division"/>
    <s v="009 - WKG Division"/>
    <x v="0"/>
    <s v="93601: WARREN,BOWLING GREEN,BOWLING GREEN CTY &amp; ISD"/>
    <s v="1060 - Completed construction not c"/>
    <x v="0"/>
    <x v="26"/>
    <x v="0"/>
    <n v="-170085.85"/>
    <n v="0"/>
    <n v="0"/>
    <n v="-12641.28"/>
    <n v="-87584.2"/>
    <n v="0"/>
    <n v="0"/>
    <n v="-10473.530000000001"/>
    <n v="0"/>
    <n v="0"/>
    <n v="-14886.6"/>
    <n v="-14769.75"/>
    <n v="0"/>
    <n v="-3993.75"/>
    <n v="0"/>
    <n v="-25164.76"/>
    <n v="-571.98"/>
  </r>
  <r>
    <s v="050 Mid-States Division"/>
    <s v="009 - WKG Division"/>
    <x v="0"/>
    <s v="92204: LOGAN,AUBURN,AUBURN CTY &amp; COM SCH"/>
    <s v="1010 - Gas Plant in Service"/>
    <x v="0"/>
    <x v="26"/>
    <x v="0"/>
    <n v="17584.419999999998"/>
    <n v="0"/>
    <n v="0"/>
    <n v="1234.5899999999999"/>
    <n v="10404.950000000001"/>
    <n v="0"/>
    <n v="0"/>
    <n v="726.91"/>
    <n v="0"/>
    <n v="0"/>
    <n v="1574.98"/>
    <n v="1369.71"/>
    <n v="5.17"/>
    <n v="440.97"/>
    <n v="0"/>
    <n v="1774.15"/>
    <n v="52.99"/>
  </r>
  <r>
    <s v="050 Mid-States Division"/>
    <s v="009 - WKG Division"/>
    <x v="0"/>
    <s v="93602: WARREN,BOWLING GREEN,BOWLING GREEN CTY &amp; COM SCH"/>
    <s v="1010 - Gas Plant in Service"/>
    <x v="0"/>
    <x v="26"/>
    <x v="0"/>
    <n v="161776.62"/>
    <n v="0"/>
    <n v="0"/>
    <n v="11358.22"/>
    <n v="95725.57"/>
    <n v="0"/>
    <n v="0"/>
    <n v="6687.62"/>
    <n v="0"/>
    <n v="0"/>
    <n v="14489.85"/>
    <n v="12601.31"/>
    <n v="47.58"/>
    <n v="4056.92"/>
    <n v="0"/>
    <n v="16322.18"/>
    <n v="487.37"/>
  </r>
  <r>
    <s v="050 Mid-States Division"/>
    <s v="009 - WKG Division"/>
    <x v="0"/>
    <s v="93601: WARREN,BOWLING GREEN,BOWLING GREEN CTY &amp; ISD"/>
    <s v="1010 - Gas Plant in Service"/>
    <x v="0"/>
    <x v="26"/>
    <x v="0"/>
    <n v="10550.64"/>
    <n v="0"/>
    <n v="0"/>
    <n v="740.75"/>
    <n v="6242.97"/>
    <n v="0"/>
    <n v="0"/>
    <n v="436.14"/>
    <n v="0"/>
    <n v="0"/>
    <n v="944.99"/>
    <n v="821.82"/>
    <n v="3.1"/>
    <n v="264.58"/>
    <n v="0"/>
    <n v="1064.5"/>
    <n v="31.79"/>
  </r>
  <r>
    <s v="050 Mid-States Division"/>
    <s v="009 - WKG Division"/>
    <x v="0"/>
    <s v="90103: ANDERSON,UNINCORPORATED,COUNTY FIRE &amp; COM SCH"/>
    <s v="1060 - Completed construction not c"/>
    <x v="0"/>
    <x v="27"/>
    <x v="0"/>
    <n v="16128.84"/>
    <n v="0"/>
    <n v="0"/>
    <n v="1614.32"/>
    <n v="9123.2800000000007"/>
    <n v="0"/>
    <n v="0"/>
    <n v="1123.3399999999999"/>
    <n v="0"/>
    <n v="0"/>
    <n v="834.03"/>
    <n v="964.49"/>
    <n v="0"/>
    <n v="394.36"/>
    <n v="0"/>
    <n v="2037.36"/>
    <n v="37.659999999999997"/>
  </r>
  <r>
    <s v="050 Mid-States Division"/>
    <s v="009 - WKG Division"/>
    <x v="0"/>
    <s v="93601: WARREN,BOWLING GREEN,BOWLING GREEN CTY &amp; ISD"/>
    <s v="1060 - Completed construction not c"/>
    <x v="0"/>
    <x v="27"/>
    <x v="0"/>
    <n v="16128.87"/>
    <n v="0"/>
    <n v="0"/>
    <n v="1614.33"/>
    <n v="9123.2800000000007"/>
    <n v="0"/>
    <n v="0"/>
    <n v="1123.3399999999999"/>
    <n v="0"/>
    <n v="0"/>
    <n v="834.03"/>
    <n v="964.49"/>
    <n v="0"/>
    <n v="394.37"/>
    <n v="0"/>
    <n v="2037.37"/>
    <n v="37.659999999999997"/>
  </r>
  <r>
    <s v="050 Mid-States Division"/>
    <s v="009 - WKG Division"/>
    <x v="0"/>
    <s v="93602: WARREN,BOWLING GREEN,BOWLING GREEN CTY &amp; COM SCH"/>
    <s v="1010 - Gas Plant in Service"/>
    <x v="0"/>
    <x v="27"/>
    <x v="1"/>
    <n v="-542.54"/>
    <n v="0"/>
    <n v="0"/>
    <n v="0"/>
    <n v="0"/>
    <n v="0"/>
    <n v="-542.54"/>
    <n v="0"/>
    <n v="0"/>
    <n v="0"/>
    <n v="0"/>
    <n v="0"/>
    <n v="0"/>
    <n v="0"/>
    <n v="0"/>
    <n v="0"/>
    <n v="0"/>
  </r>
  <r>
    <s v="050 Mid-States Division"/>
    <s v="009 - WKG Division"/>
    <x v="0"/>
    <s v="93601: WARREN,BOWLING GREEN,BOWLING GREEN CTY &amp; ISD"/>
    <s v="1060 - Completed construction not c"/>
    <x v="0"/>
    <x v="28"/>
    <x v="0"/>
    <n v="13004.4"/>
    <n v="0"/>
    <n v="0"/>
    <n v="1306.82"/>
    <n v="8140.9"/>
    <n v="0"/>
    <n v="0"/>
    <n v="909.36"/>
    <n v="0"/>
    <n v="0"/>
    <n v="231.18"/>
    <n v="480.54"/>
    <n v="0"/>
    <n v="267.10000000000002"/>
    <n v="0"/>
    <n v="1649.28"/>
    <n v="19.22"/>
  </r>
  <r>
    <s v="050 Mid-States Division"/>
    <s v="009 - WKG Division"/>
    <x v="0"/>
    <s v="90103: ANDERSON,UNINCORPORATED,COUNTY FIRE &amp; COM SCH"/>
    <s v="1060 - Completed construction not c"/>
    <x v="0"/>
    <x v="28"/>
    <x v="0"/>
    <n v="13004.36"/>
    <n v="0"/>
    <n v="0"/>
    <n v="1306.82"/>
    <n v="8140.88"/>
    <n v="0"/>
    <n v="0"/>
    <n v="909.36"/>
    <n v="0"/>
    <n v="0"/>
    <n v="231.18"/>
    <n v="480.54"/>
    <n v="0"/>
    <n v="267.08999999999997"/>
    <n v="0"/>
    <n v="1649.27"/>
    <n v="19.22"/>
  </r>
  <r>
    <s v="050 Mid-States Division"/>
    <s v="009 - WKG Division"/>
    <x v="0"/>
    <s v="93601: WARREN,BOWLING GREEN,BOWLING GREEN CTY &amp; ISD"/>
    <s v="1060 - Completed construction not c"/>
    <x v="0"/>
    <x v="29"/>
    <x v="0"/>
    <n v="8917.64"/>
    <n v="0"/>
    <n v="0"/>
    <n v="2243.17"/>
    <n v="1040"/>
    <n v="0"/>
    <n v="0"/>
    <n v="2390.7600000000002"/>
    <n v="0"/>
    <n v="0"/>
    <n v="110.17"/>
    <n v="504.58"/>
    <n v="0"/>
    <n v="226.37"/>
    <n v="0"/>
    <n v="2382.41"/>
    <n v="20.18"/>
  </r>
  <r>
    <s v="050 Mid-States Division"/>
    <s v="009 - WKG Division"/>
    <x v="0"/>
    <s v="93601: WARREN,BOWLING GREEN,BOWLING GREEN CTY &amp; ISD"/>
    <s v="1060 - Completed construction not c"/>
    <x v="0"/>
    <x v="30"/>
    <x v="0"/>
    <n v="45739.34"/>
    <n v="0"/>
    <n v="0"/>
    <n v="4681.05"/>
    <n v="25421.52"/>
    <n v="0"/>
    <n v="0"/>
    <n v="3257.35"/>
    <n v="0"/>
    <n v="0"/>
    <n v="4358.62"/>
    <n v="1922.04"/>
    <n v="0"/>
    <n v="114.15"/>
    <n v="0"/>
    <n v="5907.73"/>
    <n v="76.88"/>
  </r>
  <r>
    <s v="050 Mid-States Division"/>
    <s v="009 - WKG Division"/>
    <x v="0"/>
    <s v="93601: WARREN,BOWLING GREEN,BOWLING GREEN CTY &amp; ISD"/>
    <s v="1060 - Completed construction not c"/>
    <x v="0"/>
    <x v="31"/>
    <x v="0"/>
    <n v="44378.48"/>
    <n v="0"/>
    <n v="0"/>
    <n v="4466.55"/>
    <n v="21459.06"/>
    <n v="0"/>
    <n v="0"/>
    <n v="3108.09"/>
    <n v="0"/>
    <n v="0"/>
    <n v="4589.3100000000004"/>
    <n v="4118.67"/>
    <n v="0"/>
    <n v="844.01"/>
    <n v="0"/>
    <n v="5637.01"/>
    <n v="155.78"/>
  </r>
  <r>
    <s v="050 Mid-States Division"/>
    <s v="009 - WKG Division"/>
    <x v="0"/>
    <s v="90103: ANDERSON,UNINCORPORATED,COUNTY FIRE &amp; COM SCH"/>
    <s v="1060 - Completed construction not c"/>
    <x v="0"/>
    <x v="31"/>
    <x v="0"/>
    <n v="15430.05"/>
    <n v="0"/>
    <n v="0"/>
    <n v="1552.99"/>
    <n v="7461.14"/>
    <n v="0"/>
    <n v="0"/>
    <n v="1080.6600000000001"/>
    <n v="0"/>
    <n v="0"/>
    <n v="1595.66"/>
    <n v="1432.03"/>
    <n v="0"/>
    <n v="293.45"/>
    <n v="0"/>
    <n v="1959.95"/>
    <n v="54.17"/>
  </r>
  <r>
    <s v="050 Mid-States Division"/>
    <s v="009 - WKG Division"/>
    <x v="0"/>
    <s v="92204: LOGAN,AUBURN,AUBURN CTY &amp; COM SCH"/>
    <s v="1010 - Gas Plant in Service"/>
    <x v="0"/>
    <x v="32"/>
    <x v="0"/>
    <n v="22236.2"/>
    <n v="0"/>
    <n v="0"/>
    <n v="2655.73"/>
    <n v="10581.5"/>
    <n v="0"/>
    <n v="0"/>
    <n v="1615.37"/>
    <n v="0"/>
    <n v="0"/>
    <n v="1700.51"/>
    <n v="1714.91"/>
    <n v="0"/>
    <n v="361.58"/>
    <n v="0"/>
    <n v="3502.02"/>
    <n v="104.58"/>
  </r>
  <r>
    <s v="050 Mid-States Division"/>
    <s v="009 - WKG Division"/>
    <x v="0"/>
    <s v="93201: SIMPSON,FRANKLIN,FRANKLIN CTY &amp; COM SCH"/>
    <s v="1010 - Gas Plant in Service"/>
    <x v="0"/>
    <x v="32"/>
    <x v="0"/>
    <n v="20976.94"/>
    <n v="0"/>
    <n v="0"/>
    <n v="2411.2199999999998"/>
    <n v="10581.5"/>
    <n v="0"/>
    <n v="0"/>
    <n v="1455.28"/>
    <n v="0"/>
    <n v="0"/>
    <n v="1700.51"/>
    <n v="1207.8599999999999"/>
    <n v="0"/>
    <n v="354.77"/>
    <n v="0"/>
    <n v="3186.28"/>
    <n v="79.52"/>
  </r>
  <r>
    <s v="050 Mid-States Division"/>
    <s v="009 - WKG Division"/>
    <x v="0"/>
    <s v="93602: WARREN,BOWLING GREEN,BOWLING GREEN CTY &amp; COM SCH"/>
    <s v="1010 - Gas Plant in Service"/>
    <x v="0"/>
    <x v="32"/>
    <x v="0"/>
    <n v="112625.57"/>
    <n v="0"/>
    <n v="0"/>
    <n v="13094.22"/>
    <n v="52907.49"/>
    <n v="0"/>
    <n v="0"/>
    <n v="7890.86"/>
    <n v="0"/>
    <n v="0"/>
    <n v="8502.57"/>
    <n v="10335.84"/>
    <n v="0"/>
    <n v="2093.75"/>
    <n v="0"/>
    <n v="17310.37"/>
    <n v="490.47"/>
  </r>
  <r>
    <s v="050 Mid-States Division"/>
    <s v="009 - WKG Division"/>
    <x v="0"/>
    <s v="92201: LOGAN,RUSSELLVILLE,RSLVL CTY,S LOGAN CONS,MUD RVR"/>
    <s v="1010 - Gas Plant in Service"/>
    <x v="0"/>
    <x v="32"/>
    <x v="0"/>
    <n v="20976.94"/>
    <n v="0"/>
    <n v="0"/>
    <n v="2411.2199999999998"/>
    <n v="10581.5"/>
    <n v="0"/>
    <n v="0"/>
    <n v="1455.28"/>
    <n v="0"/>
    <n v="0"/>
    <n v="1700.51"/>
    <n v="1207.8599999999999"/>
    <n v="0"/>
    <n v="354.77"/>
    <n v="0"/>
    <n v="3186.28"/>
    <n v="79.52"/>
  </r>
  <r>
    <s v="050 Mid-States Division"/>
    <s v="009 - WKG Division"/>
    <x v="0"/>
    <s v="92202: LOGAN,RUSSELLVILLE,RUSSELLVILLE CTY &amp; ISD"/>
    <s v="1010 - Gas Plant in Service"/>
    <x v="0"/>
    <x v="32"/>
    <x v="0"/>
    <n v="20976.959999999999"/>
    <n v="0"/>
    <n v="0"/>
    <n v="2411.2199999999998"/>
    <n v="10581.5"/>
    <n v="0"/>
    <n v="0"/>
    <n v="1455.28"/>
    <n v="0"/>
    <n v="0"/>
    <n v="1700.51"/>
    <n v="1207.8599999999999"/>
    <n v="0"/>
    <n v="354.77"/>
    <n v="0"/>
    <n v="3186.3"/>
    <n v="79.52"/>
  </r>
  <r>
    <s v="050 Mid-States Division"/>
    <s v="009 - WKG Division"/>
    <x v="0"/>
    <s v="93601: WARREN,BOWLING GREEN,BOWLING GREEN CTY &amp; ISD"/>
    <s v="1060 - Completed construction not c"/>
    <x v="0"/>
    <x v="32"/>
    <x v="0"/>
    <n v="-128168.73"/>
    <n v="0"/>
    <n v="0"/>
    <n v="-14311.92"/>
    <n v="-65184.76"/>
    <n v="0"/>
    <n v="0"/>
    <n v="-10788.9"/>
    <n v="0"/>
    <n v="0"/>
    <n v="-10123.31"/>
    <n v="-7990.32"/>
    <n v="0"/>
    <n v="-1846"/>
    <n v="0"/>
    <n v="-17613.8"/>
    <n v="-309.72000000000003"/>
  </r>
  <r>
    <s v="050 Mid-States Division"/>
    <s v="009 - WKG Division"/>
    <x v="0"/>
    <s v="90103: ANDERSON,UNINCORPORATED,COUNTY FIRE &amp; COM SCH"/>
    <s v="1060 - Completed construction not c"/>
    <x v="0"/>
    <x v="32"/>
    <x v="0"/>
    <n v="-44563.25"/>
    <n v="0"/>
    <n v="0"/>
    <n v="-4474.13"/>
    <n v="-24725.3"/>
    <n v="0"/>
    <n v="0"/>
    <n v="-3113.36"/>
    <n v="0"/>
    <n v="0"/>
    <n v="-2660.87"/>
    <n v="-2877.06"/>
    <n v="0"/>
    <n v="-954.9"/>
    <n v="0"/>
    <n v="-5646.58"/>
    <n v="-111.05"/>
  </r>
  <r>
    <s v="050 Mid-States Division"/>
    <s v="009 - WKG Division"/>
    <x v="0"/>
    <s v="93601: WARREN,BOWLING GREEN,BOWLING GREEN CTY &amp; ISD"/>
    <s v="1010 - Gas Plant in Service"/>
    <x v="0"/>
    <x v="32"/>
    <x v="0"/>
    <n v="41953.91"/>
    <n v="0"/>
    <n v="0"/>
    <n v="4822.4399999999996"/>
    <n v="21162.99"/>
    <n v="0"/>
    <n v="0"/>
    <n v="2910.56"/>
    <n v="0"/>
    <n v="0"/>
    <n v="3401.03"/>
    <n v="2415.7199999999998"/>
    <n v="0"/>
    <n v="709.55"/>
    <n v="0"/>
    <n v="6372.57"/>
    <n v="159.05000000000001"/>
  </r>
  <r>
    <s v="050 Mid-States Division"/>
    <s v="009 - WKG Division"/>
    <x v="0"/>
    <s v="93602: WARREN,BOWLING GREEN,BOWLING GREEN CTY &amp; COM SCH"/>
    <s v="1010 - Gas Plant in Service"/>
    <x v="0"/>
    <x v="32"/>
    <x v="1"/>
    <n v="-3408.21"/>
    <n v="-0.54"/>
    <n v="0"/>
    <n v="-360.32"/>
    <n v="-1135.19"/>
    <n v="-10.47"/>
    <n v="0"/>
    <n v="-189.83"/>
    <n v="0"/>
    <n v="0"/>
    <n v="-227.78"/>
    <n v="-706.97"/>
    <n v="0"/>
    <n v="-88.21"/>
    <n v="18.559999999999999"/>
    <n v="-701.82"/>
    <n v="-5.64"/>
  </r>
  <r>
    <s v="050 Mid-States Division"/>
    <s v="009 - WKG Division"/>
    <x v="0"/>
    <s v="93601: WARREN,BOWLING GREEN,BOWLING GREEN CTY &amp; ISD"/>
    <s v="1010 - Gas Plant in Service"/>
    <x v="0"/>
    <x v="32"/>
    <x v="1"/>
    <n v="-6946.95"/>
    <n v="0"/>
    <n v="0"/>
    <n v="0"/>
    <n v="0"/>
    <n v="0"/>
    <n v="-6946.95"/>
    <n v="0"/>
    <n v="0"/>
    <n v="0"/>
    <n v="0"/>
    <n v="0"/>
    <n v="0"/>
    <n v="0"/>
    <n v="0"/>
    <n v="0"/>
    <n v="0"/>
  </r>
  <r>
    <s v="050 Mid-States Division"/>
    <s v="009 - WKG Division"/>
    <x v="0"/>
    <s v="93601: WARREN,BOWLING GREEN,BOWLING GREEN CTY &amp; ISD"/>
    <s v="1060 - Completed construction not c"/>
    <x v="0"/>
    <x v="33"/>
    <x v="0"/>
    <n v="28693.58"/>
    <n v="0"/>
    <n v="0"/>
    <n v="2843.46"/>
    <n v="12123.66"/>
    <n v="0"/>
    <n v="0"/>
    <n v="1978.65"/>
    <n v="0"/>
    <n v="0"/>
    <n v="691.61"/>
    <n v="6007.96"/>
    <n v="0"/>
    <n v="979.01"/>
    <n v="0"/>
    <n v="3588.59"/>
    <n v="480.64"/>
  </r>
  <r>
    <s v="050 Mid-States Division"/>
    <s v="009 - WKG Division"/>
    <x v="0"/>
    <s v="90103: ANDERSON,UNINCORPORATED,COUNTY FIRE &amp; COM SCH"/>
    <s v="1060 - Completed construction not c"/>
    <x v="0"/>
    <x v="33"/>
    <x v="0"/>
    <n v="28693.52"/>
    <n v="0"/>
    <n v="0"/>
    <n v="2843.45"/>
    <n v="12123.66"/>
    <n v="0"/>
    <n v="0"/>
    <n v="1978.64"/>
    <n v="0"/>
    <n v="0"/>
    <n v="691.6"/>
    <n v="6007.95"/>
    <n v="0"/>
    <n v="979.01"/>
    <n v="0"/>
    <n v="3588.58"/>
    <n v="480.63"/>
  </r>
  <r>
    <s v="050 Mid-States Division"/>
    <s v="009 - WKG Division"/>
    <x v="0"/>
    <s v="93601: WARREN,BOWLING GREEN,BOWLING GREEN CTY &amp; ISD"/>
    <s v="1060 - Completed construction not c"/>
    <x v="0"/>
    <x v="34"/>
    <x v="0"/>
    <n v="86267.24"/>
    <n v="0"/>
    <n v="0"/>
    <n v="8650.75"/>
    <n v="26192.799999999999"/>
    <n v="0"/>
    <n v="0"/>
    <n v="6019.7"/>
    <n v="0"/>
    <n v="0"/>
    <n v="2692.25"/>
    <n v="27753.9"/>
    <n v="0"/>
    <n v="1950.35"/>
    <n v="0"/>
    <n v="10917.67"/>
    <n v="2089.8200000000002"/>
  </r>
  <r>
    <s v="050 Mid-States Division"/>
    <s v="009 - WKG Division"/>
    <x v="0"/>
    <s v="93601: WARREN,BOWLING GREEN,BOWLING GREEN CTY &amp; ISD"/>
    <s v="1060 - Completed construction not c"/>
    <x v="0"/>
    <x v="35"/>
    <x v="0"/>
    <n v="193160.77"/>
    <n v="0"/>
    <n v="0"/>
    <n v="19286.169999999998"/>
    <n v="136900.12"/>
    <n v="0"/>
    <n v="0"/>
    <n v="14331.38"/>
    <n v="0"/>
    <n v="0"/>
    <n v="3596.97"/>
    <n v="6865.81"/>
    <n v="0"/>
    <n v="924.43"/>
    <n v="0"/>
    <n v="10582.86"/>
    <n v="673.03"/>
  </r>
  <r>
    <s v="050 Mid-States Division"/>
    <s v="009 - WKG Division"/>
    <x v="0"/>
    <s v="90103: ANDERSON,UNINCORPORATED,COUNTY FIRE &amp; COM SCH"/>
    <s v="1060 - Completed construction not c"/>
    <x v="0"/>
    <x v="36"/>
    <x v="0"/>
    <n v="10320.209999999999"/>
    <n v="0"/>
    <n v="0"/>
    <n v="1047.73"/>
    <n v="5035.04"/>
    <n v="0"/>
    <n v="0"/>
    <n v="729.07"/>
    <n v="0"/>
    <n v="0"/>
    <n v="377.83"/>
    <n v="1545.72"/>
    <n v="0"/>
    <n v="108.23"/>
    <n v="0"/>
    <n v="1322.29"/>
    <n v="154.30000000000001"/>
  </r>
  <r>
    <s v="050 Mid-States Division"/>
    <s v="009 - WKG Division"/>
    <x v="0"/>
    <s v="93601: WARREN,BOWLING GREEN,BOWLING GREEN CTY &amp; ISD"/>
    <s v="1060 - Completed construction not c"/>
    <x v="0"/>
    <x v="36"/>
    <x v="0"/>
    <n v="110822.16"/>
    <n v="0"/>
    <n v="0"/>
    <n v="11250.9"/>
    <n v="54068.14"/>
    <n v="0"/>
    <n v="0"/>
    <n v="7829.04"/>
    <n v="0"/>
    <n v="0"/>
    <n v="4057.27"/>
    <n v="16598.47"/>
    <n v="0"/>
    <n v="1162.22"/>
    <n v="0"/>
    <n v="14199.19"/>
    <n v="1656.93"/>
  </r>
  <r>
    <s v="050 Mid-States Division"/>
    <s v="009 - WKG Division"/>
    <x v="0"/>
    <s v="90103: ANDERSON,UNINCORPORATED,COUNTY FIRE &amp; COM SCH"/>
    <s v="1060 - Completed construction not c"/>
    <x v="0"/>
    <x v="37"/>
    <x v="0"/>
    <n v="2461.42"/>
    <n v="0"/>
    <n v="0"/>
    <n v="241.48"/>
    <n v="780.92"/>
    <n v="0"/>
    <n v="0"/>
    <n v="168.04"/>
    <n v="0"/>
    <n v="0"/>
    <n v="352.9"/>
    <n v="459.93"/>
    <n v="0"/>
    <n v="107.73"/>
    <n v="0"/>
    <n v="304.77"/>
    <n v="45.65"/>
  </r>
  <r>
    <s v="050 Mid-States Division"/>
    <s v="009 - WKG Division"/>
    <x v="0"/>
    <s v="93601: WARREN,BOWLING GREEN,BOWLING GREEN CTY &amp; ISD"/>
    <s v="1060 - Completed construction not c"/>
    <x v="0"/>
    <x v="37"/>
    <x v="0"/>
    <n v="26431.63"/>
    <n v="0"/>
    <n v="0"/>
    <n v="2593.15"/>
    <n v="8385.76"/>
    <n v="0"/>
    <n v="0"/>
    <n v="1804.46"/>
    <n v="0"/>
    <n v="0"/>
    <n v="3789.6"/>
    <n v="4938.8999999999996"/>
    <n v="0"/>
    <n v="1156.83"/>
    <n v="0"/>
    <n v="3272.68"/>
    <n v="490.25"/>
  </r>
  <r>
    <s v="050 Mid-States Division"/>
    <s v="009 - WKG Division"/>
    <x v="0"/>
    <s v="93601: WARREN,BOWLING GREEN,BOWLING GREEN CTY &amp; ISD"/>
    <s v="1060 - Completed construction not c"/>
    <x v="0"/>
    <x v="38"/>
    <x v="0"/>
    <n v="-445375.38"/>
    <n v="0"/>
    <n v="0"/>
    <n v="-44624.43"/>
    <n v="-237670.48"/>
    <n v="0"/>
    <n v="0"/>
    <n v="-31963.23"/>
    <n v="0"/>
    <n v="0"/>
    <n v="-14827.7"/>
    <n v="-62165.04"/>
    <n v="0"/>
    <n v="-6172.84"/>
    <n v="0"/>
    <n v="-42560.99"/>
    <n v="-5390.67"/>
  </r>
  <r>
    <s v="050 Mid-States Division"/>
    <s v="009 - WKG Division"/>
    <x v="0"/>
    <s v="92204: LOGAN,AUBURN,AUBURN CTY &amp; COM SCH"/>
    <s v="1010 - Gas Plant in Service"/>
    <x v="0"/>
    <x v="38"/>
    <x v="0"/>
    <n v="379619.7"/>
    <n v="0"/>
    <n v="0"/>
    <n v="32101.68"/>
    <n v="206372.15"/>
    <n v="0"/>
    <n v="0"/>
    <n v="22847.42"/>
    <n v="0"/>
    <n v="0"/>
    <n v="19822.61"/>
    <n v="56372.37"/>
    <n v="0"/>
    <n v="5844.1"/>
    <n v="0"/>
    <n v="30988.79"/>
    <n v="5270.58"/>
  </r>
  <r>
    <s v="050 Mid-States Division"/>
    <s v="009 - WKG Division"/>
    <x v="0"/>
    <s v="90103: ANDERSON,UNINCORPORATED,COUNTY FIRE &amp; COM SCH"/>
    <s v="1060 - Completed construction not c"/>
    <x v="0"/>
    <x v="38"/>
    <x v="0"/>
    <n v="-41475.15"/>
    <n v="0"/>
    <n v="0"/>
    <n v="-4132.66"/>
    <n v="-17939.62"/>
    <n v="0"/>
    <n v="0"/>
    <n v="-2875.75"/>
    <n v="0"/>
    <n v="0"/>
    <n v="-1422.33"/>
    <n v="-8013.6"/>
    <n v="0"/>
    <n v="-1194.97"/>
    <n v="0"/>
    <n v="-5215.6400000000003"/>
    <n v="-680.58"/>
  </r>
  <r>
    <s v="050 Mid-States Division"/>
    <s v="009 - WKG Division"/>
    <x v="0"/>
    <s v="93601: WARREN,BOWLING GREEN,BOWLING GREEN CTY &amp; ISD"/>
    <s v="1010 - Gas Plant in Service"/>
    <x v="0"/>
    <x v="38"/>
    <x v="0"/>
    <n v="129507.54"/>
    <n v="0"/>
    <n v="0"/>
    <n v="10854.78"/>
    <n v="69759.600000000006"/>
    <n v="0"/>
    <n v="0"/>
    <n v="7727.63"/>
    <n v="0"/>
    <n v="0"/>
    <n v="6160.82"/>
    <n v="20777.39"/>
    <n v="0"/>
    <n v="2029.8"/>
    <n v="0"/>
    <n v="10457.09"/>
    <n v="1740.43"/>
  </r>
  <r>
    <s v="050 Mid-States Division"/>
    <s v="009 - WKG Division"/>
    <x v="0"/>
    <s v="93602: WARREN,BOWLING GREEN,BOWLING GREEN CTY &amp; COM SCH"/>
    <s v="1010 - Gas Plant in Service"/>
    <x v="0"/>
    <x v="38"/>
    <x v="0"/>
    <n v="36891.22"/>
    <n v="0"/>
    <n v="0"/>
    <n v="3092.07"/>
    <n v="20346.55"/>
    <n v="0"/>
    <n v="0"/>
    <n v="2201.27"/>
    <n v="0"/>
    <n v="0"/>
    <n v="1796.91"/>
    <n v="5406.76"/>
    <n v="0"/>
    <n v="573.12"/>
    <n v="0"/>
    <n v="2978.76"/>
    <n v="495.78"/>
  </r>
  <r>
    <s v="050 Mid-States Division"/>
    <s v="009 - WKG Division"/>
    <x v="0"/>
    <s v="93601: WARREN,BOWLING GREEN,BOWLING GREEN CTY &amp; ISD"/>
    <s v="1060 - Completed construction not c"/>
    <x v="0"/>
    <x v="39"/>
    <x v="0"/>
    <n v="49700.480000000003"/>
    <n v="0"/>
    <n v="0"/>
    <n v="3807.58"/>
    <n v="23510.799999999999"/>
    <n v="0"/>
    <n v="0"/>
    <n v="3174.69"/>
    <n v="0"/>
    <n v="0"/>
    <n v="9060.6200000000008"/>
    <n v="1479.7"/>
    <n v="0"/>
    <n v="4153.1499999999996"/>
    <n v="0"/>
    <n v="4354.9399999999996"/>
    <n v="159"/>
  </r>
  <r>
    <s v="050 Mid-States Division"/>
    <s v="009 - WKG Division"/>
    <x v="0"/>
    <s v="92204: LOGAN,AUBURN,AUBURN CTY &amp; COM SCH"/>
    <s v="1010 - Gas Plant in Service"/>
    <x v="0"/>
    <x v="39"/>
    <x v="1"/>
    <n v="-64115"/>
    <n v="0"/>
    <n v="0"/>
    <n v="-29234.33"/>
    <n v="0"/>
    <n v="0"/>
    <n v="-1199.19"/>
    <n v="-5095.08"/>
    <n v="-105.03"/>
    <n v="0"/>
    <n v="-14810.3"/>
    <n v="-9806.1299999999992"/>
    <n v="-31.36"/>
    <n v="-1729.95"/>
    <n v="0"/>
    <n v="0.54"/>
    <n v="-2104.17"/>
  </r>
  <r>
    <s v="050 Mid-States Division"/>
    <s v="009 - WKG Division"/>
    <x v="0"/>
    <s v="93601: WARREN,BOWLING GREEN,BOWLING GREEN CTY &amp; ISD"/>
    <s v="1010 - Gas Plant in Service"/>
    <x v="0"/>
    <x v="39"/>
    <x v="1"/>
    <n v="-1005.99"/>
    <n v="-2.65"/>
    <n v="0"/>
    <n v="-9.8699999999999992"/>
    <n v="-44.27"/>
    <n v="0"/>
    <n v="-918.45"/>
    <n v="-5.23"/>
    <n v="0"/>
    <n v="0"/>
    <n v="-0.66"/>
    <n v="-2.5"/>
    <n v="0"/>
    <n v="-0.2"/>
    <n v="0"/>
    <n v="-21.81"/>
    <n v="-0.35"/>
  </r>
  <r>
    <s v="050 Mid-States Division"/>
    <s v="009 - WKG Division"/>
    <x v="0"/>
    <s v="93601: WARREN,BOWLING GREEN,BOWLING GREEN CTY &amp; ISD"/>
    <s v="1060 - Completed construction not c"/>
    <x v="0"/>
    <x v="40"/>
    <x v="0"/>
    <n v="63080.79"/>
    <n v="0"/>
    <n v="0"/>
    <n v="5031.47"/>
    <n v="37383.629999999997"/>
    <n v="0"/>
    <n v="0"/>
    <n v="4195.16"/>
    <n v="0"/>
    <n v="0"/>
    <n v="2759.5"/>
    <n v="4527.67"/>
    <n v="0"/>
    <n v="2893"/>
    <n v="0"/>
    <n v="5754.77"/>
    <n v="535.59"/>
  </r>
  <r>
    <s v="050 Mid-States Division"/>
    <s v="009 - WKG Division"/>
    <x v="0"/>
    <s v="92204: LOGAN,AUBURN,AUBURN CTY &amp; COM SCH"/>
    <s v="1010 - Gas Plant in Service"/>
    <x v="0"/>
    <x v="41"/>
    <x v="0"/>
    <n v="97688.59"/>
    <n v="0"/>
    <n v="0"/>
    <n v="9084.82"/>
    <n v="49966.18"/>
    <n v="0"/>
    <n v="0"/>
    <n v="4639.9399999999996"/>
    <n v="0"/>
    <n v="0"/>
    <n v="10309.52"/>
    <n v="7400.71"/>
    <n v="0"/>
    <n v="4306.82"/>
    <n v="0"/>
    <n v="11111.93"/>
    <n v="868.67"/>
  </r>
  <r>
    <s v="050 Mid-States Division"/>
    <s v="009 - WKG Division"/>
    <x v="0"/>
    <s v="93601: WARREN,BOWLING GREEN,BOWLING GREEN CTY &amp; ISD"/>
    <s v="1010 - Gas Plant in Service"/>
    <x v="0"/>
    <x v="41"/>
    <x v="0"/>
    <n v="98238.79"/>
    <n v="0"/>
    <n v="0"/>
    <n v="9226.85"/>
    <n v="49966.18"/>
    <n v="0"/>
    <n v="0"/>
    <n v="4713.4399999999996"/>
    <n v="0"/>
    <n v="0"/>
    <n v="10967.06"/>
    <n v="7400.69"/>
    <n v="0"/>
    <n v="3805.56"/>
    <n v="0"/>
    <n v="11285.44"/>
    <n v="873.57"/>
  </r>
  <r>
    <s v="050 Mid-States Division"/>
    <s v="009 - WKG Division"/>
    <x v="0"/>
    <s v="93601: WARREN,BOWLING GREEN,BOWLING GREEN CTY &amp; ISD"/>
    <s v="1060 - Completed construction not c"/>
    <x v="0"/>
    <x v="41"/>
    <x v="0"/>
    <n v="-112781.27"/>
    <n v="0"/>
    <n v="0"/>
    <n v="-8839.0499999999993"/>
    <n v="-60894.43"/>
    <n v="0"/>
    <n v="0"/>
    <n v="-7369.85"/>
    <n v="0"/>
    <n v="0"/>
    <n v="-11820.12"/>
    <n v="-6007.37"/>
    <n v="0"/>
    <n v="-7046.15"/>
    <n v="0"/>
    <n v="-10109.709999999999"/>
    <n v="-694.59"/>
  </r>
  <r>
    <s v="050 Mid-States Division"/>
    <s v="009 - WKG Division"/>
    <x v="0"/>
    <s v="90103: ANDERSON,UNINCORPORATED,COUNTY FIRE &amp; COM SCH"/>
    <s v="1060 - Completed construction not c"/>
    <x v="0"/>
    <x v="42"/>
    <x v="0"/>
    <n v="30393.07"/>
    <n v="0"/>
    <n v="0"/>
    <n v="2427.5100000000002"/>
    <n v="16285.04"/>
    <n v="0"/>
    <n v="0"/>
    <n v="2024.02"/>
    <n v="0"/>
    <n v="0"/>
    <n v="225.27"/>
    <n v="4732.34"/>
    <n v="0"/>
    <n v="1354.53"/>
    <n v="0"/>
    <n v="2776.48"/>
    <n v="567.88"/>
  </r>
  <r>
    <s v="050 Mid-States Division"/>
    <s v="009 - WKG Division"/>
    <x v="0"/>
    <s v="93601: WARREN,BOWLING GREEN,BOWLING GREEN CTY &amp; ISD"/>
    <s v="1060 - Completed construction not c"/>
    <x v="0"/>
    <x v="42"/>
    <x v="0"/>
    <n v="30393.02"/>
    <n v="0"/>
    <n v="0"/>
    <n v="2427.5100000000002"/>
    <n v="16285.03"/>
    <n v="0"/>
    <n v="0"/>
    <n v="2024.02"/>
    <n v="0"/>
    <n v="0"/>
    <n v="225.26"/>
    <n v="4732.33"/>
    <n v="0"/>
    <n v="1354.52"/>
    <n v="0"/>
    <n v="2776.47"/>
    <n v="567.88"/>
  </r>
  <r>
    <s v="050 Mid-States Division"/>
    <s v="009 - WKG Division"/>
    <x v="0"/>
    <s v="90103: ANDERSON,UNINCORPORATED,COUNTY FIRE &amp; COM SCH"/>
    <s v="1060 - Completed construction not c"/>
    <x v="0"/>
    <x v="43"/>
    <x v="0"/>
    <n v="12587.59"/>
    <n v="0"/>
    <n v="0"/>
    <n v="1033.27"/>
    <n v="3561.25"/>
    <n v="0"/>
    <n v="0"/>
    <n v="861.53"/>
    <n v="0"/>
    <n v="0"/>
    <n v="2984.31"/>
    <n v="2468.0700000000002"/>
    <n v="0"/>
    <n v="227.3"/>
    <n v="0"/>
    <n v="1181.81"/>
    <n v="270.05"/>
  </r>
  <r>
    <s v="050 Mid-States Division"/>
    <s v="009 - WKG Division"/>
    <x v="0"/>
    <s v="93601: WARREN,BOWLING GREEN,BOWLING GREEN CTY &amp; ISD"/>
    <s v="1060 - Completed construction not c"/>
    <x v="0"/>
    <x v="43"/>
    <x v="0"/>
    <n v="12587.55"/>
    <n v="0"/>
    <n v="0"/>
    <n v="1033.27"/>
    <n v="3561.25"/>
    <n v="0"/>
    <n v="0"/>
    <n v="861.52"/>
    <n v="0"/>
    <n v="0"/>
    <n v="2984.3"/>
    <n v="2468.06"/>
    <n v="0"/>
    <n v="227.3"/>
    <n v="0"/>
    <n v="1181.81"/>
    <n v="270.04000000000002"/>
  </r>
  <r>
    <s v="050 Mid-States Division"/>
    <s v="009 - WKG Division"/>
    <x v="0"/>
    <s v="92204: LOGAN,AUBURN,AUBURN CTY &amp; COM SCH"/>
    <s v="1010 - Gas Plant in Service"/>
    <x v="0"/>
    <x v="43"/>
    <x v="1"/>
    <n v="-121840.24"/>
    <n v="0"/>
    <n v="1.48"/>
    <n v="-32170.63"/>
    <n v="-16813.04"/>
    <n v="0"/>
    <n v="-25376.05"/>
    <n v="-6981.99"/>
    <n v="-105.03"/>
    <n v="0"/>
    <n v="-17567.419999999998"/>
    <n v="-14169.31"/>
    <n v="-32.39"/>
    <n v="-2630.73"/>
    <n v="7.67"/>
    <n v="-3490.33"/>
    <n v="-2512.4699999999998"/>
  </r>
  <r>
    <s v="050 Mid-States Division"/>
    <s v="009 - WKG Division"/>
    <x v="0"/>
    <s v="93602: WARREN,BOWLING GREEN,BOWLING GREEN CTY &amp; COM SCH"/>
    <s v="1010 - Gas Plant in Service"/>
    <x v="0"/>
    <x v="43"/>
    <x v="1"/>
    <n v="-60629.79"/>
    <n v="-135"/>
    <n v="0"/>
    <n v="-3518.6"/>
    <n v="-20719.27"/>
    <n v="0"/>
    <n v="-20848.77"/>
    <n v="-2185.63"/>
    <n v="0"/>
    <n v="0"/>
    <n v="-2944.6"/>
    <n v="-3757.22"/>
    <n v="-3.9"/>
    <n v="-862.67"/>
    <n v="31.18"/>
    <n v="-5485.67"/>
    <n v="-199.64"/>
  </r>
  <r>
    <s v="050 Mid-States Division"/>
    <s v="009 - WKG Division"/>
    <x v="0"/>
    <s v="93201: SIMPSON,FRANKLIN,FRANKLIN CTY &amp; COM SCH"/>
    <s v="1010 - Gas Plant in Service"/>
    <x v="0"/>
    <x v="43"/>
    <x v="1"/>
    <n v="-19773.3"/>
    <n v="0"/>
    <n v="3.03"/>
    <n v="-2139.4699999999998"/>
    <n v="-272.36"/>
    <n v="0"/>
    <n v="-2483.1"/>
    <n v="-918.83"/>
    <n v="0"/>
    <n v="0"/>
    <n v="-5634.78"/>
    <n v="-1925.44"/>
    <n v="0"/>
    <n v="-1951.36"/>
    <n v="1.33"/>
    <n v="-4257.96"/>
    <n v="-194.36"/>
  </r>
  <r>
    <s v="050 Mid-States Division"/>
    <s v="009 - WKG Division"/>
    <x v="0"/>
    <s v="92201: LOGAN,RUSSELLVILLE,RSLVL CTY,S LOGAN CONS,MUD RVR"/>
    <s v="1010 - Gas Plant in Service"/>
    <x v="0"/>
    <x v="43"/>
    <x v="1"/>
    <n v="-1123.74"/>
    <n v="0"/>
    <n v="0"/>
    <n v="0"/>
    <n v="0"/>
    <n v="0"/>
    <n v="-1123.74"/>
    <n v="0"/>
    <n v="0"/>
    <n v="0"/>
    <n v="0"/>
    <n v="0"/>
    <n v="0"/>
    <n v="0"/>
    <n v="0"/>
    <n v="0"/>
    <n v="0"/>
  </r>
  <r>
    <s v="050 Mid-States Division"/>
    <s v="009 - WKG Division"/>
    <x v="0"/>
    <s v="90201: BARREN,CAVE CITY,CAVE CTY &amp; CAVERNA ISD"/>
    <s v="1010 - Gas Plant in Service"/>
    <x v="0"/>
    <x v="43"/>
    <x v="1"/>
    <n v="-2234.92"/>
    <n v="0"/>
    <n v="0"/>
    <n v="-222.78"/>
    <n v="-1457.48"/>
    <n v="0"/>
    <n v="0"/>
    <n v="-118.52"/>
    <n v="0"/>
    <n v="0"/>
    <n v="-43.05"/>
    <n v="-18.690000000000001"/>
    <n v="0"/>
    <n v="-29.65"/>
    <n v="0"/>
    <n v="-344.02"/>
    <n v="-0.73"/>
  </r>
  <r>
    <s v="050 Mid-States Division"/>
    <s v="009 - WKG Division"/>
    <x v="0"/>
    <s v="92202: LOGAN,RUSSELLVILLE,RUSSELLVILLE CTY &amp; ISD"/>
    <s v="1010 - Gas Plant in Service"/>
    <x v="0"/>
    <x v="43"/>
    <x v="1"/>
    <n v="-27805.08"/>
    <n v="0"/>
    <n v="3.03"/>
    <n v="-1148.42"/>
    <n v="-1616.46"/>
    <n v="-3.74"/>
    <n v="-11510.5"/>
    <n v="-1229.3399999999999"/>
    <n v="0"/>
    <n v="0"/>
    <n v="-3475.55"/>
    <n v="-5237.25"/>
    <n v="0"/>
    <n v="-567.54999999999995"/>
    <n v="87.14"/>
    <n v="-2765.31"/>
    <n v="-341.13"/>
  </r>
  <r>
    <s v="050 Mid-States Division"/>
    <s v="009 - WKG Division"/>
    <x v="0"/>
    <s v="93601: WARREN,BOWLING GREEN,BOWLING GREEN CTY &amp; ISD"/>
    <s v="1010 - Gas Plant in Service"/>
    <x v="0"/>
    <x v="43"/>
    <x v="1"/>
    <n v="-56750.03"/>
    <n v="-16.149999999999999"/>
    <n v="0"/>
    <n v="-343.9"/>
    <n v="0"/>
    <n v="0"/>
    <n v="-56059.38"/>
    <n v="-30.4"/>
    <n v="0"/>
    <n v="0"/>
    <n v="0"/>
    <n v="-240.35"/>
    <n v="0"/>
    <n v="0"/>
    <n v="0"/>
    <n v="0"/>
    <n v="-59.85"/>
  </r>
  <r>
    <s v="050 Mid-States Division"/>
    <s v="009 - WKG Division"/>
    <x v="0"/>
    <s v="92202: LOGAN,RUSSELLVILLE,RUSSELLVILLE CTY &amp; ISD"/>
    <s v="1010 - Gas Plant in Service"/>
    <x v="0"/>
    <x v="44"/>
    <x v="0"/>
    <n v="11935.68"/>
    <n v="0"/>
    <n v="0"/>
    <n v="1282.75"/>
    <n v="6749.22"/>
    <n v="0"/>
    <n v="0"/>
    <n v="794.3"/>
    <n v="0"/>
    <n v="0"/>
    <n v="320.63"/>
    <n v="1119.78"/>
    <n v="0"/>
    <n v="143.16999999999999"/>
    <n v="0"/>
    <n v="1366.59"/>
    <n v="159.24"/>
  </r>
  <r>
    <s v="050 Mid-States Division"/>
    <s v="009 - WKG Division"/>
    <x v="0"/>
    <s v="90103: ANDERSON,UNINCORPORATED,COUNTY FIRE &amp; COM SCH"/>
    <s v="1060 - Completed construction not c"/>
    <x v="0"/>
    <x v="44"/>
    <x v="0"/>
    <n v="-42980.66"/>
    <n v="0"/>
    <n v="0"/>
    <n v="-3460.78"/>
    <n v="-19846.29"/>
    <n v="0"/>
    <n v="0"/>
    <n v="-2885.55"/>
    <n v="0"/>
    <n v="0"/>
    <n v="-3209.58"/>
    <n v="-7200.41"/>
    <n v="0"/>
    <n v="-1581.83"/>
    <n v="0"/>
    <n v="-3958.29"/>
    <n v="-837.93"/>
  </r>
  <r>
    <s v="050 Mid-States Division"/>
    <s v="009 - WKG Division"/>
    <x v="0"/>
    <s v="93201: SIMPSON,FRANKLIN,FRANKLIN CTY &amp; COM SCH"/>
    <s v="1010 - Gas Plant in Service"/>
    <x v="0"/>
    <x v="44"/>
    <x v="0"/>
    <n v="8397.5400000000009"/>
    <n v="0"/>
    <n v="0"/>
    <n v="902.5"/>
    <n v="3374.61"/>
    <n v="0"/>
    <n v="0"/>
    <n v="558.84"/>
    <n v="0"/>
    <n v="0"/>
    <n v="160.31"/>
    <n v="2183.5700000000002"/>
    <n v="0"/>
    <n v="144.18"/>
    <n v="0"/>
    <n v="961.5"/>
    <n v="112.03"/>
  </r>
  <r>
    <s v="050 Mid-States Division"/>
    <s v="009 - WKG Division"/>
    <x v="0"/>
    <s v="93604: WARREN,WOODBURN,WOODBURN CTY &amp; COM SCH"/>
    <s v="1010 - Gas Plant in Service"/>
    <x v="0"/>
    <x v="44"/>
    <x v="0"/>
    <n v="5967.83"/>
    <n v="0"/>
    <n v="0"/>
    <n v="641.37"/>
    <n v="3374.61"/>
    <n v="0"/>
    <n v="0"/>
    <n v="397.15"/>
    <n v="0"/>
    <n v="0"/>
    <n v="160.31"/>
    <n v="559.89"/>
    <n v="0"/>
    <n v="71.59"/>
    <n v="0"/>
    <n v="683.29"/>
    <n v="79.62"/>
  </r>
  <r>
    <s v="050 Mid-States Division"/>
    <s v="009 - WKG Division"/>
    <x v="0"/>
    <s v="93601: WARREN,BOWLING GREEN,BOWLING GREEN CTY &amp; ISD"/>
    <s v="1010 - Gas Plant in Service"/>
    <x v="0"/>
    <x v="44"/>
    <x v="0"/>
    <n v="80011.61"/>
    <n v="0"/>
    <n v="0"/>
    <n v="8598.98"/>
    <n v="43869.96"/>
    <n v="0"/>
    <n v="0"/>
    <n v="5324.67"/>
    <n v="0"/>
    <n v="0"/>
    <n v="2084.06"/>
    <n v="8902.26"/>
    <n v="0"/>
    <n v="1003.22"/>
    <n v="0"/>
    <n v="9161.02"/>
    <n v="1067.44"/>
  </r>
  <r>
    <s v="050 Mid-States Division"/>
    <s v="009 - WKG Division"/>
    <x v="0"/>
    <s v="92204: LOGAN,AUBURN,AUBURN CTY &amp; COM SCH"/>
    <s v="1010 - Gas Plant in Service"/>
    <x v="0"/>
    <x v="44"/>
    <x v="0"/>
    <n v="234066.95"/>
    <n v="0"/>
    <n v="0"/>
    <n v="25155.56"/>
    <n v="128235.28"/>
    <n v="0"/>
    <n v="0"/>
    <n v="15576.83"/>
    <n v="0"/>
    <n v="0"/>
    <n v="6091.89"/>
    <n v="26146.89"/>
    <n v="0"/>
    <n v="2938.02"/>
    <n v="0"/>
    <n v="26799.759999999998"/>
    <n v="3122.72"/>
  </r>
  <r>
    <s v="050 Mid-States Division"/>
    <s v="009 - WKG Division"/>
    <x v="0"/>
    <s v="93605: WARREN,UNINCORPORATED,COM SCH"/>
    <s v="1010 - Gas Plant in Service"/>
    <x v="0"/>
    <x v="44"/>
    <x v="0"/>
    <n v="5967.83"/>
    <n v="0"/>
    <n v="0"/>
    <n v="641.37"/>
    <n v="3374.61"/>
    <n v="0"/>
    <n v="0"/>
    <n v="397.15"/>
    <n v="0"/>
    <n v="0"/>
    <n v="160.31"/>
    <n v="559.89"/>
    <n v="0"/>
    <n v="71.59"/>
    <n v="0"/>
    <n v="683.29"/>
    <n v="79.62"/>
  </r>
  <r>
    <s v="050 Mid-States Division"/>
    <s v="009 - WKG Division"/>
    <x v="0"/>
    <s v="93601: WARREN,BOWLING GREEN,BOWLING GREEN CTY &amp; ISD"/>
    <s v="1060 - Completed construction not c"/>
    <x v="0"/>
    <x v="44"/>
    <x v="0"/>
    <n v="-42980.57"/>
    <n v="0"/>
    <n v="0"/>
    <n v="-3460.78"/>
    <n v="-19846.28"/>
    <n v="0"/>
    <n v="0"/>
    <n v="-2885.54"/>
    <n v="0"/>
    <n v="0"/>
    <n v="-3209.56"/>
    <n v="-7200.39"/>
    <n v="0"/>
    <n v="-1581.82"/>
    <n v="0"/>
    <n v="-3958.28"/>
    <n v="-837.92"/>
  </r>
  <r>
    <s v="050 Mid-States Division"/>
    <s v="009 - WKG Division"/>
    <x v="0"/>
    <s v="93602: WARREN,BOWLING GREEN,BOWLING GREEN CTY &amp; COM SCH"/>
    <s v="1010 - Gas Plant in Service"/>
    <x v="0"/>
    <x v="44"/>
    <x v="0"/>
    <n v="5967.83"/>
    <n v="0"/>
    <n v="0"/>
    <n v="641.37"/>
    <n v="3374.61"/>
    <n v="0"/>
    <n v="0"/>
    <n v="397.15"/>
    <n v="0"/>
    <n v="0"/>
    <n v="160.31"/>
    <n v="559.89"/>
    <n v="0"/>
    <n v="71.59"/>
    <n v="0"/>
    <n v="683.29"/>
    <n v="79.62"/>
  </r>
  <r>
    <s v="050 Mid-States Division"/>
    <s v="009 - WKG Division"/>
    <x v="0"/>
    <s v="92204: LOGAN,AUBURN,AUBURN CTY &amp; COM SCH"/>
    <s v="1010 - Gas Plant in Service"/>
    <x v="0"/>
    <x v="44"/>
    <x v="1"/>
    <n v="-6860.6"/>
    <n v="0"/>
    <n v="0"/>
    <n v="-602.21"/>
    <n v="-3665.37"/>
    <n v="0"/>
    <n v="0"/>
    <n v="-399.49"/>
    <n v="0"/>
    <n v="0"/>
    <n v="-437.97"/>
    <n v="-898.35"/>
    <n v="0"/>
    <n v="-144.81"/>
    <n v="0"/>
    <n v="-626.72"/>
    <n v="-85.68"/>
  </r>
  <r>
    <s v="050 Mid-States Division"/>
    <s v="009 - WKG Division"/>
    <x v="0"/>
    <s v="93601: WARREN,BOWLING GREEN,BOWLING GREEN CTY &amp; ISD"/>
    <s v="1060 - Completed construction not c"/>
    <x v="0"/>
    <x v="45"/>
    <x v="0"/>
    <n v="146421.59"/>
    <n v="0"/>
    <n v="0"/>
    <n v="12162.98"/>
    <n v="84793.93"/>
    <n v="0"/>
    <n v="0"/>
    <n v="10141.290000000001"/>
    <n v="0"/>
    <n v="0"/>
    <n v="12396.51"/>
    <n v="10905.1"/>
    <n v="0"/>
    <n v="924.84"/>
    <n v="0"/>
    <n v="13911.47"/>
    <n v="1185.47"/>
  </r>
  <r>
    <s v="050 Mid-States Division"/>
    <s v="009 - WKG Division"/>
    <x v="0"/>
    <s v="93601: WARREN,BOWLING GREEN,BOWLING GREEN CTY &amp; ISD"/>
    <s v="1060 - Completed construction not c"/>
    <x v="0"/>
    <x v="46"/>
    <x v="0"/>
    <n v="275939.31"/>
    <n v="0"/>
    <n v="0"/>
    <n v="22794.48"/>
    <n v="177953.76"/>
    <n v="10515.4"/>
    <n v="0"/>
    <n v="19005.64"/>
    <n v="0"/>
    <n v="0"/>
    <n v="10493.78"/>
    <n v="5321.56"/>
    <n v="0"/>
    <n v="3265.64"/>
    <n v="0"/>
    <n v="26071.32"/>
    <n v="517.73"/>
  </r>
  <r>
    <s v="050 Mid-States Division"/>
    <s v="009 - WKG Division"/>
    <x v="0"/>
    <s v="93605: WARREN,UNINCORPORATED,COM SCH"/>
    <s v="1010 - Gas Plant in Service"/>
    <x v="0"/>
    <x v="46"/>
    <x v="1"/>
    <n v="-757.8"/>
    <n v="0"/>
    <n v="0"/>
    <n v="0"/>
    <n v="0"/>
    <n v="0"/>
    <n v="-757.8"/>
    <n v="0"/>
    <n v="0"/>
    <n v="0"/>
    <n v="0"/>
    <n v="0"/>
    <n v="0"/>
    <n v="0"/>
    <n v="0"/>
    <n v="0"/>
    <n v="0"/>
  </r>
  <r>
    <s v="050 Mid-States Division"/>
    <s v="009 - WKG Division"/>
    <x v="0"/>
    <s v="93604: WARREN,WOODBURN,WOODBURN CTY &amp; COM SCH"/>
    <s v="1010 - Gas Plant in Service"/>
    <x v="0"/>
    <x v="46"/>
    <x v="1"/>
    <n v="-1690.74"/>
    <n v="0"/>
    <n v="0"/>
    <n v="0"/>
    <n v="0"/>
    <n v="0"/>
    <n v="-1690.74"/>
    <n v="0"/>
    <n v="0"/>
    <n v="0"/>
    <n v="0"/>
    <n v="0"/>
    <n v="0"/>
    <n v="0"/>
    <n v="0"/>
    <n v="0"/>
    <n v="0"/>
  </r>
  <r>
    <s v="050 Mid-States Division"/>
    <s v="009 - WKG Division"/>
    <x v="0"/>
    <s v="93601: WARREN,BOWLING GREEN,BOWLING GREEN CTY &amp; ISD"/>
    <s v="1010 - Gas Plant in Service"/>
    <x v="0"/>
    <x v="46"/>
    <x v="1"/>
    <n v="-7955.63"/>
    <n v="-1.86"/>
    <n v="0"/>
    <n v="-39.82"/>
    <n v="0"/>
    <n v="0"/>
    <n v="-7875.66"/>
    <n v="-3.51"/>
    <n v="0"/>
    <n v="0"/>
    <n v="0"/>
    <n v="-27.84"/>
    <n v="0"/>
    <n v="0"/>
    <n v="0"/>
    <n v="0"/>
    <n v="-6.94"/>
  </r>
  <r>
    <s v="050 Mid-States Division"/>
    <s v="009 - WKG Division"/>
    <x v="0"/>
    <s v="93201: SIMPSON,FRANKLIN,FRANKLIN CTY &amp; COM SCH"/>
    <s v="1010 - Gas Plant in Service"/>
    <x v="0"/>
    <x v="46"/>
    <x v="1"/>
    <n v="-4.7300000000000004"/>
    <n v="0"/>
    <n v="0"/>
    <n v="0"/>
    <n v="0"/>
    <n v="0"/>
    <n v="-4.7300000000000004"/>
    <n v="0"/>
    <n v="0"/>
    <n v="0"/>
    <n v="0"/>
    <n v="0"/>
    <n v="0"/>
    <n v="0"/>
    <n v="0"/>
    <n v="0"/>
    <n v="0"/>
  </r>
  <r>
    <s v="050 Mid-States Division"/>
    <s v="009 - WKG Division"/>
    <x v="0"/>
    <s v="92204: LOGAN,AUBURN,AUBURN CTY &amp; COM SCH"/>
    <s v="1010 - Gas Plant in Service"/>
    <x v="0"/>
    <x v="46"/>
    <x v="1"/>
    <n v="-347467.63"/>
    <n v="0"/>
    <n v="4.51"/>
    <n v="-55129.93"/>
    <n v="-65114.16"/>
    <n v="-736.67"/>
    <n v="-57258.81"/>
    <n v="-18359.66"/>
    <n v="-105.03"/>
    <n v="0"/>
    <n v="-46531.73"/>
    <n v="-55146.57"/>
    <n v="-32.4"/>
    <n v="-13053.55"/>
    <n v="-13.43"/>
    <n v="-28234.93"/>
    <n v="-7755.27"/>
  </r>
  <r>
    <s v="050 Mid-States Division"/>
    <s v="009 - WKG Division"/>
    <x v="0"/>
    <s v="93602: WARREN,BOWLING GREEN,BOWLING GREEN CTY &amp; COM SCH"/>
    <s v="1010 - Gas Plant in Service"/>
    <x v="0"/>
    <x v="46"/>
    <x v="1"/>
    <n v="-10.38"/>
    <n v="-0.54"/>
    <n v="0"/>
    <n v="-1.27"/>
    <n v="-4.3"/>
    <n v="0"/>
    <n v="0"/>
    <n v="-0.66"/>
    <n v="0"/>
    <n v="0"/>
    <n v="0"/>
    <n v="-1.07"/>
    <n v="0"/>
    <n v="0"/>
    <n v="0"/>
    <n v="-2.39"/>
    <n v="-0.15"/>
  </r>
  <r>
    <s v="050 Mid-States Division"/>
    <s v="009 - WKG Division"/>
    <x v="0"/>
    <s v="93601: WARREN,BOWLING GREEN,BOWLING GREEN CTY &amp; ISD"/>
    <s v="1010 - Gas Plant in Service"/>
    <x v="0"/>
    <x v="47"/>
    <x v="0"/>
    <n v="562509.54"/>
    <n v="0"/>
    <n v="0"/>
    <n v="55147.85"/>
    <n v="345897.28"/>
    <n v="10041.02"/>
    <n v="0"/>
    <n v="32189.79"/>
    <n v="0"/>
    <n v="0"/>
    <n v="34889.08"/>
    <n v="28388.39"/>
    <n v="0"/>
    <n v="6916.34"/>
    <n v="0"/>
    <n v="45680.75"/>
    <n v="3359.04"/>
  </r>
  <r>
    <s v="050 Mid-States Division"/>
    <s v="009 - WKG Division"/>
    <x v="0"/>
    <s v="92206: LOGAN,UNINCORPORATED,S LOGAN CONS,MUD RVR WTR &amp; COM"/>
    <s v="1010 - Gas Plant in Service"/>
    <x v="0"/>
    <x v="47"/>
    <x v="0"/>
    <n v="8758.1"/>
    <n v="0"/>
    <n v="0"/>
    <n v="856.04"/>
    <n v="5447.2"/>
    <n v="158.13"/>
    <n v="0"/>
    <n v="499.66"/>
    <n v="0"/>
    <n v="0"/>
    <n v="530.29"/>
    <n v="409.65"/>
    <n v="0"/>
    <n v="95.76"/>
    <n v="0"/>
    <n v="709.07"/>
    <n v="52.3"/>
  </r>
  <r>
    <s v="050 Mid-States Division"/>
    <s v="009 - WKG Division"/>
    <x v="0"/>
    <s v="93602: WARREN,BOWLING GREEN,BOWLING GREEN CTY &amp; COM SCH"/>
    <s v="1010 - Gas Plant in Service"/>
    <x v="0"/>
    <x v="47"/>
    <x v="0"/>
    <n v="17516.150000000001"/>
    <n v="0"/>
    <n v="0"/>
    <n v="1712.08"/>
    <n v="10894.4"/>
    <n v="316.25"/>
    <n v="0"/>
    <n v="999.31"/>
    <n v="0"/>
    <n v="0"/>
    <n v="1060.54"/>
    <n v="819.28"/>
    <n v="0"/>
    <n v="191.55"/>
    <n v="0"/>
    <n v="1418.14"/>
    <n v="104.6"/>
  </r>
  <r>
    <s v="050 Mid-States Division"/>
    <s v="009 - WKG Division"/>
    <x v="0"/>
    <s v="93601: WARREN,BOWLING GREEN,BOWLING GREEN CTY &amp; ISD"/>
    <s v="1060 - Completed construction not c"/>
    <x v="0"/>
    <x v="47"/>
    <x v="0"/>
    <n v="-422360.9"/>
    <n v="0"/>
    <n v="0"/>
    <n v="-34957.46"/>
    <n v="-262747.69"/>
    <n v="-10515.4"/>
    <n v="0"/>
    <n v="-29146.93"/>
    <n v="0"/>
    <n v="0"/>
    <n v="-22890.29"/>
    <n v="-16226.66"/>
    <n v="0"/>
    <n v="-4190.4799999999996"/>
    <n v="0"/>
    <n v="-39982.79"/>
    <n v="-1703.2"/>
  </r>
  <r>
    <s v="050 Mid-States Division"/>
    <s v="009 - WKG Division"/>
    <x v="0"/>
    <s v="90304: BOYLE,UNINCORPORATED,COUNTY FIRE &amp; COM SCH"/>
    <s v="1010 - Gas Plant in Service"/>
    <x v="0"/>
    <x v="47"/>
    <x v="1"/>
    <n v="-214.08"/>
    <n v="-0.16"/>
    <n v="0"/>
    <n v="-17.690000000000001"/>
    <n v="0"/>
    <n v="0"/>
    <n v="0"/>
    <n v="-12.8"/>
    <n v="0"/>
    <n v="0"/>
    <n v="-121.67"/>
    <n v="0"/>
    <n v="0"/>
    <n v="-46.24"/>
    <n v="0"/>
    <n v="-15.52"/>
    <n v="0"/>
  </r>
  <r>
    <s v="050 Mid-States Division"/>
    <s v="009 - WKG Division"/>
    <x v="0"/>
    <s v="93601: WARREN,BOWLING GREEN,BOWLING GREEN CTY &amp; ISD"/>
    <s v="1010 - Gas Plant in Service"/>
    <x v="0"/>
    <x v="47"/>
    <x v="1"/>
    <n v="-4638.8"/>
    <n v="-0.85"/>
    <n v="0"/>
    <n v="-18.100000000000001"/>
    <n v="0"/>
    <n v="0"/>
    <n v="-4602.45"/>
    <n v="-1.6"/>
    <n v="0"/>
    <n v="0"/>
    <n v="0"/>
    <n v="-12.65"/>
    <n v="0"/>
    <n v="0"/>
    <n v="0"/>
    <n v="0"/>
    <n v="-3.15"/>
  </r>
  <r>
    <s v="050 Mid-States Division"/>
    <s v="009 - WKG Division"/>
    <x v="0"/>
    <s v="93601: WARREN,BOWLING GREEN,BOWLING GREEN CTY &amp; ISD"/>
    <s v="1060 - Completed construction not c"/>
    <x v="0"/>
    <x v="48"/>
    <x v="0"/>
    <n v="88129.57"/>
    <n v="0"/>
    <n v="0"/>
    <n v="6933.12"/>
    <n v="54871.05"/>
    <n v="0"/>
    <n v="0"/>
    <n v="5968.39"/>
    <n v="0"/>
    <n v="0"/>
    <n v="4609.76"/>
    <n v="4082.58"/>
    <n v="0"/>
    <n v="2726.19"/>
    <n v="0"/>
    <n v="8187.25"/>
    <n v="751.23"/>
  </r>
  <r>
    <s v="050 Mid-States Division"/>
    <s v="009 - WKG Division"/>
    <x v="0"/>
    <s v="90103: ANDERSON,UNINCORPORATED,COUNTY FIRE &amp; COM SCH"/>
    <s v="1060 - Completed construction not c"/>
    <x v="0"/>
    <x v="48"/>
    <x v="0"/>
    <n v="88129.61"/>
    <n v="0"/>
    <n v="0"/>
    <n v="6933.12"/>
    <n v="54871.05"/>
    <n v="0"/>
    <n v="0"/>
    <n v="5968.4"/>
    <n v="0"/>
    <n v="0"/>
    <n v="4609.7700000000004"/>
    <n v="4082.58"/>
    <n v="0"/>
    <n v="2726.19"/>
    <n v="0"/>
    <n v="8187.26"/>
    <n v="751.24"/>
  </r>
  <r>
    <s v="050 Mid-States Division"/>
    <s v="009 - WKG Division"/>
    <x v="0"/>
    <s v="90304: BOYLE,UNINCORPORATED,COUNTY FIRE &amp; COM SCH"/>
    <s v="1010 - Gas Plant in Service"/>
    <x v="0"/>
    <x v="48"/>
    <x v="1"/>
    <n v="-240.93"/>
    <n v="-0.27"/>
    <n v="0"/>
    <n v="-19.899999999999999"/>
    <n v="0"/>
    <n v="0"/>
    <n v="0"/>
    <n v="-14.32"/>
    <n v="0"/>
    <n v="0"/>
    <n v="-136.9"/>
    <n v="0"/>
    <n v="0"/>
    <n v="-52.13"/>
    <n v="0"/>
    <n v="-17.41"/>
    <n v="0"/>
  </r>
  <r>
    <s v="050 Mid-States Division"/>
    <s v="009 - WKG Division"/>
    <x v="0"/>
    <s v="93601: WARREN,BOWLING GREEN,BOWLING GREEN CTY &amp; ISD"/>
    <s v="1010 - Gas Plant in Service"/>
    <x v="0"/>
    <x v="48"/>
    <x v="1"/>
    <n v="-11970.45"/>
    <n v="-4.25"/>
    <n v="0"/>
    <n v="-90.5"/>
    <n v="0"/>
    <n v="0"/>
    <n v="-11788.7"/>
    <n v="-8"/>
    <n v="0"/>
    <n v="0"/>
    <n v="0"/>
    <n v="-63.25"/>
    <n v="0"/>
    <n v="0"/>
    <n v="0"/>
    <n v="0"/>
    <n v="-15.75"/>
  </r>
  <r>
    <s v="050 Mid-States Division"/>
    <s v="009 - WKG Division"/>
    <x v="0"/>
    <s v="93601: WARREN,BOWLING GREEN,BOWLING GREEN CTY &amp; ISD"/>
    <s v="1060 - Completed construction not c"/>
    <x v="0"/>
    <x v="49"/>
    <x v="0"/>
    <n v="58802.49"/>
    <n v="0"/>
    <n v="0"/>
    <n v="4626.13"/>
    <n v="32923.89"/>
    <n v="0"/>
    <n v="0"/>
    <n v="3982.42"/>
    <n v="390"/>
    <n v="0"/>
    <n v="2685.92"/>
    <n v="6046.11"/>
    <n v="0"/>
    <n v="1865.02"/>
    <n v="0"/>
    <n v="5462.95"/>
    <n v="820.05"/>
  </r>
  <r>
    <s v="050 Mid-States Division"/>
    <s v="009 - WKG Division"/>
    <x v="0"/>
    <s v="90103: ANDERSON,UNINCORPORATED,COUNTY FIRE &amp; COM SCH"/>
    <s v="1060 - Completed construction not c"/>
    <x v="0"/>
    <x v="49"/>
    <x v="0"/>
    <n v="58802.52"/>
    <n v="0"/>
    <n v="0"/>
    <n v="4626.13"/>
    <n v="32923.9"/>
    <n v="0"/>
    <n v="0"/>
    <n v="3982.42"/>
    <n v="390"/>
    <n v="0"/>
    <n v="2685.93"/>
    <n v="6046.12"/>
    <n v="0"/>
    <n v="1865.02"/>
    <n v="0"/>
    <n v="5462.95"/>
    <n v="820.05"/>
  </r>
  <r>
    <s v="050 Mid-States Division"/>
    <s v="009 - WKG Division"/>
    <x v="0"/>
    <s v="90103: ANDERSON,UNINCORPORATED,COUNTY FIRE &amp; COM SCH"/>
    <s v="1060 - Completed construction not c"/>
    <x v="0"/>
    <x v="50"/>
    <x v="0"/>
    <n v="-146932.13"/>
    <n v="0"/>
    <n v="0"/>
    <n v="-11559.25"/>
    <n v="-87794.95"/>
    <n v="0"/>
    <n v="0"/>
    <n v="-9950.82"/>
    <n v="-390"/>
    <n v="0"/>
    <n v="-7295.7"/>
    <n v="-10128.700000000001"/>
    <n v="0"/>
    <n v="-4591.21"/>
    <n v="0"/>
    <n v="-13650.21"/>
    <n v="-1571.29"/>
  </r>
  <r>
    <s v="050 Mid-States Division"/>
    <s v="009 - WKG Division"/>
    <x v="0"/>
    <s v="93601: WARREN,BOWLING GREEN,BOWLING GREEN CTY &amp; ISD"/>
    <s v="1010 - Gas Plant in Service"/>
    <x v="0"/>
    <x v="50"/>
    <x v="0"/>
    <n v="384842.47"/>
    <n v="0"/>
    <n v="0"/>
    <n v="24870.41"/>
    <n v="226163.83"/>
    <n v="0"/>
    <n v="0"/>
    <n v="19255.099999999999"/>
    <n v="780"/>
    <n v="0"/>
    <n v="32347.89"/>
    <n v="42402.2"/>
    <n v="0"/>
    <n v="11651.03"/>
    <n v="0"/>
    <n v="20939.52"/>
    <n v="6432.49"/>
  </r>
  <r>
    <s v="050 Mid-States Division"/>
    <s v="009 - WKG Division"/>
    <x v="0"/>
    <s v="93601: WARREN,BOWLING GREEN,BOWLING GREEN CTY &amp; ISD"/>
    <s v="1060 - Completed construction not c"/>
    <x v="0"/>
    <x v="50"/>
    <x v="0"/>
    <n v="-146932.06"/>
    <n v="0"/>
    <n v="0"/>
    <n v="-11559.25"/>
    <n v="-87794.94"/>
    <n v="0"/>
    <n v="0"/>
    <n v="-9950.81"/>
    <n v="-390"/>
    <n v="0"/>
    <n v="-7295.68"/>
    <n v="-10128.69"/>
    <n v="0"/>
    <n v="-4591.21"/>
    <n v="0"/>
    <n v="-13650.2"/>
    <n v="-1571.28"/>
  </r>
  <r>
    <s v="050 Mid-States Division"/>
    <s v="009 - WKG Division"/>
    <x v="0"/>
    <s v="90103: ANDERSON,UNINCORPORATED,COUNTY FIRE &amp; COM SCH"/>
    <s v="1060 - Completed construction not c"/>
    <x v="0"/>
    <x v="51"/>
    <x v="0"/>
    <n v="14230.25"/>
    <n v="0"/>
    <n v="0"/>
    <n v="759.64"/>
    <n v="1568.18"/>
    <n v="0"/>
    <n v="0"/>
    <n v="620.75"/>
    <n v="0"/>
    <n v="0"/>
    <n v="2364.0300000000002"/>
    <n v="3734.23"/>
    <n v="0"/>
    <n v="3498.81"/>
    <n v="0"/>
    <n v="882.43"/>
    <n v="802.18"/>
  </r>
  <r>
    <s v="050 Mid-States Division"/>
    <s v="009 - WKG Division"/>
    <x v="0"/>
    <s v="93601: WARREN,BOWLING GREEN,BOWLING GREEN CTY &amp; ISD"/>
    <s v="1060 - Completed construction not c"/>
    <x v="0"/>
    <x v="51"/>
    <x v="0"/>
    <n v="14230.2"/>
    <n v="0"/>
    <n v="0"/>
    <n v="759.63"/>
    <n v="1568.18"/>
    <n v="0"/>
    <n v="0"/>
    <n v="620.75"/>
    <n v="0"/>
    <n v="0"/>
    <n v="2364.02"/>
    <n v="3734.22"/>
    <n v="0"/>
    <n v="3498.81"/>
    <n v="0"/>
    <n v="882.42"/>
    <n v="802.17"/>
  </r>
  <r>
    <s v="050 Mid-States Division"/>
    <s v="009 - WKG Division"/>
    <x v="0"/>
    <s v="90103: ANDERSON,UNINCORPORATED,COUNTY FIRE &amp; COM SCH"/>
    <s v="1060 - Completed construction not c"/>
    <x v="0"/>
    <x v="52"/>
    <x v="0"/>
    <n v="29881.23"/>
    <n v="0"/>
    <n v="0"/>
    <n v="2015.73"/>
    <n v="15057.6"/>
    <n v="0"/>
    <n v="0"/>
    <n v="1647.19"/>
    <n v="0"/>
    <n v="0"/>
    <n v="4027.85"/>
    <n v="2823.51"/>
    <n v="0"/>
    <n v="1404.85"/>
    <n v="0"/>
    <n v="2341.5700000000002"/>
    <n v="562.92999999999995"/>
  </r>
  <r>
    <s v="050 Mid-States Division"/>
    <s v="009 - WKG Division"/>
    <x v="0"/>
    <s v="93601: WARREN,BOWLING GREEN,BOWLING GREEN CTY &amp; ISD"/>
    <s v="1060 - Completed construction not c"/>
    <x v="0"/>
    <x v="52"/>
    <x v="0"/>
    <n v="29881.13"/>
    <n v="0"/>
    <n v="0"/>
    <n v="2015.72"/>
    <n v="15057.54"/>
    <n v="0"/>
    <n v="0"/>
    <n v="1647.19"/>
    <n v="0"/>
    <n v="0"/>
    <n v="4027.83"/>
    <n v="2823.51"/>
    <n v="0"/>
    <n v="1404.84"/>
    <n v="0"/>
    <n v="2341.5700000000002"/>
    <n v="562.92999999999995"/>
  </r>
  <r>
    <s v="050 Mid-States Division"/>
    <s v="009 - WKG Division"/>
    <x v="0"/>
    <s v="93202: SIMPSON,UNINCORPORATED,COM SCH"/>
    <s v="1010 - Gas Plant in Service"/>
    <x v="0"/>
    <x v="52"/>
    <x v="1"/>
    <n v="-15351.61"/>
    <n v="0"/>
    <n v="0"/>
    <n v="0"/>
    <n v="0"/>
    <n v="0"/>
    <n v="-15351.61"/>
    <n v="0"/>
    <n v="0"/>
    <n v="0"/>
    <n v="0"/>
    <n v="0"/>
    <n v="0"/>
    <n v="0"/>
    <n v="0"/>
    <n v="0"/>
    <n v="0"/>
  </r>
  <r>
    <s v="050 Mid-States Division"/>
    <s v="009 - WKG Division"/>
    <x v="0"/>
    <s v="93601: WARREN,BOWLING GREEN,BOWLING GREEN CTY &amp; ISD"/>
    <s v="1010 - Gas Plant in Service"/>
    <x v="0"/>
    <x v="52"/>
    <x v="1"/>
    <n v="-1848.86"/>
    <n v="-0.37"/>
    <n v="0"/>
    <n v="-241.02"/>
    <n v="-19.54"/>
    <n v="0"/>
    <n v="-24.52"/>
    <n v="-143.88999999999999"/>
    <n v="0"/>
    <n v="0"/>
    <n v="-430.49"/>
    <n v="-245.8"/>
    <n v="0"/>
    <n v="-150.91999999999999"/>
    <n v="-67.78"/>
    <n v="-493.48"/>
    <n v="-31.05"/>
  </r>
  <r>
    <s v="050 Mid-States Division"/>
    <s v="009 - WKG Division"/>
    <x v="0"/>
    <s v="92202: LOGAN,RUSSELLVILLE,RUSSELLVILLE CTY &amp; ISD"/>
    <s v="1010 - Gas Plant in Service"/>
    <x v="0"/>
    <x v="52"/>
    <x v="1"/>
    <n v="-1228.27"/>
    <n v="0"/>
    <n v="0"/>
    <n v="0"/>
    <n v="0"/>
    <n v="0"/>
    <n v="-1228.27"/>
    <n v="0"/>
    <n v="0"/>
    <n v="0"/>
    <n v="0"/>
    <n v="0"/>
    <n v="0"/>
    <n v="0"/>
    <n v="0"/>
    <n v="0"/>
    <n v="0"/>
  </r>
  <r>
    <s v="050 Mid-States Division"/>
    <s v="009 - WKG Division"/>
    <x v="0"/>
    <s v="93602: WARREN,BOWLING GREEN,BOWLING GREEN CTY &amp; COM SCH"/>
    <s v="1010 - Gas Plant in Service"/>
    <x v="0"/>
    <x v="53"/>
    <x v="0"/>
    <n v="26025.73"/>
    <n v="0"/>
    <n v="0"/>
    <n v="1666.03"/>
    <n v="15655.33"/>
    <n v="0"/>
    <n v="0"/>
    <n v="1084.18"/>
    <n v="0"/>
    <n v="0"/>
    <n v="2596.87"/>
    <n v="898.3"/>
    <n v="0"/>
    <n v="1190.56"/>
    <n v="0"/>
    <n v="2322.96"/>
    <n v="611.5"/>
  </r>
  <r>
    <s v="050 Mid-States Division"/>
    <s v="009 - WKG Division"/>
    <x v="0"/>
    <s v="90103: ANDERSON,UNINCORPORATED,COUNTY FIRE &amp; COM SCH"/>
    <s v="1060 - Completed construction not c"/>
    <x v="0"/>
    <x v="53"/>
    <x v="0"/>
    <n v="-44111.48"/>
    <n v="0"/>
    <n v="0"/>
    <n v="-2775.37"/>
    <n v="-16625.78"/>
    <n v="0"/>
    <n v="0"/>
    <n v="-2267.94"/>
    <n v="0"/>
    <n v="0"/>
    <n v="-6391.88"/>
    <n v="-6557.74"/>
    <n v="0"/>
    <n v="-4903.66"/>
    <n v="0"/>
    <n v="-3224"/>
    <n v="-1365.11"/>
  </r>
  <r>
    <s v="050 Mid-States Division"/>
    <s v="009 - WKG Division"/>
    <x v="0"/>
    <s v="93201: SIMPSON,FRANKLIN,FRANKLIN CTY &amp; COM SCH"/>
    <s v="1010 - Gas Plant in Service"/>
    <x v="0"/>
    <x v="53"/>
    <x v="0"/>
    <n v="20702.23"/>
    <n v="0"/>
    <n v="0"/>
    <n v="1325.25"/>
    <n v="12453.11"/>
    <n v="0"/>
    <n v="0"/>
    <n v="862.42"/>
    <n v="0"/>
    <n v="0"/>
    <n v="2065.66"/>
    <n v="714.55"/>
    <n v="0"/>
    <n v="947.02"/>
    <n v="0"/>
    <n v="1847.8"/>
    <n v="486.42"/>
  </r>
  <r>
    <s v="050 Mid-States Division"/>
    <s v="009 - WKG Division"/>
    <x v="0"/>
    <s v="92202: LOGAN,RUSSELLVILLE,RUSSELLVILLE CTY &amp; ISD"/>
    <s v="1010 - Gas Plant in Service"/>
    <x v="0"/>
    <x v="53"/>
    <x v="0"/>
    <n v="30757.69"/>
    <n v="0"/>
    <n v="0"/>
    <n v="1968.95"/>
    <n v="18501.759999999998"/>
    <n v="0"/>
    <n v="0"/>
    <n v="1281.31"/>
    <n v="0"/>
    <n v="0"/>
    <n v="3069.02"/>
    <n v="1061.6300000000001"/>
    <n v="0"/>
    <n v="1407.02"/>
    <n v="0"/>
    <n v="2745.32"/>
    <n v="722.68"/>
  </r>
  <r>
    <s v="050 Mid-States Division"/>
    <s v="009 - WKG Division"/>
    <x v="0"/>
    <s v="93601: WARREN,BOWLING GREEN,BOWLING GREEN CTY &amp; ISD"/>
    <s v="1010 - Gas Plant in Service"/>
    <x v="0"/>
    <x v="53"/>
    <x v="0"/>
    <n v="67599.820000000007"/>
    <n v="0"/>
    <n v="0"/>
    <n v="4327.3900000000003"/>
    <n v="40561.550000000003"/>
    <n v="0"/>
    <n v="0"/>
    <n v="2816.08"/>
    <n v="0"/>
    <n v="0"/>
    <n v="6728.25"/>
    <n v="2445.8200000000002"/>
    <n v="0"/>
    <n v="3098.7"/>
    <n v="0"/>
    <n v="6033.71"/>
    <n v="1588.32"/>
  </r>
  <r>
    <s v="050 Mid-States Division"/>
    <s v="009 - WKG Division"/>
    <x v="0"/>
    <s v="93601: WARREN,BOWLING GREEN,BOWLING GREEN CTY &amp; ISD"/>
    <s v="1060 - Completed construction not c"/>
    <x v="0"/>
    <x v="53"/>
    <x v="0"/>
    <n v="-44111.33"/>
    <n v="0"/>
    <n v="0"/>
    <n v="-2775.35"/>
    <n v="-16625.72"/>
    <n v="0"/>
    <n v="0"/>
    <n v="-2267.94"/>
    <n v="0"/>
    <n v="0"/>
    <n v="-6391.85"/>
    <n v="-6557.73"/>
    <n v="0"/>
    <n v="-4903.6499999999996"/>
    <n v="0"/>
    <n v="-3223.99"/>
    <n v="-1365.1"/>
  </r>
  <r>
    <s v="050 Mid-States Division"/>
    <s v="009 - WKG Division"/>
    <x v="0"/>
    <s v="93202: SIMPSON,UNINCORPORATED,COM SCH"/>
    <s v="1010 - Gas Plant in Service"/>
    <x v="0"/>
    <x v="53"/>
    <x v="0"/>
    <n v="116391.99"/>
    <n v="0"/>
    <n v="0"/>
    <n v="7450.81"/>
    <n v="50168.24"/>
    <n v="0"/>
    <n v="0"/>
    <n v="4848.66"/>
    <n v="0"/>
    <n v="0"/>
    <n v="8321.7800000000007"/>
    <n v="25928.19"/>
    <n v="0"/>
    <n v="6550.87"/>
    <n v="0"/>
    <n v="10388.709999999999"/>
    <n v="2734.73"/>
  </r>
  <r>
    <s v="050 Mid-States Division"/>
    <s v="009 - WKG Division"/>
    <x v="0"/>
    <s v="93601: WARREN,BOWLING GREEN,BOWLING GREEN CTY &amp; ISD"/>
    <s v="1010 - Gas Plant in Service"/>
    <x v="0"/>
    <x v="53"/>
    <x v="1"/>
    <n v="-41.59"/>
    <n v="0"/>
    <n v="0"/>
    <n v="0"/>
    <n v="0"/>
    <n v="0"/>
    <n v="-41.59"/>
    <n v="0"/>
    <n v="0"/>
    <n v="0"/>
    <n v="0"/>
    <n v="0"/>
    <n v="0"/>
    <n v="0"/>
    <n v="0"/>
    <n v="0"/>
    <n v="0"/>
  </r>
  <r>
    <s v="050 Mid-States Division"/>
    <s v="009 - WKG Division"/>
    <x v="0"/>
    <s v="93202: SIMPSON,UNINCORPORATED,COM SCH"/>
    <s v="1010 - Gas Plant in Service"/>
    <x v="0"/>
    <x v="53"/>
    <x v="1"/>
    <n v="-310.76"/>
    <n v="0"/>
    <n v="0"/>
    <n v="0"/>
    <n v="0"/>
    <n v="0"/>
    <n v="-310.76"/>
    <n v="0"/>
    <n v="0"/>
    <n v="0"/>
    <n v="0"/>
    <n v="0"/>
    <n v="0"/>
    <n v="0"/>
    <n v="0"/>
    <n v="0"/>
    <n v="0"/>
  </r>
  <r>
    <s v="050 Mid-States Division"/>
    <s v="009 - WKG Division"/>
    <x v="0"/>
    <s v="90103: ANDERSON,UNINCORPORATED,COUNTY FIRE &amp; COM SCH"/>
    <s v="1060 - Completed construction not c"/>
    <x v="0"/>
    <x v="54"/>
    <x v="0"/>
    <n v="32136.69"/>
    <n v="0"/>
    <n v="0"/>
    <n v="2169.84"/>
    <n v="15855.76"/>
    <n v="0"/>
    <n v="0"/>
    <n v="1773.13"/>
    <n v="0"/>
    <n v="0"/>
    <n v="5533.06"/>
    <n v="2505.8200000000002"/>
    <n v="0"/>
    <n v="1483.2"/>
    <n v="0"/>
    <n v="2520.59"/>
    <n v="295.29000000000002"/>
  </r>
  <r>
    <s v="050 Mid-States Division"/>
    <s v="009 - WKG Division"/>
    <x v="0"/>
    <s v="93601: WARREN,BOWLING GREEN,BOWLING GREEN CTY &amp; ISD"/>
    <s v="1060 - Completed construction not c"/>
    <x v="0"/>
    <x v="54"/>
    <x v="0"/>
    <n v="32136.67"/>
    <n v="0"/>
    <n v="0"/>
    <n v="2169.83"/>
    <n v="15855.76"/>
    <n v="0"/>
    <n v="0"/>
    <n v="1773.12"/>
    <n v="0"/>
    <n v="0"/>
    <n v="5533.05"/>
    <n v="2505.83"/>
    <n v="0"/>
    <n v="1483.2"/>
    <n v="0"/>
    <n v="2520.6"/>
    <n v="295.27999999999997"/>
  </r>
  <r>
    <s v="050 Mid-States Division"/>
    <s v="009 - WKG Division"/>
    <x v="0"/>
    <s v="93601: WARREN,BOWLING GREEN,BOWLING GREEN CTY &amp; ISD"/>
    <s v="1010 - Gas Plant in Service"/>
    <x v="0"/>
    <x v="54"/>
    <x v="1"/>
    <n v="-4871.92"/>
    <n v="-1.39"/>
    <n v="0"/>
    <n v="-384.16"/>
    <n v="-90.1"/>
    <n v="-3.34"/>
    <n v="-1589.58"/>
    <n v="-225.42"/>
    <n v="0"/>
    <n v="0"/>
    <n v="-1047.8599999999999"/>
    <n v="-320.83999999999997"/>
    <n v="0"/>
    <n v="-351.5"/>
    <n v="-65.94"/>
    <n v="-753.55"/>
    <n v="-38.24"/>
  </r>
  <r>
    <s v="050 Mid-States Division"/>
    <s v="009 - WKG Division"/>
    <x v="0"/>
    <s v="93601: WARREN,BOWLING GREEN,BOWLING GREEN CTY &amp; ISD"/>
    <s v="1010 - Gas Plant in Service"/>
    <x v="0"/>
    <x v="55"/>
    <x v="0"/>
    <n v="87282.53"/>
    <n v="0"/>
    <n v="0"/>
    <n v="4339.67"/>
    <n v="49449.88"/>
    <n v="0"/>
    <n v="0"/>
    <n v="3546.25"/>
    <n v="0"/>
    <n v="0"/>
    <n v="15652.86"/>
    <n v="5695.71"/>
    <n v="0"/>
    <n v="2966.4"/>
    <n v="0"/>
    <n v="5041.1899999999996"/>
    <n v="590.57000000000005"/>
  </r>
  <r>
    <s v="050 Mid-States Division"/>
    <s v="009 - WKG Division"/>
    <x v="0"/>
    <s v="90103: ANDERSON,UNINCORPORATED,COUNTY FIRE &amp; COM SCH"/>
    <s v="1060 - Completed construction not c"/>
    <x v="0"/>
    <x v="55"/>
    <x v="0"/>
    <n v="-21270.45"/>
    <n v="0"/>
    <n v="0"/>
    <n v="-720.09"/>
    <n v="-11306.07"/>
    <n v="0"/>
    <n v="0"/>
    <n v="-588.42999999999995"/>
    <n v="0"/>
    <n v="0"/>
    <n v="-5533.06"/>
    <n v="-2433.7199999999998"/>
    <n v="0"/>
    <n v="406.85"/>
    <n v="0"/>
    <n v="-836.48"/>
    <n v="-259.45"/>
  </r>
  <r>
    <s v="050 Mid-States Division"/>
    <s v="009 - WKG Division"/>
    <x v="0"/>
    <s v="93601: WARREN,BOWLING GREEN,BOWLING GREEN CTY &amp; ISD"/>
    <s v="1060 - Completed construction not c"/>
    <x v="0"/>
    <x v="55"/>
    <x v="0"/>
    <n v="-21270.47"/>
    <n v="0"/>
    <n v="0"/>
    <n v="-720.08"/>
    <n v="-11306.07"/>
    <n v="0"/>
    <n v="0"/>
    <n v="-588.42999999999995"/>
    <n v="0"/>
    <n v="0"/>
    <n v="-5533.05"/>
    <n v="-2433.73"/>
    <n v="0"/>
    <n v="406.84"/>
    <n v="0"/>
    <n v="-836.5"/>
    <n v="-259.45"/>
  </r>
  <r>
    <s v="050 Mid-States Division"/>
    <s v="009 - WKG Division"/>
    <x v="0"/>
    <s v="93601: WARREN,BOWLING GREEN,BOWLING GREEN CTY &amp; ISD"/>
    <s v="1060 - Completed construction not c"/>
    <x v="0"/>
    <x v="56"/>
    <x v="0"/>
    <n v="-10866.2"/>
    <n v="0"/>
    <n v="0"/>
    <n v="-1449.75"/>
    <n v="-4549.6899999999996"/>
    <n v="0"/>
    <n v="0"/>
    <n v="-1184.69"/>
    <n v="0"/>
    <n v="0"/>
    <n v="0"/>
    <n v="-72.099999999999994"/>
    <n v="0"/>
    <n v="-1890.04"/>
    <n v="0"/>
    <n v="-1684.1"/>
    <n v="-35.83"/>
  </r>
  <r>
    <s v="050 Mid-States Division"/>
    <s v="009 - WKG Division"/>
    <x v="0"/>
    <s v="93201: SIMPSON,FRANKLIN,FRANKLIN CTY &amp; COM SCH"/>
    <s v="1010 - Gas Plant in Service"/>
    <x v="0"/>
    <x v="56"/>
    <x v="0"/>
    <n v="682.41"/>
    <n v="0"/>
    <n v="0"/>
    <n v="60.73"/>
    <n v="395.45"/>
    <n v="0"/>
    <n v="0"/>
    <n v="31.33"/>
    <n v="0"/>
    <n v="0"/>
    <n v="32.76"/>
    <n v="33.79"/>
    <n v="0"/>
    <n v="54.64"/>
    <n v="0"/>
    <n v="69.739999999999995"/>
    <n v="3.97"/>
  </r>
  <r>
    <s v="050 Mid-States Division"/>
    <s v="009 - WKG Division"/>
    <x v="0"/>
    <s v="90103: ANDERSON,UNINCORPORATED,COUNTY FIRE &amp; COM SCH"/>
    <s v="1060 - Completed construction not c"/>
    <x v="0"/>
    <x v="56"/>
    <x v="0"/>
    <n v="-10866.24"/>
    <n v="0"/>
    <n v="0"/>
    <n v="-1449.75"/>
    <n v="-4549.6899999999996"/>
    <n v="0"/>
    <n v="0"/>
    <n v="-1184.7"/>
    <n v="0"/>
    <n v="0"/>
    <n v="0"/>
    <n v="-72.099999999999994"/>
    <n v="0"/>
    <n v="-1890.05"/>
    <n v="0"/>
    <n v="-1684.11"/>
    <n v="-35.840000000000003"/>
  </r>
  <r>
    <s v="050 Mid-States Division"/>
    <s v="009 - WKG Division"/>
    <x v="0"/>
    <s v="93601: WARREN,BOWLING GREEN,BOWLING GREEN CTY &amp; ISD"/>
    <s v="1010 - Gas Plant in Service"/>
    <x v="0"/>
    <x v="56"/>
    <x v="0"/>
    <n v="67559.429999999993"/>
    <n v="0"/>
    <n v="0"/>
    <n v="6012.51"/>
    <n v="39149.83"/>
    <n v="0"/>
    <n v="0"/>
    <n v="3101.67"/>
    <n v="0"/>
    <n v="0"/>
    <n v="3242.94"/>
    <n v="3345.36"/>
    <n v="0"/>
    <n v="5409.67"/>
    <n v="0"/>
    <n v="6904.71"/>
    <n v="392.74"/>
  </r>
  <r>
    <s v="050 Mid-States Division"/>
    <s v="009 - WKG Division"/>
    <x v="0"/>
    <s v="93601: WARREN,BOWLING GREEN,BOWLING GREEN CTY &amp; ISD"/>
    <s v="1010 - Gas Plant in Service"/>
    <x v="0"/>
    <x v="56"/>
    <x v="1"/>
    <n v="-3873.47"/>
    <n v="-0.37"/>
    <n v="0"/>
    <n v="-377.11"/>
    <n v="-58.69"/>
    <n v="-3.34"/>
    <n v="-659.86"/>
    <n v="-221.58"/>
    <n v="0"/>
    <n v="0"/>
    <n v="-1045.8800000000001"/>
    <n v="-313.61"/>
    <n v="0"/>
    <n v="-350.9"/>
    <n v="-65.94"/>
    <n v="-738.97"/>
    <n v="-37.22"/>
  </r>
  <r>
    <s v="050 Mid-States Division"/>
    <s v="009 - WKG Division"/>
    <x v="0"/>
    <s v="90103: ANDERSON,UNINCORPORATED,COUNTY FIRE &amp; COM SCH"/>
    <s v="1060 - Completed construction not c"/>
    <x v="0"/>
    <x v="57"/>
    <x v="0"/>
    <n v="85443.34"/>
    <n v="0"/>
    <n v="0"/>
    <n v="5997.65"/>
    <n v="51691.35"/>
    <n v="226.55"/>
    <n v="0"/>
    <n v="4901.09"/>
    <n v="0"/>
    <n v="0"/>
    <n v="9326.61"/>
    <n v="5460.72"/>
    <n v="0"/>
    <n v="759.75"/>
    <n v="0"/>
    <n v="6967.17"/>
    <n v="112.45"/>
  </r>
  <r>
    <s v="050 Mid-States Division"/>
    <s v="009 - WKG Division"/>
    <x v="0"/>
    <s v="93601: WARREN,BOWLING GREEN,BOWLING GREEN CTY &amp; ISD"/>
    <s v="1060 - Completed construction not c"/>
    <x v="0"/>
    <x v="57"/>
    <x v="0"/>
    <n v="85443.27"/>
    <n v="0"/>
    <n v="0"/>
    <n v="5997.64"/>
    <n v="51691.34"/>
    <n v="226.54"/>
    <n v="0"/>
    <n v="4901.08"/>
    <n v="0"/>
    <n v="0"/>
    <n v="9326.6"/>
    <n v="5460.72"/>
    <n v="0"/>
    <n v="759.74"/>
    <n v="0"/>
    <n v="6967.17"/>
    <n v="112.44"/>
  </r>
  <r>
    <s v="050 Mid-States Division"/>
    <s v="009 - WKG Division"/>
    <x v="0"/>
    <s v="93601: WARREN,BOWLING GREEN,BOWLING GREEN CTY &amp; ISD"/>
    <s v="1060 - Completed construction not c"/>
    <x v="0"/>
    <x v="58"/>
    <x v="0"/>
    <n v="63252.35"/>
    <n v="0"/>
    <n v="0"/>
    <n v="4277.38"/>
    <n v="28485.43"/>
    <n v="13.59"/>
    <n v="0"/>
    <n v="3495.33"/>
    <n v="0"/>
    <n v="0"/>
    <n v="8488.8799999999992"/>
    <n v="10201.94"/>
    <n v="0"/>
    <n v="2825.43"/>
    <n v="0"/>
    <n v="4968.82"/>
    <n v="495.55"/>
  </r>
  <r>
    <s v="050 Mid-States Division"/>
    <s v="009 - WKG Division"/>
    <x v="0"/>
    <s v="90103: ANDERSON,UNINCORPORATED,COUNTY FIRE &amp; COM SCH"/>
    <s v="1060 - Completed construction not c"/>
    <x v="0"/>
    <x v="58"/>
    <x v="0"/>
    <n v="63252.43"/>
    <n v="0"/>
    <n v="0"/>
    <n v="4277.3900000000003"/>
    <n v="28485.45"/>
    <n v="13.6"/>
    <n v="0"/>
    <n v="3495.34"/>
    <n v="0"/>
    <n v="0"/>
    <n v="8488.89"/>
    <n v="10201.950000000001"/>
    <n v="0"/>
    <n v="2825.44"/>
    <n v="0"/>
    <n v="4968.82"/>
    <n v="495.55"/>
  </r>
  <r>
    <s v="050 Mid-States Division"/>
    <s v="009 - WKG Division"/>
    <x v="0"/>
    <s v="93601: WARREN,BOWLING GREEN,BOWLING GREEN CTY &amp; ISD"/>
    <s v="1010 - Gas Plant in Service"/>
    <x v="0"/>
    <x v="59"/>
    <x v="0"/>
    <n v="483160.49"/>
    <n v="0"/>
    <n v="0"/>
    <n v="34512.769999999997"/>
    <n v="272995.17"/>
    <n v="448.74"/>
    <n v="0"/>
    <n v="26739.08"/>
    <n v="0"/>
    <n v="0"/>
    <n v="39142.47"/>
    <n v="44658.6"/>
    <n v="0"/>
    <n v="22977.56"/>
    <n v="0"/>
    <n v="39910.1"/>
    <n v="1776"/>
  </r>
  <r>
    <s v="050 Mid-States Division"/>
    <s v="009 - WKG Division"/>
    <x v="0"/>
    <s v="93601: WARREN,BOWLING GREEN,BOWLING GREEN CTY &amp; ISD"/>
    <s v="1060 - Completed construction not c"/>
    <x v="0"/>
    <x v="59"/>
    <x v="0"/>
    <n v="-148695.62"/>
    <n v="0"/>
    <n v="0"/>
    <n v="-10275.02"/>
    <n v="-80176.77"/>
    <n v="-240.13"/>
    <n v="0"/>
    <n v="-8396.41"/>
    <n v="0"/>
    <n v="0"/>
    <n v="-17815.48"/>
    <n v="-15662.66"/>
    <n v="0"/>
    <n v="-3585.17"/>
    <n v="0"/>
    <n v="-11935.99"/>
    <n v="-607.99"/>
  </r>
  <r>
    <s v="050 Mid-States Division"/>
    <s v="009 - WKG Division"/>
    <x v="0"/>
    <s v="90103: ANDERSON,UNINCORPORATED,COUNTY FIRE &amp; COM SCH"/>
    <s v="1060 - Completed construction not c"/>
    <x v="0"/>
    <x v="59"/>
    <x v="0"/>
    <n v="-148695.76999999999"/>
    <n v="0"/>
    <n v="0"/>
    <n v="-10275.040000000001"/>
    <n v="-80176.800000000003"/>
    <n v="-240.15"/>
    <n v="0"/>
    <n v="-8396.43"/>
    <n v="0"/>
    <n v="0"/>
    <n v="-17815.5"/>
    <n v="-15662.67"/>
    <n v="0"/>
    <n v="-3585.19"/>
    <n v="0"/>
    <n v="-11935.99"/>
    <n v="-608"/>
  </r>
  <r>
    <s v="050 Mid-States Division"/>
    <s v="009 - WKG Division"/>
    <x v="0"/>
    <s v="93401: TODD,ELKTON,ELKTON CTY &amp; COM SCH"/>
    <s v="1010 - Gas Plant in Service"/>
    <x v="0"/>
    <x v="59"/>
    <x v="0"/>
    <n v="21614.52"/>
    <n v="0"/>
    <n v="0"/>
    <n v="1543.95"/>
    <n v="12796.65"/>
    <n v="21.03"/>
    <n v="0"/>
    <n v="1196.19"/>
    <n v="0"/>
    <n v="0"/>
    <n v="1834.8"/>
    <n v="1488.2"/>
    <n v="0"/>
    <n v="868.84"/>
    <n v="0"/>
    <n v="1785.41"/>
    <n v="79.45"/>
  </r>
  <r>
    <s v="050 Mid-States Division"/>
    <s v="009 - WKG Division"/>
    <x v="0"/>
    <s v="93602: WARREN,BOWLING GREEN,BOWLING GREEN CTY &amp; COM SCH"/>
    <s v="1010 - Gas Plant in Service"/>
    <x v="0"/>
    <x v="59"/>
    <x v="0"/>
    <n v="10807.33"/>
    <n v="0"/>
    <n v="0"/>
    <n v="771.98"/>
    <n v="6398.32"/>
    <n v="10.52"/>
    <n v="0"/>
    <n v="598.1"/>
    <n v="0"/>
    <n v="0"/>
    <n v="917.42"/>
    <n v="744.12"/>
    <n v="0"/>
    <n v="434.43"/>
    <n v="0"/>
    <n v="892.71"/>
    <n v="39.729999999999997"/>
  </r>
  <r>
    <s v="050 Mid-States Division"/>
    <s v="009 - WKG Division"/>
    <x v="0"/>
    <s v="93601: WARREN,BOWLING GREEN,BOWLING GREEN CTY &amp; ISD"/>
    <s v="1010 - Gas Plant in Service"/>
    <x v="0"/>
    <x v="59"/>
    <x v="1"/>
    <n v="-60055.46"/>
    <n v="-20.67"/>
    <n v="0"/>
    <n v="-393.59"/>
    <n v="-44.27"/>
    <n v="0"/>
    <n v="-59197.3"/>
    <n v="-39.07"/>
    <n v="0"/>
    <n v="0"/>
    <n v="-0.09"/>
    <n v="-270.99"/>
    <n v="0"/>
    <n v="-0.2"/>
    <n v="0"/>
    <n v="-21.81"/>
    <n v="-67.47"/>
  </r>
  <r>
    <s v="050 Mid-States Division"/>
    <s v="009 - WKG Division"/>
    <x v="0"/>
    <s v="93201: SIMPSON,FRANKLIN,FRANKLIN CTY &amp; COM SCH"/>
    <s v="1010 - Gas Plant in Service"/>
    <x v="0"/>
    <x v="59"/>
    <x v="1"/>
    <n v="-1090.32"/>
    <n v="0"/>
    <n v="0"/>
    <n v="0"/>
    <n v="0"/>
    <n v="0"/>
    <n v="-1090.32"/>
    <n v="0"/>
    <n v="0"/>
    <n v="0"/>
    <n v="0"/>
    <n v="0"/>
    <n v="0"/>
    <n v="0"/>
    <n v="0"/>
    <n v="0"/>
    <n v="0"/>
  </r>
  <r>
    <s v="050 Mid-States Division"/>
    <s v="009 - WKG Division"/>
    <x v="0"/>
    <s v="93401: TODD,ELKTON,ELKTON CTY &amp; COM SCH"/>
    <s v="1010 - Gas Plant in Service"/>
    <x v="0"/>
    <x v="59"/>
    <x v="1"/>
    <n v="-7833.73"/>
    <n v="0"/>
    <n v="60.06"/>
    <n v="-1866.3"/>
    <n v="-36.42"/>
    <n v="-0.03"/>
    <n v="-3181.65"/>
    <n v="-245.55"/>
    <n v="-2.1800000000000002"/>
    <n v="0"/>
    <n v="-1390.99"/>
    <n v="-415.57"/>
    <n v="-1.1000000000000001"/>
    <n v="-482.5"/>
    <n v="0.55000000000000004"/>
    <n v="-202.52"/>
    <n v="-69.53"/>
  </r>
  <r>
    <s v="050 Mid-States Division"/>
    <s v="009 - WKG Division"/>
    <x v="0"/>
    <s v="93202: SIMPSON,UNINCORPORATED,COM SCH"/>
    <s v="1010 - Gas Plant in Service"/>
    <x v="0"/>
    <x v="59"/>
    <x v="1"/>
    <n v="-12857.46"/>
    <n v="0"/>
    <n v="0"/>
    <n v="0"/>
    <n v="0"/>
    <n v="0"/>
    <n v="-12857.46"/>
    <n v="0"/>
    <n v="0"/>
    <n v="0"/>
    <n v="0"/>
    <n v="0"/>
    <n v="0"/>
    <n v="0"/>
    <n v="0"/>
    <n v="0"/>
    <n v="0"/>
  </r>
  <r>
    <s v="050 Mid-States Division"/>
    <s v="009 - WKG Division"/>
    <x v="0"/>
    <s v="93602: WARREN,BOWLING GREEN,BOWLING GREEN CTY &amp; COM SCH"/>
    <s v="1010 - Gas Plant in Service"/>
    <x v="0"/>
    <x v="59"/>
    <x v="1"/>
    <n v="-2809.53"/>
    <n v="-11.34"/>
    <n v="0"/>
    <n v="-231.4"/>
    <n v="-1509.2"/>
    <n v="0"/>
    <n v="0"/>
    <n v="-135.91999999999999"/>
    <n v="0"/>
    <n v="0"/>
    <n v="-179.2"/>
    <n v="-272.39"/>
    <n v="-0.34"/>
    <n v="-63.13"/>
    <n v="0"/>
    <n v="-381.42"/>
    <n v="-25.19"/>
  </r>
  <r>
    <s v="050 Mid-States Division"/>
    <s v="009 - WKG Division"/>
    <x v="0"/>
    <s v="92202: LOGAN,RUSSELLVILLE,RUSSELLVILLE CTY &amp; ISD"/>
    <s v="1010 - Gas Plant in Service"/>
    <x v="0"/>
    <x v="59"/>
    <x v="1"/>
    <n v="-14949.79"/>
    <n v="0"/>
    <n v="39.11"/>
    <n v="-580.58000000000004"/>
    <n v="-455.03"/>
    <n v="-0.03"/>
    <n v="-4559.0600000000004"/>
    <n v="-660.58"/>
    <n v="-1.96"/>
    <n v="0"/>
    <n v="-3775.3"/>
    <n v="-2225.9"/>
    <n v="-2.4300000000000002"/>
    <n v="-1212.99"/>
    <n v="-107.68"/>
    <n v="-1223.6099999999999"/>
    <n v="-183.75"/>
  </r>
  <r>
    <s v="050 Mid-States Division"/>
    <s v="009 - WKG Division"/>
    <x v="0"/>
    <s v="90103: ANDERSON,UNINCORPORATED,COUNTY FIRE &amp; COM SCH"/>
    <s v="1060 - Completed construction not c"/>
    <x v="0"/>
    <x v="60"/>
    <x v="0"/>
    <n v="60730.96"/>
    <n v="0"/>
    <n v="0"/>
    <n v="4193.55"/>
    <n v="21275.32"/>
    <n v="0"/>
    <n v="0"/>
    <n v="3426.83"/>
    <n v="0"/>
    <n v="0"/>
    <n v="12412.5"/>
    <n v="5239.3900000000003"/>
    <n v="0"/>
    <n v="9088.34"/>
    <n v="0"/>
    <n v="4871.43"/>
    <n v="223.6"/>
  </r>
  <r>
    <s v="050 Mid-States Division"/>
    <s v="009 - WKG Division"/>
    <x v="0"/>
    <s v="93601: WARREN,BOWLING GREEN,BOWLING GREEN CTY &amp; ISD"/>
    <s v="1060 - Completed construction not c"/>
    <x v="0"/>
    <x v="60"/>
    <x v="0"/>
    <n v="60730.93"/>
    <n v="0"/>
    <n v="0"/>
    <n v="4193.54"/>
    <n v="21275.31"/>
    <n v="0"/>
    <n v="0"/>
    <n v="3426.83"/>
    <n v="0"/>
    <n v="0"/>
    <n v="12412.49"/>
    <n v="5239.3900000000003"/>
    <n v="0"/>
    <n v="9088.35"/>
    <n v="0"/>
    <n v="4871.43"/>
    <n v="223.59"/>
  </r>
  <r>
    <s v="050 Mid-States Division"/>
    <s v="009 - WKG Division"/>
    <x v="0"/>
    <s v="93602: WARREN,BOWLING GREEN,BOWLING GREEN CTY &amp; COM SCH"/>
    <s v="1010 - Gas Plant in Service"/>
    <x v="0"/>
    <x v="60"/>
    <x v="1"/>
    <n v="-10.38"/>
    <n v="-0.54"/>
    <n v="0"/>
    <n v="-1.27"/>
    <n v="-4.3"/>
    <n v="0"/>
    <n v="0"/>
    <n v="-0.66"/>
    <n v="0"/>
    <n v="0"/>
    <n v="0"/>
    <n v="-1.07"/>
    <n v="0"/>
    <n v="0"/>
    <n v="0"/>
    <n v="-2.39"/>
    <n v="-0.15"/>
  </r>
  <r>
    <s v="050 Mid-States Division"/>
    <s v="009 - WKG Division"/>
    <x v="0"/>
    <s v="93601: WARREN,BOWLING GREEN,BOWLING GREEN CTY &amp; ISD"/>
    <s v="1010 - Gas Plant in Service"/>
    <x v="0"/>
    <x v="60"/>
    <x v="1"/>
    <n v="-40022.28"/>
    <n v="-2.34"/>
    <n v="1.48"/>
    <n v="-4156.8599999999997"/>
    <n v="-2030.22"/>
    <n v="-0.88"/>
    <n v="-3128"/>
    <n v="-2200.0700000000002"/>
    <n v="0"/>
    <n v="0"/>
    <n v="-3999.63"/>
    <n v="-15521.82"/>
    <n v="-21.24"/>
    <n v="-5236.5"/>
    <n v="1138.48"/>
    <n v="-4674.18"/>
    <n v="-190.5"/>
  </r>
  <r>
    <s v="050 Mid-States Division"/>
    <s v="009 - WKG Division"/>
    <x v="0"/>
    <s v="90103: ANDERSON,UNINCORPORATED,COUNTY FIRE &amp; COM SCH"/>
    <s v="1060 - Completed construction not c"/>
    <x v="0"/>
    <x v="61"/>
    <x v="0"/>
    <n v="84356.67"/>
    <n v="0"/>
    <n v="0"/>
    <n v="5746.32"/>
    <n v="41879.61"/>
    <n v="0"/>
    <n v="0"/>
    <n v="4695.71"/>
    <n v="0"/>
    <n v="0"/>
    <n v="18477.29"/>
    <n v="3409.41"/>
    <n v="0"/>
    <n v="3312.99"/>
    <n v="0"/>
    <n v="6675.2"/>
    <n v="160.13999999999999"/>
  </r>
  <r>
    <s v="050 Mid-States Division"/>
    <s v="009 - WKG Division"/>
    <x v="0"/>
    <s v="93601: WARREN,BOWLING GREEN,BOWLING GREEN CTY &amp; ISD"/>
    <s v="1060 - Completed construction not c"/>
    <x v="0"/>
    <x v="61"/>
    <x v="0"/>
    <n v="84356.6"/>
    <n v="0"/>
    <n v="0"/>
    <n v="5746.31"/>
    <n v="41879.589999999997"/>
    <n v="0"/>
    <n v="0"/>
    <n v="4695.7"/>
    <n v="0"/>
    <n v="0"/>
    <n v="18477.28"/>
    <n v="3409.4"/>
    <n v="0"/>
    <n v="3312.99"/>
    <n v="0"/>
    <n v="6675.2"/>
    <n v="160.13"/>
  </r>
  <r>
    <s v="050 Mid-States Division"/>
    <s v="009 - WKG Division"/>
    <x v="0"/>
    <s v="92204: LOGAN,AUBURN,AUBURN CTY &amp; COM SCH"/>
    <s v="1010 - Gas Plant in Service"/>
    <x v="0"/>
    <x v="61"/>
    <x v="1"/>
    <n v="658.66"/>
    <n v="0"/>
    <n v="0"/>
    <n v="0"/>
    <n v="0"/>
    <n v="0"/>
    <n v="658.66"/>
    <n v="0"/>
    <n v="0"/>
    <n v="0"/>
    <n v="0"/>
    <n v="0"/>
    <n v="0"/>
    <n v="0"/>
    <n v="0"/>
    <n v="0"/>
    <n v="0"/>
  </r>
  <r>
    <s v="050 Mid-States Division"/>
    <s v="009 - WKG Division"/>
    <x v="0"/>
    <s v="93601: WARREN,BOWLING GREEN,BOWLING GREEN CTY &amp; ISD"/>
    <s v="1060 - Completed construction not c"/>
    <x v="0"/>
    <x v="62"/>
    <x v="0"/>
    <n v="-145087.53"/>
    <n v="0"/>
    <n v="0"/>
    <n v="-9939.85"/>
    <n v="-63154.9"/>
    <n v="0"/>
    <n v="0"/>
    <n v="-8122.53"/>
    <n v="0"/>
    <n v="0"/>
    <n v="-30889.77"/>
    <n v="-8648.7900000000009"/>
    <n v="0"/>
    <n v="-12401.34"/>
    <n v="0"/>
    <n v="-11546.63"/>
    <n v="-383.72"/>
  </r>
  <r>
    <s v="050 Mid-States Division"/>
    <s v="009 - WKG Division"/>
    <x v="0"/>
    <s v="93601: WARREN,BOWLING GREEN,BOWLING GREEN CTY &amp; ISD"/>
    <s v="1010 - Gas Plant in Service"/>
    <x v="0"/>
    <x v="62"/>
    <x v="0"/>
    <n v="296254.90999999997"/>
    <n v="0"/>
    <n v="0"/>
    <n v="15906.97"/>
    <n v="134997.44"/>
    <n v="0"/>
    <n v="0"/>
    <n v="14067.72"/>
    <n v="0"/>
    <n v="0"/>
    <n v="62980.06"/>
    <n v="18142.68"/>
    <n v="30.33"/>
    <n v="28693.16"/>
    <n v="0"/>
    <n v="20615.87"/>
    <n v="820.68"/>
  </r>
  <r>
    <s v="050 Mid-States Division"/>
    <s v="009 - WKG Division"/>
    <x v="0"/>
    <s v="90103: ANDERSON,UNINCORPORATED,COUNTY FIRE &amp; COM SCH"/>
    <s v="1060 - Completed construction not c"/>
    <x v="0"/>
    <x v="62"/>
    <x v="0"/>
    <n v="-145087.63"/>
    <n v="0"/>
    <n v="0"/>
    <n v="-9939.8700000000008"/>
    <n v="-63154.93"/>
    <n v="0"/>
    <n v="0"/>
    <n v="-8122.54"/>
    <n v="0"/>
    <n v="0"/>
    <n v="-30889.79"/>
    <n v="-8648.7999999999993"/>
    <n v="0"/>
    <n v="-12401.33"/>
    <n v="0"/>
    <n v="-11546.63"/>
    <n v="-383.74"/>
  </r>
  <r>
    <s v="050 Mid-States Division"/>
    <s v="009 - WKG Division"/>
    <x v="0"/>
    <s v="92202: LOGAN,RUSSELLVILLE,RUSSELLVILLE CTY &amp; ISD"/>
    <s v="1010 - Gas Plant in Service"/>
    <x v="0"/>
    <x v="62"/>
    <x v="0"/>
    <n v="74956.08"/>
    <n v="0"/>
    <n v="0"/>
    <n v="4024.66"/>
    <n v="34155.980000000003"/>
    <n v="0"/>
    <n v="0"/>
    <n v="3559.3"/>
    <n v="0"/>
    <n v="0"/>
    <n v="15934.71"/>
    <n v="4590.32"/>
    <n v="7.68"/>
    <n v="7259.73"/>
    <n v="0"/>
    <n v="5216.0600000000004"/>
    <n v="207.64"/>
  </r>
  <r>
    <s v="050 Mid-States Division"/>
    <s v="009 - WKG Division"/>
    <x v="0"/>
    <s v="91702: HENDERSON,UNINCORPORATED,COM SCH"/>
    <s v="1010 - Gas Plant in Service"/>
    <x v="0"/>
    <x v="62"/>
    <x v="1"/>
    <n v="-94092.81"/>
    <n v="0"/>
    <n v="454.36"/>
    <n v="-9798.52"/>
    <n v="0"/>
    <n v="0"/>
    <n v="-3144.02"/>
    <n v="-5637.5"/>
    <n v="0"/>
    <n v="0"/>
    <n v="-16086.13"/>
    <n v="-20746.16"/>
    <n v="-25"/>
    <n v="-19336.36"/>
    <n v="1196.51"/>
    <n v="-18180.080000000002"/>
    <n v="-2789.91"/>
  </r>
  <r>
    <s v="050 Mid-States Division"/>
    <s v="009 - WKG Division"/>
    <x v="0"/>
    <s v="90302: BOYLE,JUNCTION CITY,JUNCTION CTY &amp; COM SCH"/>
    <s v="1010 - Gas Plant in Service"/>
    <x v="0"/>
    <x v="62"/>
    <x v="1"/>
    <n v="-11338.15"/>
    <n v="0"/>
    <n v="0"/>
    <n v="-1541.85"/>
    <n v="-105.91"/>
    <n v="-494.62"/>
    <n v="0"/>
    <n v="-771.01"/>
    <n v="-19.149999999999999"/>
    <n v="0"/>
    <n v="-1219.8599999999999"/>
    <n v="-4286.79"/>
    <n v="-0.78"/>
    <n v="-838.02"/>
    <n v="660.75"/>
    <n v="-2498"/>
    <n v="-222.91"/>
  </r>
  <r>
    <s v="050 Mid-States Division"/>
    <s v="009 - WKG Division"/>
    <x v="0"/>
    <s v="92405: MCCRACKEN,UNINCORPORATED,COM SCH"/>
    <s v="1010 - Gas Plant in Service"/>
    <x v="0"/>
    <x v="62"/>
    <x v="1"/>
    <n v="-12491.53"/>
    <n v="0"/>
    <n v="301.24"/>
    <n v="-2055.14"/>
    <n v="-361.06"/>
    <n v="-77.78"/>
    <n v="-3652.91"/>
    <n v="-414.91"/>
    <n v="-1.92"/>
    <n v="-4.0599999999999996"/>
    <n v="-3512.63"/>
    <n v="-1089.1199999999999"/>
    <n v="-1.51"/>
    <n v="-639.11"/>
    <n v="29.86"/>
    <n v="-854.54"/>
    <n v="-157.94"/>
  </r>
  <r>
    <s v="050 Mid-States Division"/>
    <s v="009 - WKG Division"/>
    <x v="0"/>
    <s v="93101: SHELBY,SHELBYVILLE,SHLBVL CTY,CHELBY SUB FIRE, CO"/>
    <s v="1010 - Gas Plant in Service"/>
    <x v="0"/>
    <x v="62"/>
    <x v="1"/>
    <n v="-352.28"/>
    <n v="0"/>
    <n v="0"/>
    <n v="0"/>
    <n v="0"/>
    <n v="0"/>
    <n v="-352.28"/>
    <n v="0"/>
    <n v="0"/>
    <n v="0"/>
    <n v="0"/>
    <n v="0"/>
    <n v="0"/>
    <n v="0"/>
    <n v="0"/>
    <n v="0"/>
    <n v="0"/>
  </r>
  <r>
    <s v="050 Mid-States Division"/>
    <s v="009 - WKG Division"/>
    <x v="0"/>
    <s v="90701: CRITTENDEN,MARION,MARION CTY &amp; COM SCH"/>
    <s v="1010 - Gas Plant in Service"/>
    <x v="0"/>
    <x v="62"/>
    <x v="1"/>
    <n v="-63.38"/>
    <n v="0"/>
    <n v="0"/>
    <n v="0"/>
    <n v="0"/>
    <n v="0"/>
    <n v="-63.38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10 - Gas Plant in Service"/>
    <x v="0"/>
    <x v="62"/>
    <x v="1"/>
    <n v="-1604.25"/>
    <n v="0"/>
    <n v="0"/>
    <n v="0"/>
    <n v="0"/>
    <n v="0"/>
    <n v="-1604.25"/>
    <n v="0"/>
    <n v="0"/>
    <n v="0"/>
    <n v="0"/>
    <n v="0"/>
    <n v="0"/>
    <n v="0"/>
    <n v="0"/>
    <n v="0"/>
    <n v="0"/>
  </r>
  <r>
    <s v="050 Mid-States Division"/>
    <s v="009 - WKG Division"/>
    <x v="0"/>
    <s v="92501: MCLEAN,CALHOUN,CALHOUN CTY &amp; COM SCH"/>
    <s v="1010 - Gas Plant in Service"/>
    <x v="0"/>
    <x v="62"/>
    <x v="1"/>
    <n v="-9870.83"/>
    <n v="0"/>
    <n v="206.71"/>
    <n v="-864.89"/>
    <n v="-567.13"/>
    <n v="-1.55"/>
    <n v="0"/>
    <n v="-497.05"/>
    <n v="0"/>
    <n v="0"/>
    <n v="-4847.93"/>
    <n v="-1660.92"/>
    <n v="0"/>
    <n v="-33.47"/>
    <n v="55.76"/>
    <n v="-1446.43"/>
    <n v="-213.93"/>
  </r>
  <r>
    <s v="050 Mid-States Division"/>
    <s v="009 - WKG Division"/>
    <x v="0"/>
    <s v="92702: MARSHALL,UNINCORPORATED,COM SCH"/>
    <s v="1010 - Gas Plant in Service"/>
    <x v="0"/>
    <x v="62"/>
    <x v="1"/>
    <n v="-1893.73"/>
    <n v="0"/>
    <n v="0"/>
    <n v="0"/>
    <n v="0"/>
    <n v="0"/>
    <n v="-1893.73"/>
    <n v="0"/>
    <n v="0"/>
    <n v="0"/>
    <n v="0"/>
    <n v="0"/>
    <n v="0"/>
    <n v="0"/>
    <n v="0"/>
    <n v="0"/>
    <n v="0"/>
  </r>
  <r>
    <s v="050 Mid-States Division"/>
    <s v="009 - WKG Division"/>
    <x v="0"/>
    <s v="93202: SIMPSON,UNINCORPORATED,COM SCH"/>
    <s v="1010 - Gas Plant in Service"/>
    <x v="0"/>
    <x v="62"/>
    <x v="1"/>
    <n v="-31351.85"/>
    <n v="0"/>
    <n v="0"/>
    <n v="0"/>
    <n v="0"/>
    <n v="0"/>
    <n v="-31351.85"/>
    <n v="0"/>
    <n v="0"/>
    <n v="0"/>
    <n v="0"/>
    <n v="0"/>
    <n v="0"/>
    <n v="0"/>
    <n v="0"/>
    <n v="0"/>
    <n v="0"/>
  </r>
  <r>
    <s v="050 Mid-States Division"/>
    <s v="009 - WKG Division"/>
    <x v="0"/>
    <s v="90501: CALDWELL,FREDONIA,FREDONIA CTY &amp; COM SCH"/>
    <s v="1010 - Gas Plant in Service"/>
    <x v="0"/>
    <x v="62"/>
    <x v="1"/>
    <n v="-16801.3"/>
    <n v="0"/>
    <n v="0"/>
    <n v="0"/>
    <n v="0"/>
    <n v="0"/>
    <n v="-16801.3"/>
    <n v="0"/>
    <n v="0"/>
    <n v="0"/>
    <n v="0"/>
    <n v="0"/>
    <n v="0"/>
    <n v="0"/>
    <n v="0"/>
    <n v="0"/>
    <n v="0"/>
  </r>
  <r>
    <s v="050 Mid-States Division"/>
    <s v="009 - WKG Division"/>
    <x v="0"/>
    <s v="90502: CALDWELL,PRINCETON,PRINCETON CTY &amp; COM SCH"/>
    <s v="1010 - Gas Plant in Service"/>
    <x v="0"/>
    <x v="62"/>
    <x v="1"/>
    <n v="-2639.87"/>
    <n v="0"/>
    <n v="0"/>
    <n v="0"/>
    <n v="0"/>
    <n v="0"/>
    <n v="-2639.87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10 - Gas Plant in Service"/>
    <x v="0"/>
    <x v="62"/>
    <x v="1"/>
    <n v="-7586.38"/>
    <n v="0"/>
    <n v="0"/>
    <n v="0"/>
    <n v="0"/>
    <n v="0"/>
    <n v="-7586.38"/>
    <n v="0"/>
    <n v="0"/>
    <n v="0"/>
    <n v="0"/>
    <n v="0"/>
    <n v="0"/>
    <n v="0"/>
    <n v="0"/>
    <n v="0"/>
    <n v="0"/>
  </r>
  <r>
    <s v="050 Mid-States Division"/>
    <s v="009 - WKG Division"/>
    <x v="0"/>
    <s v="90602: CHRISTIAN,HOPKINSVILLE,HOPKINSVILLE CTY &amp; COM SCH"/>
    <s v="1010 - Gas Plant in Service"/>
    <x v="0"/>
    <x v="62"/>
    <x v="1"/>
    <n v="-3972.78"/>
    <n v="0"/>
    <n v="0"/>
    <n v="0"/>
    <n v="0"/>
    <n v="0"/>
    <n v="-3972.78"/>
    <n v="0"/>
    <n v="0"/>
    <n v="0"/>
    <n v="0"/>
    <n v="0"/>
    <n v="0"/>
    <n v="0"/>
    <n v="0"/>
    <n v="0"/>
    <n v="0"/>
  </r>
  <r>
    <s v="050 Mid-States Division"/>
    <s v="009 - WKG Division"/>
    <x v="0"/>
    <s v="92701: MARSHALL,CALVERT CITY,CALVERT CTY &amp; COM SCH"/>
    <s v="1010 - Gas Plant in Service"/>
    <x v="0"/>
    <x v="62"/>
    <x v="1"/>
    <n v="-168650.33"/>
    <n v="0"/>
    <n v="838.98"/>
    <n v="-21702.17"/>
    <n v="-428.66"/>
    <n v="0"/>
    <n v="-14275.05"/>
    <n v="-9022.02"/>
    <n v="-0.75"/>
    <n v="0"/>
    <n v="-49308.04"/>
    <n v="-14166.04"/>
    <n v="-0.39"/>
    <n v="-23123.360000000001"/>
    <n v="-5310.89"/>
    <n v="-30015.13"/>
    <n v="-2136.81"/>
  </r>
  <r>
    <s v="050 Mid-States Division"/>
    <s v="009 - WKG Division"/>
    <x v="0"/>
    <s v="90301: BOYLE,DANVILLE,DANVILLE CTY &amp; ISD"/>
    <s v="1010 - Gas Plant in Service"/>
    <x v="0"/>
    <x v="62"/>
    <x v="1"/>
    <n v="-116572.89"/>
    <n v="0"/>
    <n v="87.93"/>
    <n v="-14952.57"/>
    <n v="-7888.54"/>
    <n v="-6930.99"/>
    <n v="-24417.54"/>
    <n v="-5566.4"/>
    <n v="-7.28"/>
    <n v="0"/>
    <n v="-21559.99"/>
    <n v="-16433.72"/>
    <n v="-6.79"/>
    <n v="-8482.7199999999993"/>
    <n v="1807.85"/>
    <n v="-10362.799999999999"/>
    <n v="-1859.33"/>
  </r>
  <r>
    <s v="050 Mid-States Division"/>
    <s v="009 - WKG Division"/>
    <x v="0"/>
    <s v="92202: LOGAN,RUSSELLVILLE,RUSSELLVILLE CTY &amp; ISD"/>
    <s v="1010 - Gas Plant in Service"/>
    <x v="0"/>
    <x v="62"/>
    <x v="1"/>
    <n v="-21640.61"/>
    <n v="0"/>
    <n v="42.13"/>
    <n v="-1053.4100000000001"/>
    <n v="-1214.96"/>
    <n v="-4.43"/>
    <n v="-3607.81"/>
    <n v="-1291.19"/>
    <n v="-1.96"/>
    <n v="0"/>
    <n v="-6452.74"/>
    <n v="-3251.5"/>
    <n v="-3.26"/>
    <n v="-1915.26"/>
    <n v="-129.21"/>
    <n v="-2381.4"/>
    <n v="-375.61"/>
  </r>
  <r>
    <s v="050 Mid-States Division"/>
    <s v="009 - WKG Division"/>
    <x v="0"/>
    <s v="93401: TODD,ELKTON,ELKTON CTY &amp; COM SCH"/>
    <s v="1010 - Gas Plant in Service"/>
    <x v="0"/>
    <x v="62"/>
    <x v="1"/>
    <n v="-646.95000000000005"/>
    <n v="0"/>
    <n v="0"/>
    <n v="0"/>
    <n v="0"/>
    <n v="0"/>
    <n v="-646.95000000000005"/>
    <n v="0"/>
    <n v="0"/>
    <n v="0"/>
    <n v="0"/>
    <n v="0"/>
    <n v="0"/>
    <n v="0"/>
    <n v="0"/>
    <n v="0"/>
    <n v="0"/>
  </r>
  <r>
    <s v="050 Mid-States Division"/>
    <s v="009 - WKG Division"/>
    <x v="0"/>
    <s v="90804: DAVIESS,UNINCORPORATED,COM SCH"/>
    <s v="1010 - Gas Plant in Service"/>
    <x v="0"/>
    <x v="62"/>
    <x v="1"/>
    <n v="-14168.01"/>
    <n v="0"/>
    <n v="59.53"/>
    <n v="-2041.49"/>
    <n v="-103.53"/>
    <n v="-0.71"/>
    <n v="-9519.19"/>
    <n v="-231.26"/>
    <n v="0"/>
    <n v="0"/>
    <n v="-1265.6099999999999"/>
    <n v="-423.77"/>
    <n v="0"/>
    <n v="-358.82"/>
    <n v="4.8600000000000003"/>
    <n v="-154.85"/>
    <n v="-133.16999999999999"/>
  </r>
  <r>
    <s v="050 Mid-States Division"/>
    <s v="009 - WKG Division"/>
    <x v="0"/>
    <s v="90801: DAVIESS,OWENSBORO,OWENSBORO CTY &amp; ISD"/>
    <s v="1010 - Gas Plant in Service"/>
    <x v="0"/>
    <x v="62"/>
    <x v="1"/>
    <n v="-10719.25"/>
    <n v="0"/>
    <n v="0"/>
    <n v="0"/>
    <n v="0"/>
    <n v="0"/>
    <n v="-10719.25"/>
    <n v="0"/>
    <n v="0"/>
    <n v="0"/>
    <n v="0"/>
    <n v="0"/>
    <n v="0"/>
    <n v="0"/>
    <n v="0"/>
    <n v="0"/>
    <n v="0"/>
  </r>
  <r>
    <s v="050 Mid-States Division"/>
    <s v="009 - WKG Division"/>
    <x v="0"/>
    <s v="90304: BOYLE,UNINCORPORATED,COUNTY FIRE &amp; COM SCH"/>
    <s v="1010 - Gas Plant in Service"/>
    <x v="0"/>
    <x v="62"/>
    <x v="1"/>
    <n v="-5485.33"/>
    <n v="0"/>
    <n v="0"/>
    <n v="0"/>
    <n v="0"/>
    <n v="0"/>
    <n v="-5485.33"/>
    <n v="0"/>
    <n v="0"/>
    <n v="0"/>
    <n v="0"/>
    <n v="0"/>
    <n v="0"/>
    <n v="0"/>
    <n v="0"/>
    <n v="0"/>
    <n v="0"/>
  </r>
  <r>
    <s v="050 Mid-States Division"/>
    <s v="009 - WKG Division"/>
    <x v="0"/>
    <s v="90803: DAVIESS,WHITESVILLE,WHITESVILLE CTY &amp; COM SCH"/>
    <s v="1010 - Gas Plant in Service"/>
    <x v="0"/>
    <x v="62"/>
    <x v="1"/>
    <n v="-3402.93"/>
    <n v="0"/>
    <n v="0"/>
    <n v="-210.27"/>
    <n v="-89"/>
    <n v="-10.56"/>
    <n v="-239.78"/>
    <n v="-128.94"/>
    <n v="0"/>
    <n v="0"/>
    <n v="-1822.38"/>
    <n v="-125.95"/>
    <n v="0"/>
    <n v="-616.17999999999995"/>
    <n v="95.5"/>
    <n v="-238.57"/>
    <n v="-16.8"/>
  </r>
  <r>
    <s v="050 Mid-States Division"/>
    <s v="009 - WKG Division"/>
    <x v="0"/>
    <s v="92203: LOGAN,ADAIRVILLE,ADAIRVILLE CTY &amp; COM SCH"/>
    <s v="1010 - Gas Plant in Service"/>
    <x v="0"/>
    <x v="62"/>
    <x v="1"/>
    <n v="-24813.73"/>
    <n v="0"/>
    <n v="1.46"/>
    <n v="-2408.0100000000002"/>
    <n v="-79.63"/>
    <n v="0"/>
    <n v="0"/>
    <n v="-1294.8399999999999"/>
    <n v="0"/>
    <n v="0"/>
    <n v="-5002.96"/>
    <n v="-4227.2"/>
    <n v="0"/>
    <n v="-6642.48"/>
    <n v="-60.11"/>
    <n v="-4529.3100000000004"/>
    <n v="-570.65"/>
  </r>
  <r>
    <s v="050 Mid-States Division"/>
    <s v="009 - WKG Division"/>
    <x v="0"/>
    <s v="93004: OHIO,UNINCORPORATED,COM SCH"/>
    <s v="1010 - Gas Plant in Service"/>
    <x v="0"/>
    <x v="62"/>
    <x v="1"/>
    <n v="-7496.19"/>
    <n v="0"/>
    <n v="82.64"/>
    <n v="-512.88"/>
    <n v="-74.86"/>
    <n v="-21.38"/>
    <n v="-3690.31"/>
    <n v="-254.78"/>
    <n v="0"/>
    <n v="0"/>
    <n v="-1254.1400000000001"/>
    <n v="-302.04000000000002"/>
    <n v="0"/>
    <n v="-519.99"/>
    <n v="0"/>
    <n v="-837.23"/>
    <n v="-111.22"/>
  </r>
  <r>
    <s v="050 Mid-States Division"/>
    <s v="009 - WKG Division"/>
    <x v="0"/>
    <s v="92905: MUHLENBERG,UNINCORPORATED,COM SCH"/>
    <s v="1010 - Gas Plant in Service"/>
    <x v="0"/>
    <x v="62"/>
    <x v="1"/>
    <n v="-13990.07"/>
    <n v="0"/>
    <n v="119.79"/>
    <n v="-979.66"/>
    <n v="-478.38"/>
    <n v="-5.65"/>
    <n v="0"/>
    <n v="-550.05999999999995"/>
    <n v="0"/>
    <n v="0"/>
    <n v="-4775.21"/>
    <n v="-4204.24"/>
    <n v="0"/>
    <n v="-1505.28"/>
    <n v="74.87"/>
    <n v="-1540.47"/>
    <n v="-145.78"/>
  </r>
  <r>
    <s v="050 Mid-States Division"/>
    <s v="009 - WKG Division"/>
    <x v="0"/>
    <s v="93601: WARREN,BOWLING GREEN,BOWLING GREEN CTY &amp; ISD"/>
    <s v="1010 - Gas Plant in Service"/>
    <x v="0"/>
    <x v="62"/>
    <x v="1"/>
    <n v="-48038.51"/>
    <n v="-13.26"/>
    <n v="44.6"/>
    <n v="-2411.92"/>
    <n v="-5844.74"/>
    <n v="-67.510000000000005"/>
    <n v="-30598.75"/>
    <n v="-1048.8800000000001"/>
    <n v="-7.55"/>
    <n v="0"/>
    <n v="-3276.15"/>
    <n v="-1797.11"/>
    <n v="-0.54"/>
    <n v="-995.69"/>
    <n v="35.43"/>
    <n v="-1790.64"/>
    <n v="-265.8"/>
  </r>
  <r>
    <s v="050 Mid-States Division"/>
    <s v="009 - WKG Division"/>
    <x v="0"/>
    <s v="93605: WARREN,UNINCORPORATED,COM SCH"/>
    <s v="1010 - Gas Plant in Service"/>
    <x v="0"/>
    <x v="62"/>
    <x v="1"/>
    <n v="-3439.32"/>
    <n v="0"/>
    <n v="0"/>
    <n v="-475.07"/>
    <n v="-18.03"/>
    <n v="-10.51"/>
    <n v="0"/>
    <n v="-175.03"/>
    <n v="0"/>
    <n v="0"/>
    <n v="-1747.65"/>
    <n v="-338.49"/>
    <n v="-1.1000000000000001"/>
    <n v="-296.88"/>
    <n v="220.47"/>
    <n v="-542.75"/>
    <n v="-54.28"/>
  </r>
  <r>
    <s v="050 Mid-States Division"/>
    <s v="009 - WKG Division"/>
    <x v="0"/>
    <s v="90402: BRECKINRIDGE,HARDINSBURG,HARDINSBURG CTY &amp; COM SCH"/>
    <s v="1010 - Gas Plant in Service"/>
    <x v="0"/>
    <x v="62"/>
    <x v="1"/>
    <n v="-5049.34"/>
    <n v="0"/>
    <n v="0"/>
    <n v="0"/>
    <n v="0"/>
    <n v="0"/>
    <n v="-5049.34"/>
    <n v="0"/>
    <n v="0"/>
    <n v="0"/>
    <n v="0"/>
    <n v="0"/>
    <n v="0"/>
    <n v="0"/>
    <n v="0"/>
    <n v="0"/>
    <n v="0"/>
  </r>
  <r>
    <s v="050 Mid-States Division"/>
    <s v="009 - WKG Division"/>
    <x v="0"/>
    <s v="91001: FRANKLIN,UNINCORPORATED,COM SCH"/>
    <s v="1010 - Gas Plant in Service"/>
    <x v="0"/>
    <x v="62"/>
    <x v="1"/>
    <n v="-2350.36"/>
    <n v="0"/>
    <n v="0"/>
    <n v="0"/>
    <n v="0"/>
    <n v="0"/>
    <n v="-2350.36"/>
    <n v="0"/>
    <n v="0"/>
    <n v="0"/>
    <n v="0"/>
    <n v="0"/>
    <n v="0"/>
    <n v="0"/>
    <n v="0"/>
    <n v="0"/>
    <n v="0"/>
  </r>
  <r>
    <s v="050 Mid-States Division"/>
    <s v="009 - WKG Division"/>
    <x v="0"/>
    <s v="92902: MUHLENBERG,GREENVILLE,GREENVILLE CTY &amp; ISD"/>
    <s v="1010 - Gas Plant in Service"/>
    <x v="0"/>
    <x v="62"/>
    <x v="1"/>
    <n v="-109.99"/>
    <n v="0"/>
    <n v="0"/>
    <n v="0"/>
    <n v="0"/>
    <n v="0"/>
    <n v="-109.99"/>
    <n v="0"/>
    <n v="0"/>
    <n v="0"/>
    <n v="0"/>
    <n v="0"/>
    <n v="0"/>
    <n v="0"/>
    <n v="0"/>
    <n v="0"/>
    <n v="0"/>
  </r>
  <r>
    <s v="050 Mid-States Division"/>
    <s v="009 - WKG Division"/>
    <x v="0"/>
    <s v="90601: CHRISTIAN,CROFTON,CROFTON CTY &amp; COM SCH"/>
    <s v="1010 - Gas Plant in Service"/>
    <x v="0"/>
    <x v="62"/>
    <x v="1"/>
    <n v="-177348.81"/>
    <n v="-151.72999999999999"/>
    <n v="0"/>
    <n v="-75775.179999999993"/>
    <n v="-2635.87"/>
    <n v="0"/>
    <n v="0"/>
    <n v="-15875.59"/>
    <n v="0"/>
    <n v="0"/>
    <n v="-29626.29"/>
    <n v="-41127.06"/>
    <n v="-0.45"/>
    <n v="-953.87"/>
    <n v="0"/>
    <n v="-1721.6"/>
    <n v="-9481.17"/>
  </r>
  <r>
    <s v="050 Mid-States Division"/>
    <s v="009 - WKG Division"/>
    <x v="0"/>
    <s v="90103: ANDERSON,UNINCORPORATED,COUNTY FIRE &amp; COM SCH"/>
    <s v="1060 - Completed construction not c"/>
    <x v="0"/>
    <x v="63"/>
    <x v="0"/>
    <n v="41494.76"/>
    <n v="0"/>
    <n v="0"/>
    <n v="2141.11"/>
    <n v="17010.79"/>
    <n v="0"/>
    <n v="0"/>
    <n v="2026.13"/>
    <n v="0"/>
    <n v="0"/>
    <n v="7581.37"/>
    <n v="6197.52"/>
    <n v="0"/>
    <n v="3538.99"/>
    <n v="0"/>
    <n v="2712.9"/>
    <n v="285.95"/>
  </r>
  <r>
    <s v="050 Mid-States Division"/>
    <s v="009 - WKG Division"/>
    <x v="0"/>
    <s v="93601: WARREN,BOWLING GREEN,BOWLING GREEN CTY &amp; ISD"/>
    <s v="1060 - Completed construction not c"/>
    <x v="0"/>
    <x v="63"/>
    <x v="0"/>
    <n v="41494.769999999997"/>
    <n v="0"/>
    <n v="0"/>
    <n v="2141.12"/>
    <n v="17010.8"/>
    <n v="0"/>
    <n v="0"/>
    <n v="2026.13"/>
    <n v="0"/>
    <n v="0"/>
    <n v="7581.36"/>
    <n v="6197.52"/>
    <n v="0"/>
    <n v="3538.99"/>
    <n v="0"/>
    <n v="2712.9"/>
    <n v="285.95"/>
  </r>
  <r>
    <s v="050 Mid-States Division"/>
    <s v="009 - WKG Division"/>
    <x v="0"/>
    <s v="92202: LOGAN,RUSSELLVILLE,RUSSELLVILLE CTY &amp; ISD"/>
    <s v="1010 - Gas Plant in Service"/>
    <x v="0"/>
    <x v="63"/>
    <x v="1"/>
    <n v="-591.5"/>
    <n v="0"/>
    <n v="0"/>
    <n v="-37.869999999999997"/>
    <n v="-355.81"/>
    <n v="0"/>
    <n v="0"/>
    <n v="-24.64"/>
    <n v="0"/>
    <n v="0"/>
    <n v="-59"/>
    <n v="-20.420000000000002"/>
    <n v="0"/>
    <n v="-27.06"/>
    <n v="0"/>
    <n v="-52.8"/>
    <n v="-13.9"/>
  </r>
  <r>
    <s v="050 Mid-States Division"/>
    <s v="009 - WKG Division"/>
    <x v="0"/>
    <s v="93802: WEBSTER,SEBREE,SEBREE CTY &amp; COM SCH"/>
    <s v="1010 - Gas Plant in Service"/>
    <x v="0"/>
    <x v="63"/>
    <x v="1"/>
    <n v="-4310.24"/>
    <n v="0"/>
    <n v="0"/>
    <n v="-301.42"/>
    <n v="-2680"/>
    <n v="0"/>
    <n v="0"/>
    <n v="-235.34"/>
    <n v="0"/>
    <n v="0"/>
    <n v="-314.31"/>
    <n v="-286.48"/>
    <n v="0"/>
    <n v="-126.64"/>
    <n v="0"/>
    <n v="-350.88"/>
    <n v="-15.17"/>
  </r>
  <r>
    <s v="050 Mid-States Division"/>
    <s v="009 - WKG Division"/>
    <x v="0"/>
    <s v="93201: SIMPSON,FRANKLIN,FRANKLIN CTY &amp; COM SCH"/>
    <s v="1010 - Gas Plant in Service"/>
    <x v="0"/>
    <x v="63"/>
    <x v="1"/>
    <n v="-20570.64"/>
    <n v="0"/>
    <n v="0"/>
    <n v="-12101.74"/>
    <n v="-13.34"/>
    <n v="0"/>
    <n v="0"/>
    <n v="-1151.47"/>
    <n v="0"/>
    <n v="0"/>
    <n v="-4018.88"/>
    <n v="-1866.2"/>
    <n v="0"/>
    <n v="-759.14"/>
    <n v="84.05"/>
    <n v="-148.33000000000001"/>
    <n v="-595.59"/>
  </r>
  <r>
    <s v="050 Mid-States Division"/>
    <s v="009 - WKG Division"/>
    <x v="0"/>
    <s v="93601: WARREN,BOWLING GREEN,BOWLING GREEN CTY &amp; ISD"/>
    <s v="1010 - Gas Plant in Service"/>
    <x v="0"/>
    <x v="63"/>
    <x v="1"/>
    <n v="-1733.58"/>
    <n v="-1.48"/>
    <n v="0"/>
    <n v="-32.58"/>
    <n v="0"/>
    <n v="0"/>
    <n v="-1668.15"/>
    <n v="-2.84"/>
    <n v="0"/>
    <n v="0"/>
    <n v="-0.01"/>
    <n v="-22.81"/>
    <n v="0"/>
    <n v="0"/>
    <n v="0"/>
    <n v="0"/>
    <n v="-5.71"/>
  </r>
  <r>
    <s v="050 Mid-States Division"/>
    <s v="009 - WKG Division"/>
    <x v="0"/>
    <s v="92401: MCCRACKEN,PADUCAH,PADUCAH CTY &amp; ISD"/>
    <s v="1010 - Gas Plant in Service"/>
    <x v="0"/>
    <x v="63"/>
    <x v="1"/>
    <n v="-1439.08"/>
    <n v="0"/>
    <n v="0"/>
    <n v="0"/>
    <n v="0"/>
    <n v="0"/>
    <n v="-1439.08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0"/>
    <x v="63"/>
    <x v="1"/>
    <n v="-1514.3"/>
    <n v="0"/>
    <n v="0"/>
    <n v="0"/>
    <n v="0"/>
    <n v="0"/>
    <n v="-1514.3"/>
    <n v="0"/>
    <n v="0"/>
    <n v="0"/>
    <n v="0"/>
    <n v="0"/>
    <n v="0"/>
    <n v="0"/>
    <n v="0"/>
    <n v="0"/>
    <n v="0"/>
  </r>
  <r>
    <s v="050 Mid-States Division"/>
    <s v="009 - WKG Division"/>
    <x v="0"/>
    <s v="93101: SHELBY,SHELBYVILLE,SHLBVL CTY,CHELBY SUB FIRE, CO"/>
    <s v="1010 - Gas Plant in Service"/>
    <x v="0"/>
    <x v="63"/>
    <x v="1"/>
    <n v="-2043.45"/>
    <n v="0"/>
    <n v="0"/>
    <n v="0"/>
    <n v="0"/>
    <n v="0"/>
    <n v="-2043.45"/>
    <n v="0"/>
    <n v="0"/>
    <n v="0"/>
    <n v="0"/>
    <n v="0"/>
    <n v="0"/>
    <n v="0"/>
    <n v="0"/>
    <n v="0"/>
    <n v="0"/>
  </r>
  <r>
    <s v="050 Mid-States Division"/>
    <s v="009 - WKG Division"/>
    <x v="0"/>
    <s v="91502: HANCOCK,UNINCORPORATED,COM SCH"/>
    <s v="1010 - Gas Plant in Service"/>
    <x v="0"/>
    <x v="63"/>
    <x v="1"/>
    <n v="-8725.17"/>
    <n v="0"/>
    <n v="0"/>
    <n v="0"/>
    <n v="0"/>
    <n v="0"/>
    <n v="-8725.17"/>
    <n v="0"/>
    <n v="0"/>
    <n v="0"/>
    <n v="0"/>
    <n v="0"/>
    <n v="0"/>
    <n v="0"/>
    <n v="0"/>
    <n v="0"/>
    <n v="0"/>
  </r>
  <r>
    <s v="050 Mid-States Division"/>
    <s v="009 - WKG Division"/>
    <x v="0"/>
    <s v="90103: ANDERSON,UNINCORPORATED,COUNTY FIRE &amp; COM SCH"/>
    <s v="1060 - Completed construction not c"/>
    <x v="0"/>
    <x v="64"/>
    <x v="0"/>
    <n v="26321.59"/>
    <n v="0"/>
    <n v="0"/>
    <n v="1321.51"/>
    <n v="14474.46"/>
    <n v="0"/>
    <n v="0"/>
    <n v="1250.54"/>
    <n v="0"/>
    <n v="0"/>
    <n v="2452.7199999999998"/>
    <n v="2158.13"/>
    <n v="0"/>
    <n v="2894.99"/>
    <n v="0"/>
    <n v="1674.42"/>
    <n v="94.82"/>
  </r>
  <r>
    <s v="050 Mid-States Division"/>
    <s v="009 - WKG Division"/>
    <x v="0"/>
    <s v="93601: WARREN,BOWLING GREEN,BOWLING GREEN CTY &amp; ISD"/>
    <s v="1060 - Completed construction not c"/>
    <x v="0"/>
    <x v="64"/>
    <x v="0"/>
    <n v="26321.62"/>
    <n v="0"/>
    <n v="0"/>
    <n v="1321.51"/>
    <n v="14474.46"/>
    <n v="0"/>
    <n v="0"/>
    <n v="1250.55"/>
    <n v="0"/>
    <n v="0"/>
    <n v="2452.73"/>
    <n v="2158.13"/>
    <n v="0"/>
    <n v="2894.99"/>
    <n v="0"/>
    <n v="1674.43"/>
    <n v="94.82"/>
  </r>
  <r>
    <s v="050 Mid-States Division"/>
    <s v="009 - WKG Division"/>
    <x v="0"/>
    <s v="93601: WARREN,BOWLING GREEN,BOWLING GREEN CTY &amp; ISD"/>
    <s v="1010 - Gas Plant in Service"/>
    <x v="0"/>
    <x v="64"/>
    <x v="1"/>
    <n v="-1740.54"/>
    <n v="-0.33"/>
    <n v="43.12"/>
    <n v="-133.57"/>
    <n v="-35.46"/>
    <n v="-0.04"/>
    <n v="-87.75"/>
    <n v="-84.58"/>
    <n v="-2.78"/>
    <n v="0"/>
    <n v="-796.29"/>
    <n v="-162.81"/>
    <n v="-0.54"/>
    <n v="-303.52999999999997"/>
    <n v="-3.08"/>
    <n v="-154.44999999999999"/>
    <n v="-18.45"/>
  </r>
  <r>
    <s v="050 Mid-States Division"/>
    <s v="009 - WKG Division"/>
    <x v="0"/>
    <s v="90801: DAVIESS,OWENSBORO,OWENSBORO CTY &amp; ISD"/>
    <s v="1010 - Gas Plant in Service"/>
    <x v="0"/>
    <x v="64"/>
    <x v="1"/>
    <n v="-1000"/>
    <n v="0"/>
    <n v="0"/>
    <n v="0"/>
    <n v="0"/>
    <n v="0"/>
    <n v="-1000"/>
    <n v="0"/>
    <n v="0"/>
    <n v="0"/>
    <n v="0"/>
    <n v="0"/>
    <n v="0"/>
    <n v="0"/>
    <n v="0"/>
    <n v="0"/>
    <n v="0"/>
  </r>
  <r>
    <s v="050 Mid-States Division"/>
    <s v="009 - WKG Division"/>
    <x v="0"/>
    <s v="92201: LOGAN,RUSSELLVILLE,RSLVL CTY,S LOGAN CONS,MUD RVR"/>
    <s v="1010 - Gas Plant in Service"/>
    <x v="0"/>
    <x v="64"/>
    <x v="1"/>
    <n v="-946.85"/>
    <n v="0"/>
    <n v="0"/>
    <n v="0"/>
    <n v="0"/>
    <n v="0"/>
    <n v="-946.85"/>
    <n v="0"/>
    <n v="0"/>
    <n v="0"/>
    <n v="0"/>
    <n v="0"/>
    <n v="0"/>
    <n v="0"/>
    <n v="0"/>
    <n v="0"/>
    <n v="0"/>
  </r>
  <r>
    <s v="050 Mid-States Division"/>
    <s v="009 - WKG Division"/>
    <x v="0"/>
    <s v="92202: LOGAN,RUSSELLVILLE,RUSSELLVILLE CTY &amp; ISD"/>
    <s v="1010 - Gas Plant in Service"/>
    <x v="0"/>
    <x v="64"/>
    <x v="1"/>
    <n v="-9167.15"/>
    <n v="0"/>
    <n v="37.630000000000003"/>
    <n v="-189.53"/>
    <n v="-841.91"/>
    <n v="-0.03"/>
    <n v="-2839.29"/>
    <n v="-456.35"/>
    <n v="-1.96"/>
    <n v="0"/>
    <n v="-2611.6999999999998"/>
    <n v="-1168.8599999999999"/>
    <n v="-1.25"/>
    <n v="-731.11"/>
    <n v="117.25"/>
    <n v="-369.46"/>
    <n v="-110.58"/>
  </r>
  <r>
    <s v="050 Mid-States Division"/>
    <s v="009 - WKG Division"/>
    <x v="0"/>
    <s v="92101: LIVINGSTON,GRAND RIVERS,GRAND RIVERS CTY &amp; COM SCH"/>
    <s v="1010 - Gas Plant in Service"/>
    <x v="0"/>
    <x v="64"/>
    <x v="1"/>
    <n v="-639.64"/>
    <n v="0"/>
    <n v="0"/>
    <n v="0"/>
    <n v="0"/>
    <n v="0"/>
    <n v="-639.64"/>
    <n v="0"/>
    <n v="0"/>
    <n v="0"/>
    <n v="0"/>
    <n v="0"/>
    <n v="0"/>
    <n v="0"/>
    <n v="0"/>
    <n v="0"/>
    <n v="0"/>
  </r>
  <r>
    <s v="050 Mid-States Division"/>
    <s v="009 - WKG Division"/>
    <x v="0"/>
    <s v="93201: SIMPSON,FRANKLIN,FRANKLIN CTY &amp; COM SCH"/>
    <s v="1010 - Gas Plant in Service"/>
    <x v="0"/>
    <x v="64"/>
    <x v="1"/>
    <n v="-2223.09"/>
    <n v="0"/>
    <n v="46.27"/>
    <n v="-147.59"/>
    <n v="-400.25"/>
    <n v="-0.06"/>
    <n v="0"/>
    <n v="-93.72"/>
    <n v="-4.0599999999999996"/>
    <n v="0"/>
    <n v="-900.59"/>
    <n v="-159.74"/>
    <n v="-0.42"/>
    <n v="-337.52"/>
    <n v="-17.7"/>
    <n v="-175.16"/>
    <n v="-32.549999999999997"/>
  </r>
  <r>
    <s v="050 Mid-States Division"/>
    <s v="009 - WKG Division"/>
    <x v="0"/>
    <s v="93601: WARREN,BOWLING GREEN,BOWLING GREEN CTY &amp; ISD"/>
    <s v="1010 - Gas Plant in Service"/>
    <x v="0"/>
    <x v="65"/>
    <x v="0"/>
    <n v="139213.29999999999"/>
    <n v="0"/>
    <n v="0"/>
    <n v="7642.2"/>
    <n v="64023.91"/>
    <n v="0"/>
    <n v="0"/>
    <n v="7121.58"/>
    <n v="0"/>
    <n v="0"/>
    <n v="21629.46"/>
    <n v="13981.72"/>
    <n v="0"/>
    <n v="11368.87"/>
    <n v="0"/>
    <n v="12796.88"/>
    <n v="648.67999999999995"/>
  </r>
  <r>
    <s v="050 Mid-States Division"/>
    <s v="009 - WKG Division"/>
    <x v="0"/>
    <s v="93601: WARREN,BOWLING GREEN,BOWLING GREEN CTY &amp; ISD"/>
    <s v="1060 - Completed construction not c"/>
    <x v="0"/>
    <x v="65"/>
    <x v="0"/>
    <n v="-67816.39"/>
    <n v="0"/>
    <n v="0"/>
    <n v="-3462.63"/>
    <n v="-31485.26"/>
    <n v="0"/>
    <n v="0"/>
    <n v="-3276.68"/>
    <n v="0"/>
    <n v="0"/>
    <n v="-10034.09"/>
    <n v="-8355.65"/>
    <n v="0"/>
    <n v="-6433.98"/>
    <n v="0"/>
    <n v="-4387.33"/>
    <n v="-380.77"/>
  </r>
  <r>
    <s v="050 Mid-States Division"/>
    <s v="009 - WKG Division"/>
    <x v="0"/>
    <s v="93201: SIMPSON,FRANKLIN,FRANKLIN CTY &amp; COM SCH"/>
    <s v="1010 - Gas Plant in Service"/>
    <x v="0"/>
    <x v="65"/>
    <x v="0"/>
    <n v="6818.92"/>
    <n v="0"/>
    <n v="0"/>
    <n v="374.33"/>
    <n v="3201.2"/>
    <n v="0"/>
    <n v="0"/>
    <n v="348.83"/>
    <n v="0"/>
    <n v="0"/>
    <n v="1081.48"/>
    <n v="610.55999999999995"/>
    <n v="0"/>
    <n v="543.94000000000005"/>
    <n v="0"/>
    <n v="626.80999999999995"/>
    <n v="31.77"/>
  </r>
  <r>
    <s v="050 Mid-States Division"/>
    <s v="009 - WKG Division"/>
    <x v="0"/>
    <s v="90103: ANDERSON,UNINCORPORATED,COUNTY FIRE &amp; COM SCH"/>
    <s v="1060 - Completed construction not c"/>
    <x v="0"/>
    <x v="65"/>
    <x v="0"/>
    <n v="-67816.350000000006"/>
    <n v="0"/>
    <n v="0"/>
    <n v="-3462.62"/>
    <n v="-31485.25"/>
    <n v="0"/>
    <n v="0"/>
    <n v="-3276.67"/>
    <n v="0"/>
    <n v="0"/>
    <n v="-10034.09"/>
    <n v="-8355.65"/>
    <n v="0"/>
    <n v="-6433.98"/>
    <n v="0"/>
    <n v="-4387.32"/>
    <n v="-380.77"/>
  </r>
  <r>
    <s v="050 Mid-States Division"/>
    <s v="009 - WKG Division"/>
    <x v="0"/>
    <s v="92202: LOGAN,RUSSELLVILLE,RUSSELLVILLE CTY &amp; ISD"/>
    <s v="1010 - Gas Plant in Service"/>
    <x v="0"/>
    <x v="65"/>
    <x v="0"/>
    <n v="43186.45"/>
    <n v="0"/>
    <n v="0"/>
    <n v="2370.75"/>
    <n v="20274.240000000002"/>
    <n v="0"/>
    <n v="0"/>
    <n v="2209.2399999999998"/>
    <n v="0"/>
    <n v="0"/>
    <n v="6849.33"/>
    <n v="3866.85"/>
    <n v="0"/>
    <n v="3444.99"/>
    <n v="0"/>
    <n v="3969.82"/>
    <n v="201.23"/>
  </r>
  <r>
    <s v="050 Mid-States Division"/>
    <s v="009 - WKG Division"/>
    <x v="0"/>
    <s v="93601: WARREN,BOWLING GREEN,BOWLING GREEN CTY &amp; ISD"/>
    <s v="1010 - Gas Plant in Service"/>
    <x v="0"/>
    <x v="65"/>
    <x v="1"/>
    <n v="-9726.66"/>
    <n v="-6.61"/>
    <n v="0"/>
    <n v="-96.75"/>
    <n v="-44.27"/>
    <n v="0"/>
    <n v="-9464.64"/>
    <n v="-12.79"/>
    <n v="0"/>
    <n v="0"/>
    <n v="-0.66"/>
    <n v="-63.34"/>
    <n v="0"/>
    <n v="-0.2"/>
    <n v="0"/>
    <n v="-21.81"/>
    <n v="-15.59"/>
  </r>
  <r>
    <s v="050 Mid-States Division"/>
    <s v="009 - WKG Division"/>
    <x v="0"/>
    <s v="93601: WARREN,BOWLING GREEN,BOWLING GREEN CTY &amp; ISD"/>
    <s v="1060 - Completed construction not c"/>
    <x v="0"/>
    <x v="66"/>
    <x v="0"/>
    <n v="27770.560000000001"/>
    <n v="0"/>
    <n v="0"/>
    <n v="1473.72"/>
    <n v="8375.0499999999993"/>
    <n v="0"/>
    <n v="0"/>
    <n v="1394.58"/>
    <n v="0"/>
    <n v="0"/>
    <n v="9219.3799999999992"/>
    <n v="3549.16"/>
    <n v="0"/>
    <n v="1645.69"/>
    <n v="0"/>
    <n v="1867.29"/>
    <n v="245.69"/>
  </r>
  <r>
    <s v="050 Mid-States Division"/>
    <s v="009 - WKG Division"/>
    <x v="0"/>
    <s v="90103: ANDERSON,UNINCORPORATED,COUNTY FIRE &amp; COM SCH"/>
    <s v="1060 - Completed construction not c"/>
    <x v="0"/>
    <x v="66"/>
    <x v="0"/>
    <n v="27770.61"/>
    <n v="0"/>
    <n v="0"/>
    <n v="1473.73"/>
    <n v="8375.06"/>
    <n v="0"/>
    <n v="0"/>
    <n v="1394.59"/>
    <n v="0"/>
    <n v="0"/>
    <n v="9219.39"/>
    <n v="3549.16"/>
    <n v="0"/>
    <n v="1645.69"/>
    <n v="0"/>
    <n v="1867.29"/>
    <n v="245.7"/>
  </r>
  <r>
    <s v="050 Mid-States Division"/>
    <s v="009 - WKG Division"/>
    <x v="0"/>
    <s v="90103: ANDERSON,UNINCORPORATED,COUNTY FIRE &amp; COM SCH"/>
    <s v="1060 - Completed construction not c"/>
    <x v="0"/>
    <x v="67"/>
    <x v="0"/>
    <n v="40466.769999999997"/>
    <n v="0"/>
    <n v="0"/>
    <n v="2103.15"/>
    <n v="21907.4"/>
    <n v="0"/>
    <n v="0"/>
    <n v="1990.21"/>
    <n v="0"/>
    <n v="0"/>
    <n v="6600.67"/>
    <n v="1892.9"/>
    <n v="0"/>
    <n v="3183.88"/>
    <n v="0"/>
    <n v="2664.81"/>
    <n v="123.75"/>
  </r>
  <r>
    <s v="050 Mid-States Division"/>
    <s v="009 - WKG Division"/>
    <x v="0"/>
    <s v="93601: WARREN,BOWLING GREEN,BOWLING GREEN CTY &amp; ISD"/>
    <s v="1060 - Completed construction not c"/>
    <x v="0"/>
    <x v="67"/>
    <x v="0"/>
    <n v="40466.699999999997"/>
    <n v="0"/>
    <n v="0"/>
    <n v="2103.15"/>
    <n v="21907.37"/>
    <n v="0"/>
    <n v="0"/>
    <n v="1990.2"/>
    <n v="0"/>
    <n v="0"/>
    <n v="6600.66"/>
    <n v="1892.89"/>
    <n v="0"/>
    <n v="3183.87"/>
    <n v="0"/>
    <n v="2664.81"/>
    <n v="123.75"/>
  </r>
  <r>
    <s v="050 Mid-States Division"/>
    <s v="009 - WKG Division"/>
    <x v="0"/>
    <s v="93601: WARREN,BOWLING GREEN,BOWLING GREEN CTY &amp; ISD"/>
    <s v="1010 - Gas Plant in Service"/>
    <x v="0"/>
    <x v="67"/>
    <x v="1"/>
    <n v="-772.33"/>
    <n v="-1.1599999999999999"/>
    <n v="0"/>
    <n v="-25.34"/>
    <n v="0"/>
    <n v="0"/>
    <n v="-721.44"/>
    <n v="-2.2000000000000002"/>
    <n v="0"/>
    <n v="0"/>
    <n v="0.01"/>
    <n v="-17.75"/>
    <n v="0"/>
    <n v="0"/>
    <n v="0"/>
    <n v="0"/>
    <n v="-4.45"/>
  </r>
  <r>
    <s v="050 Mid-States Division"/>
    <s v="009 - WKG Division"/>
    <x v="0"/>
    <s v="93201: SIMPSON,FRANKLIN,FRANKLIN CTY &amp; COM SCH"/>
    <s v="1010 - Gas Plant in Service"/>
    <x v="0"/>
    <x v="68"/>
    <x v="0"/>
    <n v="280755.36"/>
    <n v="0"/>
    <n v="0"/>
    <n v="15385.1"/>
    <n v="143327.75"/>
    <n v="3153.74"/>
    <n v="0"/>
    <n v="18519.52"/>
    <n v="0"/>
    <n v="0"/>
    <n v="46701.18"/>
    <n v="19206.689999999999"/>
    <n v="0"/>
    <n v="12044.8"/>
    <n v="0"/>
    <n v="20883.810000000001"/>
    <n v="1532.77"/>
  </r>
  <r>
    <s v="050 Mid-States Division"/>
    <s v="009 - WKG Division"/>
    <x v="0"/>
    <s v="93601: WARREN,BOWLING GREEN,BOWLING GREEN CTY &amp; ISD"/>
    <s v="1060 - Completed construction not c"/>
    <x v="0"/>
    <x v="68"/>
    <x v="0"/>
    <n v="-68237.259999999995"/>
    <n v="0"/>
    <n v="0"/>
    <n v="-3576.87"/>
    <n v="-30282.42"/>
    <n v="0"/>
    <n v="0"/>
    <n v="-3384.78"/>
    <n v="0"/>
    <n v="0"/>
    <n v="-15820.04"/>
    <n v="-5442.05"/>
    <n v="0"/>
    <n v="-4829.5600000000004"/>
    <n v="0"/>
    <n v="-4532.1000000000004"/>
    <n v="-369.44"/>
  </r>
  <r>
    <s v="050 Mid-States Division"/>
    <s v="009 - WKG Division"/>
    <x v="0"/>
    <s v="90103: ANDERSON,UNINCORPORATED,COUNTY FIRE &amp; COM SCH"/>
    <s v="1060 - Completed construction not c"/>
    <x v="0"/>
    <x v="68"/>
    <x v="0"/>
    <n v="-68237.38"/>
    <n v="0"/>
    <n v="0"/>
    <n v="-3576.88"/>
    <n v="-30282.46"/>
    <n v="0"/>
    <n v="0"/>
    <n v="-3384.8"/>
    <n v="0"/>
    <n v="0"/>
    <n v="-15820.06"/>
    <n v="-5442.06"/>
    <n v="0"/>
    <n v="-4829.57"/>
    <n v="0"/>
    <n v="-4532.1000000000004"/>
    <n v="-369.45"/>
  </r>
  <r>
    <s v="050 Mid-States Division"/>
    <s v="009 - WKG Division"/>
    <x v="0"/>
    <s v="93601: WARREN,BOWLING GREEN,BOWLING GREEN CTY &amp; ISD"/>
    <s v="1010 - Gas Plant in Service"/>
    <x v="0"/>
    <x v="68"/>
    <x v="0"/>
    <n v="70188.820000000007"/>
    <n v="0"/>
    <n v="0"/>
    <n v="3846.27"/>
    <n v="35831.94"/>
    <n v="788.43"/>
    <n v="0"/>
    <n v="4629.88"/>
    <n v="0"/>
    <n v="0"/>
    <n v="11675.29"/>
    <n v="4801.68"/>
    <n v="0"/>
    <n v="3011.19"/>
    <n v="0"/>
    <n v="5220.95"/>
    <n v="383.19"/>
  </r>
  <r>
    <s v="050 Mid-States Division"/>
    <s v="009 - WKG Division"/>
    <x v="0"/>
    <s v="93601: WARREN,BOWLING GREEN,BOWLING GREEN CTY &amp; ISD"/>
    <s v="1060 - Completed construction not c"/>
    <x v="0"/>
    <x v="69"/>
    <x v="0"/>
    <n v="74187.42"/>
    <n v="0"/>
    <n v="0"/>
    <n v="3946.13"/>
    <n v="36240.519999999997"/>
    <n v="420.02"/>
    <n v="0"/>
    <n v="3734.22"/>
    <n v="0"/>
    <n v="0"/>
    <n v="10819.11"/>
    <n v="8994.09"/>
    <n v="0"/>
    <n v="4233.83"/>
    <n v="0"/>
    <n v="4999.96"/>
    <n v="799.54"/>
  </r>
  <r>
    <s v="050 Mid-States Division"/>
    <s v="009 - WKG Division"/>
    <x v="0"/>
    <s v="90103: ANDERSON,UNINCORPORATED,COUNTY FIRE &amp; COM SCH"/>
    <s v="1060 - Completed construction not c"/>
    <x v="0"/>
    <x v="69"/>
    <x v="0"/>
    <n v="74187.44"/>
    <n v="0"/>
    <n v="0"/>
    <n v="3946.13"/>
    <n v="36240.53"/>
    <n v="420.02"/>
    <n v="0"/>
    <n v="3734.22"/>
    <n v="0"/>
    <n v="0"/>
    <n v="10819.12"/>
    <n v="8994.08"/>
    <n v="0"/>
    <n v="4233.83"/>
    <n v="0"/>
    <n v="4999.96"/>
    <n v="799.55"/>
  </r>
  <r>
    <s v="050 Mid-States Division"/>
    <s v="009 - WKG Division"/>
    <x v="0"/>
    <s v="93201: SIMPSON,FRANKLIN,FRANKLIN CTY &amp; COM SCH"/>
    <s v="1010 - Gas Plant in Service"/>
    <x v="0"/>
    <x v="69"/>
    <x v="1"/>
    <n v="-23884.05"/>
    <n v="0"/>
    <n v="46.27"/>
    <n v="-12249.32"/>
    <n v="-413.59"/>
    <n v="-0.06"/>
    <n v="-1090.33"/>
    <n v="-1245.19"/>
    <n v="-4.0599999999999996"/>
    <n v="0"/>
    <n v="-4919.47"/>
    <n v="-2025.94"/>
    <n v="-0.42"/>
    <n v="-1096.6500000000001"/>
    <n v="66.34"/>
    <n v="-323.49"/>
    <n v="-628.14"/>
  </r>
  <r>
    <s v="050 Mid-States Division"/>
    <s v="009 - WKG Division"/>
    <x v="0"/>
    <s v="93103: SHELBY,UNINCORPORATED,COM SCH"/>
    <s v="1010 - Gas Plant in Service"/>
    <x v="0"/>
    <x v="69"/>
    <x v="1"/>
    <n v="-24575.15"/>
    <n v="0"/>
    <n v="0"/>
    <n v="-1678.93"/>
    <n v="-9741.5"/>
    <n v="0"/>
    <n v="0"/>
    <n v="-1171.53"/>
    <n v="0"/>
    <n v="0"/>
    <n v="-1097.1400000000001"/>
    <n v="-8283.15"/>
    <n v="0"/>
    <n v="-317.95"/>
    <n v="0"/>
    <n v="-2105.7600000000002"/>
    <n v="-179.19"/>
  </r>
  <r>
    <s v="050 Mid-States Division"/>
    <s v="009 - WKG Division"/>
    <x v="0"/>
    <s v="90103: ANDERSON,UNINCORPORATED,COUNTY FIRE &amp; COM SCH"/>
    <s v="1060 - Completed construction not c"/>
    <x v="0"/>
    <x v="70"/>
    <x v="0"/>
    <n v="109372.68"/>
    <n v="0"/>
    <n v="0"/>
    <n v="5929.64"/>
    <n v="67075.11"/>
    <n v="2052.21"/>
    <n v="0"/>
    <n v="5611.22"/>
    <n v="0"/>
    <n v="0"/>
    <n v="11583.16"/>
    <n v="4948.68"/>
    <n v="51.14"/>
    <n v="4257.1099999999997"/>
    <n v="0"/>
    <n v="7513.18"/>
    <n v="351.23"/>
  </r>
  <r>
    <s v="050 Mid-States Division"/>
    <s v="009 - WKG Division"/>
    <x v="0"/>
    <s v="93601: WARREN,BOWLING GREEN,BOWLING GREEN CTY &amp; ISD"/>
    <s v="1060 - Completed construction not c"/>
    <x v="0"/>
    <x v="70"/>
    <x v="0"/>
    <n v="109372.62"/>
    <n v="0"/>
    <n v="0"/>
    <n v="5929.63"/>
    <n v="67075.100000000006"/>
    <n v="2052.21"/>
    <n v="0"/>
    <n v="5611.21"/>
    <n v="0"/>
    <n v="0"/>
    <n v="11583.16"/>
    <n v="4948.67"/>
    <n v="51.13"/>
    <n v="4257.1099999999997"/>
    <n v="0"/>
    <n v="7513.17"/>
    <n v="351.23"/>
  </r>
  <r>
    <s v="050 Mid-States Division"/>
    <s v="009 - WKG Division"/>
    <x v="0"/>
    <s v="93601: WARREN,BOWLING GREEN,BOWLING GREEN CTY &amp; ISD"/>
    <s v="1010 - Gas Plant in Service"/>
    <x v="0"/>
    <x v="70"/>
    <x v="1"/>
    <n v="-3759.17"/>
    <n v="0"/>
    <n v="0"/>
    <n v="0"/>
    <n v="0"/>
    <n v="0"/>
    <n v="-3759.17"/>
    <n v="0"/>
    <n v="0"/>
    <n v="0"/>
    <n v="0"/>
    <n v="0"/>
    <n v="0"/>
    <n v="0"/>
    <n v="0"/>
    <n v="0"/>
    <n v="0"/>
  </r>
  <r>
    <s v="050 Mid-States Division"/>
    <s v="009 - WKG Division"/>
    <x v="0"/>
    <s v="93202: SIMPSON,UNINCORPORATED,COM SCH"/>
    <s v="1010 - Gas Plant in Service"/>
    <x v="0"/>
    <x v="70"/>
    <x v="1"/>
    <n v="-46.52"/>
    <n v="0"/>
    <n v="0"/>
    <n v="0"/>
    <n v="0"/>
    <n v="0"/>
    <n v="-46.52"/>
    <n v="0"/>
    <n v="0"/>
    <n v="0"/>
    <n v="0"/>
    <n v="0"/>
    <n v="0"/>
    <n v="0"/>
    <n v="0"/>
    <n v="0"/>
    <n v="0"/>
  </r>
  <r>
    <s v="050 Mid-States Division"/>
    <s v="009 - WKG Division"/>
    <x v="0"/>
    <s v="92002: LINCOLN,STANFORD,STANFORD CTY, COUNTY FIRE &amp; COM"/>
    <s v="1010 - Gas Plant in Service"/>
    <x v="1"/>
    <x v="71"/>
    <x v="0"/>
    <n v="1156.6600000000001"/>
    <n v="0"/>
    <n v="0"/>
    <n v="52.9"/>
    <n v="0"/>
    <n v="0"/>
    <n v="0"/>
    <n v="64.88"/>
    <n v="0"/>
    <n v="0"/>
    <n v="732.42"/>
    <n v="0"/>
    <n v="0"/>
    <n v="0"/>
    <n v="0"/>
    <n v="306.45999999999998"/>
    <n v="0"/>
  </r>
  <r>
    <s v="050 Mid-States Division"/>
    <s v="009 - WKG Division"/>
    <x v="0"/>
    <s v="91101: GARRARD,LANCASTER,LANCASTER CTY, COUNTY FIRE &amp; C"/>
    <s v="1010 - Gas Plant in Service"/>
    <x v="1"/>
    <x v="71"/>
    <x v="0"/>
    <n v="2313.34"/>
    <n v="0"/>
    <n v="0"/>
    <n v="105.81"/>
    <n v="0"/>
    <n v="0"/>
    <n v="0"/>
    <n v="129.76"/>
    <n v="0"/>
    <n v="0"/>
    <n v="1464.85"/>
    <n v="0"/>
    <n v="0"/>
    <n v="0"/>
    <n v="0"/>
    <n v="612.91999999999996"/>
    <n v="0"/>
  </r>
  <r>
    <s v="050 Mid-States Division"/>
    <s v="009 - WKG Division"/>
    <x v="0"/>
    <s v="92002: LINCOLN,STANFORD,STANFORD CTY, COUNTY FIRE &amp; COM"/>
    <s v="1060 - Completed construction not c"/>
    <x v="1"/>
    <x v="0"/>
    <x v="0"/>
    <n v="2814.88"/>
    <n v="0"/>
    <n v="0"/>
    <n v="235.52"/>
    <n v="0"/>
    <n v="1052.74"/>
    <n v="0"/>
    <n v="187.47"/>
    <n v="0"/>
    <n v="0"/>
    <n v="471.97"/>
    <n v="206.61"/>
    <n v="0"/>
    <n v="225.02"/>
    <n v="0"/>
    <n v="406.62"/>
    <n v="28.93"/>
  </r>
  <r>
    <s v="050 Mid-States Division"/>
    <s v="009 - WKG Division"/>
    <x v="0"/>
    <s v="91101: GARRARD,LANCASTER,LANCASTER CTY, COUNTY FIRE &amp; C"/>
    <s v="1060 - Completed construction not c"/>
    <x v="1"/>
    <x v="0"/>
    <x v="0"/>
    <n v="5629.79"/>
    <n v="0"/>
    <n v="0"/>
    <n v="471.05"/>
    <n v="0"/>
    <n v="2105.5100000000002"/>
    <n v="0"/>
    <n v="374.93"/>
    <n v="0"/>
    <n v="0"/>
    <n v="943.94"/>
    <n v="413.22"/>
    <n v="0"/>
    <n v="450.05"/>
    <n v="0"/>
    <n v="813.24"/>
    <n v="57.85"/>
  </r>
  <r>
    <s v="050 Mid-States Division"/>
    <s v="009 - WKG Division"/>
    <x v="0"/>
    <s v="92803: MERCER,UNINCORPORATED,COM SCH"/>
    <s v="1010 - Gas Plant in Service"/>
    <x v="1"/>
    <x v="0"/>
    <x v="1"/>
    <n v="-121.44"/>
    <n v="0"/>
    <n v="0"/>
    <n v="0"/>
    <n v="0"/>
    <n v="0"/>
    <n v="-121.44"/>
    <n v="0"/>
    <n v="0"/>
    <n v="0"/>
    <n v="0"/>
    <n v="0"/>
    <n v="0"/>
    <n v="0"/>
    <n v="0"/>
    <n v="0"/>
    <n v="0"/>
  </r>
  <r>
    <s v="050 Mid-States Division"/>
    <s v="009 - WKG Division"/>
    <x v="0"/>
    <s v="91101: GARRARD,LANCASTER,LANCASTER CTY, COUNTY FIRE &amp; C"/>
    <s v="1010 - Gas Plant in Service"/>
    <x v="1"/>
    <x v="0"/>
    <x v="1"/>
    <n v="-4195.62"/>
    <n v="0"/>
    <n v="0"/>
    <n v="-362.26"/>
    <n v="0"/>
    <n v="0"/>
    <n v="-785.16"/>
    <n v="-210"/>
    <n v="0"/>
    <n v="0"/>
    <n v="-715.7"/>
    <n v="-1099.3800000000001"/>
    <n v="-4.03"/>
    <n v="-232.22"/>
    <n v="70.81"/>
    <n v="-776.95"/>
    <n v="-80.73"/>
  </r>
  <r>
    <s v="050 Mid-States Division"/>
    <s v="009 - WKG Division"/>
    <x v="0"/>
    <s v="92002: LINCOLN,STANFORD,STANFORD CTY, COUNTY FIRE &amp; COM"/>
    <s v="1010 - Gas Plant in Service"/>
    <x v="1"/>
    <x v="0"/>
    <x v="1"/>
    <n v="-350.42"/>
    <n v="0"/>
    <n v="0"/>
    <n v="0"/>
    <n v="0"/>
    <n v="0"/>
    <n v="-350.42"/>
    <n v="0"/>
    <n v="0"/>
    <n v="0"/>
    <n v="0"/>
    <n v="0"/>
    <n v="0"/>
    <n v="0"/>
    <n v="0"/>
    <n v="0"/>
    <n v="0"/>
  </r>
  <r>
    <s v="050 Mid-States Division"/>
    <s v="009 - WKG Division"/>
    <x v="0"/>
    <s v="92002: LINCOLN,STANFORD,STANFORD CTY, COUNTY FIRE &amp; COM"/>
    <s v="1060 - Completed construction not c"/>
    <x v="1"/>
    <x v="1"/>
    <x v="0"/>
    <n v="10333.700000000001"/>
    <n v="0"/>
    <n v="0"/>
    <n v="926.12"/>
    <n v="912.93"/>
    <n v="1822.14"/>
    <n v="0"/>
    <n v="737.16"/>
    <n v="0"/>
    <n v="0"/>
    <n v="978.51"/>
    <n v="2822.81"/>
    <n v="0"/>
    <n v="149.85"/>
    <n v="0"/>
    <n v="1598.9"/>
    <n v="385.28"/>
  </r>
  <r>
    <s v="050 Mid-States Division"/>
    <s v="009 - WKG Division"/>
    <x v="0"/>
    <s v="91101: GARRARD,LANCASTER,LANCASTER CTY, COUNTY FIRE &amp; C"/>
    <s v="1060 - Completed construction not c"/>
    <x v="1"/>
    <x v="1"/>
    <x v="0"/>
    <n v="20667.509999999998"/>
    <n v="0"/>
    <n v="0"/>
    <n v="1852.25"/>
    <n v="1825.87"/>
    <n v="3644.29"/>
    <n v="0"/>
    <n v="1474.32"/>
    <n v="0"/>
    <n v="0"/>
    <n v="1957.02"/>
    <n v="5645.65"/>
    <n v="0"/>
    <n v="299.70999999999998"/>
    <n v="0"/>
    <n v="3197.83"/>
    <n v="770.57"/>
  </r>
  <r>
    <s v="050 Mid-States Division"/>
    <s v="009 - WKG Division"/>
    <x v="0"/>
    <s v="92802: MERCER,HARRODSBURG,HARRODSBURG CTY &amp; ISD"/>
    <s v="1010 - Gas Plant in Service"/>
    <x v="1"/>
    <x v="1"/>
    <x v="1"/>
    <n v="-1842.04"/>
    <n v="0"/>
    <n v="0"/>
    <n v="0"/>
    <n v="0"/>
    <n v="0"/>
    <n v="-1842.04"/>
    <n v="0"/>
    <n v="0"/>
    <n v="0"/>
    <n v="0"/>
    <n v="0"/>
    <n v="0"/>
    <n v="0"/>
    <n v="0"/>
    <n v="0"/>
    <n v="0"/>
  </r>
  <r>
    <s v="050 Mid-States Division"/>
    <s v="009 - WKG Division"/>
    <x v="0"/>
    <s v="91101: GARRARD,LANCASTER,LANCASTER CTY, COUNTY FIRE &amp; C"/>
    <s v="1060 - Completed construction not c"/>
    <x v="1"/>
    <x v="2"/>
    <x v="0"/>
    <n v="-26297.3"/>
    <n v="0"/>
    <n v="0"/>
    <n v="-2323.3000000000002"/>
    <n v="-1825.87"/>
    <n v="-5749.8"/>
    <n v="0"/>
    <n v="-1849.25"/>
    <n v="0"/>
    <n v="0"/>
    <n v="-2900.96"/>
    <n v="-6058.87"/>
    <n v="0"/>
    <n v="-749.76"/>
    <n v="0"/>
    <n v="-4011.07"/>
    <n v="-828.42"/>
  </r>
  <r>
    <s v="050 Mid-States Division"/>
    <s v="009 - WKG Division"/>
    <x v="0"/>
    <s v="92002: LINCOLN,STANFORD,STANFORD CTY, COUNTY FIRE &amp; COM"/>
    <s v="1010 - Gas Plant in Service"/>
    <x v="1"/>
    <x v="2"/>
    <x v="0"/>
    <n v="8617.44"/>
    <n v="0"/>
    <n v="0"/>
    <n v="540.9"/>
    <n v="1790.48"/>
    <n v="1613.25"/>
    <n v="0"/>
    <n v="307.82"/>
    <n v="0"/>
    <n v="0"/>
    <n v="927.06"/>
    <n v="1624.34"/>
    <n v="0"/>
    <n v="337.35"/>
    <n v="0"/>
    <n v="1254.67"/>
    <n v="221.57"/>
  </r>
  <r>
    <s v="050 Mid-States Division"/>
    <s v="009 - WKG Division"/>
    <x v="0"/>
    <s v="90302: BOYLE,JUNCTION CITY,JUNCTION CTY &amp; COM SCH"/>
    <s v="1010 - Gas Plant in Service"/>
    <x v="1"/>
    <x v="2"/>
    <x v="0"/>
    <n v="1723.47"/>
    <n v="0"/>
    <n v="0"/>
    <n v="108.18"/>
    <n v="358.1"/>
    <n v="322.64999999999998"/>
    <n v="0"/>
    <n v="61.56"/>
    <n v="0"/>
    <n v="0"/>
    <n v="185.41"/>
    <n v="324.86"/>
    <n v="0"/>
    <n v="67.47"/>
    <n v="0"/>
    <n v="250.93"/>
    <n v="44.31"/>
  </r>
  <r>
    <s v="050 Mid-States Division"/>
    <s v="009 - WKG Division"/>
    <x v="0"/>
    <s v="92002: LINCOLN,STANFORD,STANFORD CTY, COUNTY FIRE &amp; COM"/>
    <s v="1060 - Completed construction not c"/>
    <x v="1"/>
    <x v="2"/>
    <x v="0"/>
    <n v="-13148.58"/>
    <n v="0"/>
    <n v="0"/>
    <n v="-1161.6400000000001"/>
    <n v="-912.93"/>
    <n v="-2874.88"/>
    <n v="0"/>
    <n v="-924.63"/>
    <n v="0"/>
    <n v="0"/>
    <n v="-1450.48"/>
    <n v="-3029.42"/>
    <n v="0"/>
    <n v="-374.87"/>
    <n v="0"/>
    <n v="-2005.52"/>
    <n v="-414.21"/>
  </r>
  <r>
    <s v="050 Mid-States Division"/>
    <s v="009 - WKG Division"/>
    <x v="0"/>
    <s v="92801: MERCER,BURGIN,BURGIN CTY &amp; ISD"/>
    <s v="1010 - Gas Plant in Service"/>
    <x v="1"/>
    <x v="2"/>
    <x v="0"/>
    <n v="3446.99"/>
    <n v="0"/>
    <n v="0"/>
    <n v="216.36"/>
    <n v="716.19"/>
    <n v="645.29999999999995"/>
    <n v="0"/>
    <n v="123.13"/>
    <n v="0"/>
    <n v="0"/>
    <n v="370.8"/>
    <n v="649.76"/>
    <n v="0"/>
    <n v="134.94999999999999"/>
    <n v="0"/>
    <n v="501.87"/>
    <n v="88.63"/>
  </r>
  <r>
    <s v="050 Mid-States Division"/>
    <s v="009 - WKG Division"/>
    <x v="0"/>
    <s v="92802: MERCER,HARRODSBURG,HARRODSBURG CTY &amp; ISD"/>
    <s v="1010 - Gas Plant in Service"/>
    <x v="1"/>
    <x v="2"/>
    <x v="0"/>
    <n v="36193.230000000003"/>
    <n v="0"/>
    <n v="0"/>
    <n v="2271.79"/>
    <n v="7520.03"/>
    <n v="6775.63"/>
    <n v="0"/>
    <n v="1292.82"/>
    <n v="0"/>
    <n v="0"/>
    <n v="3893.63"/>
    <n v="6822.25"/>
    <n v="0"/>
    <n v="1416.88"/>
    <n v="0"/>
    <n v="5269.61"/>
    <n v="930.59"/>
  </r>
  <r>
    <s v="050 Mid-States Division"/>
    <s v="009 - WKG Division"/>
    <x v="0"/>
    <s v="91101: GARRARD,LANCASTER,LANCASTER CTY, COUNTY FIRE &amp; C"/>
    <s v="1010 - Gas Plant in Service"/>
    <x v="1"/>
    <x v="2"/>
    <x v="0"/>
    <n v="1723.47"/>
    <n v="0"/>
    <n v="0"/>
    <n v="108.18"/>
    <n v="358.1"/>
    <n v="322.64999999999998"/>
    <n v="0"/>
    <n v="61.56"/>
    <n v="0"/>
    <n v="0"/>
    <n v="185.41"/>
    <n v="324.86"/>
    <n v="0"/>
    <n v="67.47"/>
    <n v="0"/>
    <n v="250.93"/>
    <n v="44.31"/>
  </r>
  <r>
    <s v="050 Mid-States Division"/>
    <s v="009 - WKG Division"/>
    <x v="0"/>
    <s v="92802: MERCER,HARRODSBURG,HARRODSBURG CTY &amp; ISD"/>
    <s v="1010 - Gas Plant in Service"/>
    <x v="1"/>
    <x v="2"/>
    <x v="1"/>
    <n v="-68237.87"/>
    <n v="0"/>
    <n v="0"/>
    <n v="-3951.79"/>
    <n v="0"/>
    <n v="-36.74"/>
    <n v="-32923.9"/>
    <n v="-2226.5100000000002"/>
    <n v="23.24"/>
    <n v="0"/>
    <n v="-8642.33"/>
    <n v="-11635.69"/>
    <n v="-12.72"/>
    <n v="-1309.22"/>
    <n v="1204.43"/>
    <n v="-7881.15"/>
    <n v="-845.49"/>
  </r>
  <r>
    <s v="050 Mid-States Division"/>
    <s v="009 - WKG Division"/>
    <x v="0"/>
    <s v="92002: LINCOLN,STANFORD,STANFORD CTY, COUNTY FIRE &amp; COM"/>
    <s v="1010 - Gas Plant in Service"/>
    <x v="1"/>
    <x v="2"/>
    <x v="1"/>
    <n v="-5592.17"/>
    <n v="0"/>
    <n v="0"/>
    <n v="-339.65"/>
    <n v="0"/>
    <n v="0"/>
    <n v="-3830.41"/>
    <n v="-61.75"/>
    <n v="0"/>
    <n v="0"/>
    <n v="-455.68"/>
    <n v="-827.47"/>
    <n v="-0.26"/>
    <n v="-43.65"/>
    <n v="0"/>
    <n v="0.16"/>
    <n v="-33.46"/>
  </r>
  <r>
    <s v="050 Mid-States Division"/>
    <s v="009 - WKG Division"/>
    <x v="0"/>
    <s v="91101: GARRARD,LANCASTER,LANCASTER CTY, COUNTY FIRE &amp; C"/>
    <s v="1010 - Gas Plant in Service"/>
    <x v="1"/>
    <x v="2"/>
    <x v="1"/>
    <n v="-742.53"/>
    <n v="0"/>
    <n v="0"/>
    <n v="-20.56"/>
    <n v="0"/>
    <n v="0"/>
    <n v="0"/>
    <n v="-491.78"/>
    <n v="0"/>
    <n v="0"/>
    <n v="-37.979999999999997"/>
    <n v="-53.39"/>
    <n v="0"/>
    <n v="-45.4"/>
    <n v="0.38"/>
    <n v="-86.79"/>
    <n v="-7.01"/>
  </r>
  <r>
    <s v="050 Mid-States Division"/>
    <s v="009 - WKG Division"/>
    <x v="0"/>
    <s v="92803: MERCER,UNINCORPORATED,COM SCH"/>
    <s v="1010 - Gas Plant in Service"/>
    <x v="1"/>
    <x v="2"/>
    <x v="1"/>
    <n v="-242.87"/>
    <n v="0"/>
    <n v="0"/>
    <n v="0"/>
    <n v="0"/>
    <n v="0"/>
    <n v="-242.87"/>
    <n v="0"/>
    <n v="0"/>
    <n v="0"/>
    <n v="0"/>
    <n v="0"/>
    <n v="0"/>
    <n v="0"/>
    <n v="0"/>
    <n v="0"/>
    <n v="0"/>
  </r>
  <r>
    <s v="050 Mid-States Division"/>
    <s v="009 - WKG Division"/>
    <x v="0"/>
    <s v="90302: BOYLE,JUNCTION CITY,JUNCTION CTY &amp; COM SCH"/>
    <s v="1010 - Gas Plant in Service"/>
    <x v="1"/>
    <x v="2"/>
    <x v="1"/>
    <n v="-290.63"/>
    <n v="0"/>
    <n v="0"/>
    <n v="0"/>
    <n v="0"/>
    <n v="0"/>
    <n v="-290.63"/>
    <n v="0"/>
    <n v="0"/>
    <n v="0"/>
    <n v="0"/>
    <n v="0"/>
    <n v="0"/>
    <n v="0"/>
    <n v="0"/>
    <n v="0"/>
    <n v="0"/>
  </r>
  <r>
    <s v="050 Mid-States Division"/>
    <s v="009 - WKG Division"/>
    <x v="0"/>
    <s v="92002: LINCOLN,STANFORD,STANFORD CTY, COUNTY FIRE &amp; COM"/>
    <s v="1060 - Completed construction not c"/>
    <x v="1"/>
    <x v="3"/>
    <x v="0"/>
    <n v="16356.54"/>
    <n v="0"/>
    <n v="0"/>
    <n v="1273.08"/>
    <n v="8857.85"/>
    <n v="2451.83"/>
    <n v="0"/>
    <n v="1152.72"/>
    <n v="0"/>
    <n v="0"/>
    <n v="247.09"/>
    <n v="14.65"/>
    <n v="0"/>
    <n v="331.92"/>
    <n v="0"/>
    <n v="2025.35"/>
    <n v="2.0499999999999998"/>
  </r>
  <r>
    <s v="050 Mid-States Division"/>
    <s v="009 - WKG Division"/>
    <x v="0"/>
    <s v="91101: GARRARD,LANCASTER,LANCASTER CTY, COUNTY FIRE &amp; C"/>
    <s v="1060 - Completed construction not c"/>
    <x v="1"/>
    <x v="3"/>
    <x v="0"/>
    <n v="16356.59"/>
    <n v="0"/>
    <n v="0"/>
    <n v="1273.0899999999999"/>
    <n v="8857.86"/>
    <n v="2451.84"/>
    <n v="0"/>
    <n v="1152.72"/>
    <n v="0"/>
    <n v="0"/>
    <n v="247.09"/>
    <n v="14.65"/>
    <n v="0"/>
    <n v="331.93"/>
    <n v="0"/>
    <n v="2025.36"/>
    <n v="2.0499999999999998"/>
  </r>
  <r>
    <s v="050 Mid-States Division"/>
    <s v="009 - WKG Division"/>
    <x v="0"/>
    <s v="92803: MERCER,UNINCORPORATED,COM SCH"/>
    <s v="1010 - Gas Plant in Service"/>
    <x v="1"/>
    <x v="3"/>
    <x v="1"/>
    <n v="-364.31"/>
    <n v="0"/>
    <n v="0"/>
    <n v="0"/>
    <n v="0"/>
    <n v="0"/>
    <n v="-364.31"/>
    <n v="0"/>
    <n v="0"/>
    <n v="0"/>
    <n v="0"/>
    <n v="0"/>
    <n v="0"/>
    <n v="0"/>
    <n v="0"/>
    <n v="0"/>
    <n v="0"/>
  </r>
  <r>
    <s v="050 Mid-States Division"/>
    <s v="009 - WKG Division"/>
    <x v="0"/>
    <s v="92002: LINCOLN,STANFORD,STANFORD CTY, COUNTY FIRE &amp; COM"/>
    <s v="1010 - Gas Plant in Service"/>
    <x v="1"/>
    <x v="3"/>
    <x v="1"/>
    <n v="-19529.580000000002"/>
    <n v="0"/>
    <n v="0"/>
    <n v="0"/>
    <n v="0"/>
    <n v="0"/>
    <n v="-19529.580000000002"/>
    <n v="0"/>
    <n v="0"/>
    <n v="0"/>
    <n v="0"/>
    <n v="0"/>
    <n v="0"/>
    <n v="0"/>
    <n v="0"/>
    <n v="0"/>
    <n v="0"/>
  </r>
  <r>
    <s v="050 Mid-States Division"/>
    <s v="009 - WKG Division"/>
    <x v="0"/>
    <s v="92002: LINCOLN,STANFORD,STANFORD CTY, COUNTY FIRE &amp; COM"/>
    <s v="1060 - Completed construction not c"/>
    <x v="1"/>
    <x v="4"/>
    <x v="0"/>
    <n v="3347.55"/>
    <n v="0"/>
    <n v="0"/>
    <n v="255.11"/>
    <n v="0"/>
    <n v="0"/>
    <n v="0"/>
    <n v="230.99"/>
    <n v="0"/>
    <n v="0"/>
    <n v="530.53"/>
    <n v="1706.41"/>
    <n v="0"/>
    <n v="136.38999999999999"/>
    <n v="0"/>
    <n v="405.86"/>
    <n v="82.26"/>
  </r>
  <r>
    <s v="050 Mid-States Division"/>
    <s v="009 - WKG Division"/>
    <x v="0"/>
    <s v="91101: GARRARD,LANCASTER,LANCASTER CTY, COUNTY FIRE &amp; C"/>
    <s v="1060 - Completed construction not c"/>
    <x v="1"/>
    <x v="4"/>
    <x v="0"/>
    <n v="3347.6"/>
    <n v="0"/>
    <n v="0"/>
    <n v="255.11"/>
    <n v="0"/>
    <n v="0"/>
    <n v="0"/>
    <n v="231"/>
    <n v="0"/>
    <n v="0"/>
    <n v="530.53"/>
    <n v="1706.42"/>
    <n v="0"/>
    <n v="136.4"/>
    <n v="0"/>
    <n v="405.87"/>
    <n v="82.27"/>
  </r>
  <r>
    <s v="050 Mid-States Division"/>
    <s v="009 - WKG Division"/>
    <x v="0"/>
    <s v="91101: GARRARD,LANCASTER,LANCASTER CTY, COUNTY FIRE &amp; C"/>
    <s v="1010 - Gas Plant in Service"/>
    <x v="1"/>
    <x v="4"/>
    <x v="1"/>
    <n v="-4292.5200000000004"/>
    <n v="0"/>
    <n v="0"/>
    <n v="-452.83"/>
    <n v="0"/>
    <n v="0"/>
    <n v="0"/>
    <n v="-262.49"/>
    <n v="0"/>
    <n v="0"/>
    <n v="-894.65"/>
    <n v="-1374.21"/>
    <n v="-5.03"/>
    <n v="-290.27"/>
    <n v="59.02"/>
    <n v="-971.16"/>
    <n v="-100.9"/>
  </r>
  <r>
    <s v="050 Mid-States Division"/>
    <s v="009 - WKG Division"/>
    <x v="0"/>
    <s v="92801: MERCER,BURGIN,BURGIN CTY &amp; ISD"/>
    <s v="1010 - Gas Plant in Service"/>
    <x v="1"/>
    <x v="5"/>
    <x v="0"/>
    <n v="17013.98"/>
    <n v="0"/>
    <n v="0"/>
    <n v="1874.21"/>
    <n v="5905.24"/>
    <n v="1896.74"/>
    <n v="0"/>
    <n v="987.74"/>
    <n v="0"/>
    <n v="0"/>
    <n v="1023.47"/>
    <n v="1147.3699999999999"/>
    <n v="0"/>
    <n v="472.29"/>
    <n v="0"/>
    <n v="3650.71"/>
    <n v="56.21"/>
  </r>
  <r>
    <s v="050 Mid-States Division"/>
    <s v="009 - WKG Division"/>
    <x v="0"/>
    <s v="91101: GARRARD,LANCASTER,LANCASTER CTY, COUNTY FIRE &amp; C"/>
    <s v="1010 - Gas Plant in Service"/>
    <x v="1"/>
    <x v="5"/>
    <x v="0"/>
    <n v="17013.98"/>
    <n v="0"/>
    <n v="0"/>
    <n v="1874.21"/>
    <n v="5905.24"/>
    <n v="1896.74"/>
    <n v="0"/>
    <n v="987.74"/>
    <n v="0"/>
    <n v="0"/>
    <n v="1023.47"/>
    <n v="1147.3800000000001"/>
    <n v="0"/>
    <n v="472.28"/>
    <n v="0"/>
    <n v="3650.71"/>
    <n v="56.21"/>
  </r>
  <r>
    <s v="050 Mid-States Division"/>
    <s v="009 - WKG Division"/>
    <x v="0"/>
    <s v="92002: LINCOLN,STANFORD,STANFORD CTY, COUNTY FIRE &amp; COM"/>
    <s v="1010 - Gas Plant in Service"/>
    <x v="1"/>
    <x v="5"/>
    <x v="0"/>
    <n v="17013.990000000002"/>
    <n v="0"/>
    <n v="0"/>
    <n v="1874.21"/>
    <n v="5905.24"/>
    <n v="1896.74"/>
    <n v="0"/>
    <n v="987.76"/>
    <n v="0"/>
    <n v="0"/>
    <n v="1023.47"/>
    <n v="1147.3800000000001"/>
    <n v="0"/>
    <n v="472.27"/>
    <n v="0"/>
    <n v="3650.71"/>
    <n v="56.21"/>
  </r>
  <r>
    <s v="050 Mid-States Division"/>
    <s v="009 - WKG Division"/>
    <x v="0"/>
    <s v="92002: LINCOLN,STANFORD,STANFORD CTY, COUNTY FIRE &amp; COM"/>
    <s v="1060 - Completed construction not c"/>
    <x v="1"/>
    <x v="5"/>
    <x v="0"/>
    <n v="-19704.09"/>
    <n v="0"/>
    <n v="0"/>
    <n v="-1528.19"/>
    <n v="-8857.85"/>
    <n v="-2451.83"/>
    <n v="0"/>
    <n v="-1383.71"/>
    <n v="0"/>
    <n v="0"/>
    <n v="-777.62"/>
    <n v="-1721.06"/>
    <n v="0"/>
    <n v="-468.31"/>
    <n v="0"/>
    <n v="-2431.21"/>
    <n v="-84.31"/>
  </r>
  <r>
    <s v="050 Mid-States Division"/>
    <s v="009 - WKG Division"/>
    <x v="0"/>
    <s v="91101: GARRARD,LANCASTER,LANCASTER CTY, COUNTY FIRE &amp; C"/>
    <s v="1060 - Completed construction not c"/>
    <x v="1"/>
    <x v="5"/>
    <x v="0"/>
    <n v="-19704.189999999999"/>
    <n v="0"/>
    <n v="0"/>
    <n v="-1528.2"/>
    <n v="-8857.86"/>
    <n v="-2451.84"/>
    <n v="0"/>
    <n v="-1383.72"/>
    <n v="0"/>
    <n v="0"/>
    <n v="-777.62"/>
    <n v="-1721.07"/>
    <n v="0"/>
    <n v="-468.33"/>
    <n v="0"/>
    <n v="-2431.23"/>
    <n v="-84.32"/>
  </r>
  <r>
    <s v="050 Mid-States Division"/>
    <s v="009 - WKG Division"/>
    <x v="0"/>
    <s v="92002: LINCOLN,STANFORD,STANFORD CTY, COUNTY FIRE &amp; COM"/>
    <s v="1060 - Completed construction not c"/>
    <x v="1"/>
    <x v="6"/>
    <x v="0"/>
    <n v="988.97"/>
    <n v="0"/>
    <n v="0"/>
    <n v="53.73"/>
    <n v="0"/>
    <n v="0"/>
    <n v="0"/>
    <n v="48.65"/>
    <n v="0"/>
    <n v="0"/>
    <n v="229.15"/>
    <n v="259.32"/>
    <n v="0"/>
    <n v="312.64"/>
    <n v="0"/>
    <n v="85.48"/>
    <n v="0"/>
  </r>
  <r>
    <s v="050 Mid-States Division"/>
    <s v="009 - WKG Division"/>
    <x v="0"/>
    <s v="91101: GARRARD,LANCASTER,LANCASTER CTY, COUNTY FIRE &amp; C"/>
    <s v="1060 - Completed construction not c"/>
    <x v="1"/>
    <x v="6"/>
    <x v="0"/>
    <n v="989.01"/>
    <n v="0"/>
    <n v="0"/>
    <n v="53.74"/>
    <n v="0"/>
    <n v="0"/>
    <n v="0"/>
    <n v="48.65"/>
    <n v="0"/>
    <n v="0"/>
    <n v="229.15"/>
    <n v="259.33"/>
    <n v="0"/>
    <n v="312.64999999999998"/>
    <n v="0"/>
    <n v="85.49"/>
    <n v="0"/>
  </r>
  <r>
    <s v="050 Mid-States Division"/>
    <s v="009 - WKG Division"/>
    <x v="0"/>
    <s v="91101: GARRARD,LANCASTER,LANCASTER CTY, COUNTY FIRE &amp; C"/>
    <s v="1060 - Completed construction not c"/>
    <x v="1"/>
    <x v="7"/>
    <x v="0"/>
    <n v="12660.27"/>
    <n v="0"/>
    <n v="0"/>
    <n v="995.18"/>
    <n v="0"/>
    <n v="0"/>
    <n v="0"/>
    <n v="901.09"/>
    <n v="0"/>
    <n v="0"/>
    <n v="42.7"/>
    <n v="7898.62"/>
    <n v="0"/>
    <n v="133.66999999999999"/>
    <n v="0"/>
    <n v="1583.24"/>
    <n v="1105.77"/>
  </r>
  <r>
    <s v="050 Mid-States Division"/>
    <s v="009 - WKG Division"/>
    <x v="0"/>
    <s v="92002: LINCOLN,STANFORD,STANFORD CTY, COUNTY FIRE &amp; COM"/>
    <s v="1060 - Completed construction not c"/>
    <x v="1"/>
    <x v="7"/>
    <x v="0"/>
    <n v="12659.79"/>
    <n v="0"/>
    <n v="0"/>
    <n v="995.14"/>
    <n v="0"/>
    <n v="0"/>
    <n v="0"/>
    <n v="901.06"/>
    <n v="0"/>
    <n v="0"/>
    <n v="42.7"/>
    <n v="7898.31"/>
    <n v="0"/>
    <n v="133.66999999999999"/>
    <n v="0"/>
    <n v="1583.18"/>
    <n v="1105.73"/>
  </r>
  <r>
    <s v="050 Mid-States Division"/>
    <s v="009 - WKG Division"/>
    <x v="0"/>
    <s v="92002: LINCOLN,STANFORD,STANFORD CTY, COUNTY FIRE &amp; COM"/>
    <s v="1060 - Completed construction not c"/>
    <x v="1"/>
    <x v="8"/>
    <x v="0"/>
    <n v="1783.31"/>
    <n v="0"/>
    <n v="0"/>
    <n v="402.48"/>
    <n v="424.99"/>
    <n v="0"/>
    <n v="0"/>
    <n v="85.74"/>
    <n v="0"/>
    <n v="0"/>
    <n v="614.54999999999995"/>
    <n v="204.4"/>
    <n v="0"/>
    <n v="30.79"/>
    <n v="0"/>
    <n v="-8.25"/>
    <n v="28.61"/>
  </r>
  <r>
    <s v="050 Mid-States Division"/>
    <s v="009 - WKG Division"/>
    <x v="0"/>
    <s v="91101: GARRARD,LANCASTER,LANCASTER CTY, COUNTY FIRE &amp; C"/>
    <s v="1060 - Completed construction not c"/>
    <x v="1"/>
    <x v="8"/>
    <x v="0"/>
    <n v="1783.38"/>
    <n v="0"/>
    <n v="0"/>
    <n v="402.49"/>
    <n v="425.01"/>
    <n v="0"/>
    <n v="0"/>
    <n v="85.74"/>
    <n v="0"/>
    <n v="0"/>
    <n v="614.57000000000005"/>
    <n v="204.41"/>
    <n v="0"/>
    <n v="30.8"/>
    <n v="0"/>
    <n v="-8.26"/>
    <n v="28.62"/>
  </r>
  <r>
    <s v="050 Mid-States Division"/>
    <s v="009 - WKG Division"/>
    <x v="0"/>
    <s v="90301: BOYLE,DANVILLE,DANVILLE CTY &amp; ISD"/>
    <s v="1060 - Completed construction not c"/>
    <x v="1"/>
    <x v="9"/>
    <x v="0"/>
    <n v="8660.4599999999991"/>
    <n v="0"/>
    <n v="0"/>
    <n v="656.75"/>
    <n v="4706.5"/>
    <n v="0"/>
    <n v="0"/>
    <n v="528.99"/>
    <n v="0"/>
    <n v="0"/>
    <n v="408.23"/>
    <n v="809.68"/>
    <n v="0"/>
    <n v="459.47"/>
    <n v="0"/>
    <n v="1044.83"/>
    <n v="46.01"/>
  </r>
  <r>
    <s v="050 Mid-States Division"/>
    <s v="009 - WKG Division"/>
    <x v="0"/>
    <s v="90301: BOYLE,DANVILLE,DANVILLE CTY &amp; ISD"/>
    <s v="1060 - Completed construction not c"/>
    <x v="1"/>
    <x v="10"/>
    <x v="0"/>
    <n v="141724.72"/>
    <n v="0"/>
    <n v="0"/>
    <n v="11330.65"/>
    <n v="77389.240000000005"/>
    <n v="3655"/>
    <n v="0"/>
    <n v="9126.31"/>
    <n v="0"/>
    <n v="0"/>
    <n v="1680.46"/>
    <n v="19482.29"/>
    <n v="0"/>
    <n v="255.84"/>
    <n v="0"/>
    <n v="18026.02"/>
    <n v="778.91"/>
  </r>
  <r>
    <s v="050 Mid-States Division"/>
    <s v="009 - WKG Division"/>
    <x v="0"/>
    <s v="90801: DAVIESS,OWENSBORO,OWENSBORO CTY &amp; ISD"/>
    <s v="1010 - Gas Plant in Service"/>
    <x v="1"/>
    <x v="10"/>
    <x v="1"/>
    <n v="-177.29"/>
    <n v="0"/>
    <n v="0"/>
    <n v="0"/>
    <n v="0"/>
    <n v="0"/>
    <n v="-177.29"/>
    <n v="0"/>
    <n v="0"/>
    <n v="0"/>
    <n v="0"/>
    <n v="0"/>
    <n v="0"/>
    <n v="0"/>
    <n v="0"/>
    <n v="0"/>
    <n v="0"/>
  </r>
  <r>
    <s v="050 Mid-States Division"/>
    <s v="009 - WKG Division"/>
    <x v="0"/>
    <s v="92802: MERCER,HARRODSBURG,HARRODSBURG CTY &amp; ISD"/>
    <s v="1010 - Gas Plant in Service"/>
    <x v="1"/>
    <x v="11"/>
    <x v="0"/>
    <n v="110648.92"/>
    <n v="0"/>
    <n v="0"/>
    <n v="9261.2999999999993"/>
    <n v="73267.7"/>
    <n v="2425.12"/>
    <n v="0"/>
    <n v="5830.21"/>
    <n v="0"/>
    <n v="0"/>
    <n v="5831.61"/>
    <n v="309.51"/>
    <n v="0"/>
    <n v="846.68"/>
    <n v="0"/>
    <n v="11343.61"/>
    <n v="1533.18"/>
  </r>
  <r>
    <s v="050 Mid-States Division"/>
    <s v="009 - WKG Division"/>
    <x v="0"/>
    <s v="91101: GARRARD,LANCASTER,LANCASTER CTY, COUNTY FIRE &amp; C"/>
    <s v="1060 - Completed construction not c"/>
    <x v="1"/>
    <x v="11"/>
    <x v="0"/>
    <n v="-15432.66"/>
    <n v="0"/>
    <n v="0"/>
    <n v="-1451.41"/>
    <n v="-425.01"/>
    <n v="0"/>
    <n v="0"/>
    <n v="-1035.48"/>
    <n v="0"/>
    <n v="0"/>
    <n v="-886.42"/>
    <n v="-8362.36"/>
    <n v="0"/>
    <n v="-477.12"/>
    <n v="0"/>
    <n v="-1660.47"/>
    <n v="-1134.3900000000001"/>
  </r>
  <r>
    <s v="050 Mid-States Division"/>
    <s v="009 - WKG Division"/>
    <x v="0"/>
    <s v="92801: MERCER,BURGIN,BURGIN CTY &amp; ISD"/>
    <s v="1010 - Gas Plant in Service"/>
    <x v="1"/>
    <x v="11"/>
    <x v="0"/>
    <n v="22129.77"/>
    <n v="0"/>
    <n v="0"/>
    <n v="1852.23"/>
    <n v="14653.54"/>
    <n v="485.02"/>
    <n v="0"/>
    <n v="1166.05"/>
    <n v="0"/>
    <n v="0"/>
    <n v="1166.33"/>
    <n v="61.91"/>
    <n v="0"/>
    <n v="169.33"/>
    <n v="0"/>
    <n v="2268.7199999999998"/>
    <n v="306.64"/>
  </r>
  <r>
    <s v="050 Mid-States Division"/>
    <s v="009 - WKG Division"/>
    <x v="1"/>
    <s v="99921: UNINCORPORATED STATE WIDE - METERS &amp; REGULATORS"/>
    <s v="1010 - Gas Plant in Service"/>
    <x v="1"/>
    <x v="11"/>
    <x v="0"/>
    <n v="8504.84"/>
    <n v="0"/>
    <n v="0"/>
    <n v="711.18"/>
    <n v="3860.81"/>
    <n v="127.79"/>
    <n v="0"/>
    <n v="447.72"/>
    <n v="0"/>
    <n v="0"/>
    <n v="302.89"/>
    <n v="1996.81"/>
    <n v="0"/>
    <n v="68.7"/>
    <n v="0"/>
    <n v="871.09"/>
    <n v="117.85"/>
  </r>
  <r>
    <s v="050 Mid-States Division"/>
    <s v="009 - WKG Division"/>
    <x v="2"/>
    <s v="99921: UNINCORPORATED STATE WIDE - METERS &amp; REGULATORS"/>
    <s v="1010 - Gas Plant in Service"/>
    <x v="1"/>
    <x v="11"/>
    <x v="0"/>
    <n v="74523.91"/>
    <n v="0"/>
    <n v="0"/>
    <n v="6231.77"/>
    <n v="0"/>
    <n v="0"/>
    <n v="0"/>
    <n v="3923.15"/>
    <n v="0"/>
    <n v="0"/>
    <n v="0"/>
    <n v="54978.18"/>
    <n v="0"/>
    <n v="725.26"/>
    <n v="0"/>
    <n v="7632.93"/>
    <n v="1032.6199999999999"/>
  </r>
  <r>
    <s v="050 Mid-States Division"/>
    <s v="009 - WKG Division"/>
    <x v="0"/>
    <s v="92002: LINCOLN,STANFORD,STANFORD CTY, COUNTY FIRE &amp; COM"/>
    <s v="1060 - Completed construction not c"/>
    <x v="1"/>
    <x v="11"/>
    <x v="0"/>
    <n v="-15432.07"/>
    <n v="0"/>
    <n v="0"/>
    <n v="-1451.35"/>
    <n v="-424.99"/>
    <n v="0"/>
    <n v="0"/>
    <n v="-1035.45"/>
    <n v="0"/>
    <n v="0"/>
    <n v="-886.4"/>
    <n v="-8362.0300000000007"/>
    <n v="0"/>
    <n v="-477.1"/>
    <n v="0"/>
    <n v="-1660.41"/>
    <n v="-1134.3399999999999"/>
  </r>
  <r>
    <s v="050 Mid-States Division"/>
    <s v="009 - WKG Division"/>
    <x v="0"/>
    <s v="90301: BOYLE,DANVILLE,DANVILLE CTY &amp; ISD"/>
    <s v="1010 - Gas Plant in Service"/>
    <x v="1"/>
    <x v="11"/>
    <x v="0"/>
    <n v="66389.350000000006"/>
    <n v="0"/>
    <n v="0"/>
    <n v="5556.78"/>
    <n v="43960.62"/>
    <n v="1455.07"/>
    <n v="0"/>
    <n v="3498.13"/>
    <n v="0"/>
    <n v="0"/>
    <n v="3498.97"/>
    <n v="185.71"/>
    <n v="0"/>
    <n v="508"/>
    <n v="0"/>
    <n v="6806.16"/>
    <n v="919.91"/>
  </r>
  <r>
    <s v="050 Mid-States Division"/>
    <s v="009 - WKG Division"/>
    <x v="0"/>
    <s v="90301: BOYLE,DANVILLE,DANVILLE CTY &amp; ISD"/>
    <s v="1060 - Completed construction not c"/>
    <x v="1"/>
    <x v="11"/>
    <x v="0"/>
    <n v="-150385.18"/>
    <n v="0"/>
    <n v="0"/>
    <n v="-11987.4"/>
    <n v="-82095.740000000005"/>
    <n v="-3655"/>
    <n v="0"/>
    <n v="-9655.2999999999993"/>
    <n v="0"/>
    <n v="0"/>
    <n v="-2088.69"/>
    <n v="-20291.97"/>
    <n v="0"/>
    <n v="-715.31"/>
    <n v="0"/>
    <n v="-19070.849999999999"/>
    <n v="-824.92"/>
  </r>
  <r>
    <s v="050 Mid-States Division"/>
    <s v="009 - WKG Division"/>
    <x v="0"/>
    <s v="90301: BOYLE,DANVILLE,DANVILLE CTY &amp; ISD"/>
    <s v="1060 - Completed construction not c"/>
    <x v="1"/>
    <x v="12"/>
    <x v="0"/>
    <n v="147330.14000000001"/>
    <n v="0"/>
    <n v="0"/>
    <n v="8996.02"/>
    <n v="97415.35"/>
    <n v="354.51"/>
    <n v="0"/>
    <n v="14422.75"/>
    <n v="0"/>
    <n v="0"/>
    <n v="6234.45"/>
    <n v="2493.75"/>
    <n v="0"/>
    <n v="2333.5500000000002"/>
    <n v="0"/>
    <n v="14983.04"/>
    <n v="96.72"/>
  </r>
  <r>
    <s v="050 Mid-States Division"/>
    <s v="009 - WKG Division"/>
    <x v="0"/>
    <s v="90301: BOYLE,DANVILLE,DANVILLE CTY &amp; ISD"/>
    <s v="1060 - Completed construction not c"/>
    <x v="1"/>
    <x v="13"/>
    <x v="0"/>
    <n v="73802.990000000005"/>
    <n v="0"/>
    <n v="0"/>
    <n v="5741.86"/>
    <n v="36187.800000000003"/>
    <n v="0"/>
    <n v="0"/>
    <n v="4624.8"/>
    <n v="0"/>
    <n v="0"/>
    <n v="8916.09"/>
    <n v="6846.74"/>
    <n v="0"/>
    <n v="2102.7800000000002"/>
    <n v="0"/>
    <n v="9134.7800000000007"/>
    <n v="248.14"/>
  </r>
  <r>
    <s v="050 Mid-States Division"/>
    <s v="009 - WKG Division"/>
    <x v="0"/>
    <s v="90301: BOYLE,DANVILLE,DANVILLE CTY &amp; ISD"/>
    <s v="1060 - Completed construction not c"/>
    <x v="1"/>
    <x v="14"/>
    <x v="0"/>
    <n v="-7840.61"/>
    <n v="0"/>
    <n v="0"/>
    <n v="-3165.99"/>
    <n v="0"/>
    <n v="320"/>
    <n v="0"/>
    <n v="-5293.14"/>
    <n v="0"/>
    <n v="0"/>
    <n v="-2606.5"/>
    <n v="2114.36"/>
    <n v="0"/>
    <n v="2397.1999999999998"/>
    <n v="0"/>
    <n v="-1638.85"/>
    <n v="32.31"/>
  </r>
  <r>
    <s v="050 Mid-States Division"/>
    <s v="009 - WKG Division"/>
    <x v="0"/>
    <s v="90301: BOYLE,DANVILLE,DANVILLE CTY &amp; ISD"/>
    <s v="1060 - Completed construction not c"/>
    <x v="1"/>
    <x v="15"/>
    <x v="0"/>
    <n v="7570.62"/>
    <n v="0"/>
    <n v="0"/>
    <n v="644.78"/>
    <n v="0"/>
    <n v="645.54"/>
    <n v="0"/>
    <n v="534.20000000000005"/>
    <n v="0"/>
    <n v="0"/>
    <n v="3475.39"/>
    <n v="1366.48"/>
    <n v="0"/>
    <n v="-430.99"/>
    <n v="0"/>
    <n v="1283.55"/>
    <n v="51.67"/>
  </r>
  <r>
    <s v="050 Mid-States Division"/>
    <s v="009 - WKG Division"/>
    <x v="0"/>
    <s v="90301: BOYLE,DANVILLE,DANVILLE CTY &amp; ISD"/>
    <s v="1060 - Completed construction not c"/>
    <x v="1"/>
    <x v="16"/>
    <x v="0"/>
    <n v="13746.98"/>
    <n v="0"/>
    <n v="0"/>
    <n v="899.47"/>
    <n v="4438"/>
    <n v="0"/>
    <n v="0"/>
    <n v="745.22"/>
    <n v="0"/>
    <n v="0"/>
    <n v="4952.6400000000003"/>
    <n v="39.28"/>
    <n v="0"/>
    <n v="881.17"/>
    <n v="0"/>
    <n v="1790.56"/>
    <n v="0.64"/>
  </r>
  <r>
    <s v="050 Mid-States Division"/>
    <s v="009 - WKG Division"/>
    <x v="0"/>
    <s v="90301: BOYLE,DANVILLE,DANVILLE CTY &amp; ISD"/>
    <s v="1060 - Completed construction not c"/>
    <x v="1"/>
    <x v="17"/>
    <x v="0"/>
    <n v="16199.9"/>
    <n v="0"/>
    <n v="0"/>
    <n v="2239.2800000000002"/>
    <n v="3750"/>
    <n v="0"/>
    <n v="0"/>
    <n v="627.13"/>
    <n v="0"/>
    <n v="0"/>
    <n v="3496.92"/>
    <n v="1087.26"/>
    <n v="0"/>
    <n v="1772.73"/>
    <n v="0"/>
    <n v="3183.09"/>
    <n v="43.49"/>
  </r>
  <r>
    <s v="050 Mid-States Division"/>
    <s v="009 - WKG Division"/>
    <x v="0"/>
    <s v="90301: BOYLE,DANVILLE,DANVILLE CTY &amp; ISD"/>
    <s v="1060 - Completed construction not c"/>
    <x v="1"/>
    <x v="18"/>
    <x v="0"/>
    <n v="44718.74"/>
    <n v="0"/>
    <n v="0"/>
    <n v="3298.85"/>
    <n v="25005.75"/>
    <n v="0"/>
    <n v="0"/>
    <n v="2756.5"/>
    <n v="0"/>
    <n v="0"/>
    <n v="5970.94"/>
    <n v="0"/>
    <n v="0"/>
    <n v="1095.52"/>
    <n v="0"/>
    <n v="6591.18"/>
    <n v="0"/>
  </r>
  <r>
    <s v="050 Mid-States Division"/>
    <s v="009 - WKG Division"/>
    <x v="0"/>
    <s v="92802: MERCER,HARRODSBURG,HARRODSBURG CTY &amp; ISD"/>
    <s v="1010 - Gas Plant in Service"/>
    <x v="1"/>
    <x v="18"/>
    <x v="1"/>
    <n v="-1723.49"/>
    <n v="0"/>
    <n v="0"/>
    <n v="-108.18"/>
    <n v="-358.1"/>
    <n v="-322.64999999999998"/>
    <n v="0"/>
    <n v="-61.56"/>
    <n v="0"/>
    <n v="0"/>
    <n v="-185.41"/>
    <n v="-324.87"/>
    <n v="0"/>
    <n v="-67.47"/>
    <n v="0"/>
    <n v="-250.94"/>
    <n v="-44.31"/>
  </r>
  <r>
    <s v="050 Mid-States Division"/>
    <s v="009 - WKG Division"/>
    <x v="0"/>
    <s v="90301: BOYLE,DANVILLE,DANVILLE CTY &amp; ISD"/>
    <s v="1060 - Completed construction not c"/>
    <x v="1"/>
    <x v="19"/>
    <x v="0"/>
    <n v="11324.18"/>
    <n v="0"/>
    <n v="0"/>
    <n v="723.32"/>
    <n v="2727.61"/>
    <n v="35"/>
    <n v="0"/>
    <n v="599.29"/>
    <n v="0"/>
    <n v="0"/>
    <n v="3978.52"/>
    <n v="0"/>
    <n v="0"/>
    <n v="1820.53"/>
    <n v="0"/>
    <n v="1439.91"/>
    <n v="0"/>
  </r>
  <r>
    <s v="050 Mid-States Division"/>
    <s v="009 - WKG Division"/>
    <x v="1"/>
    <s v="99921: UNINCORPORATED STATE WIDE - METERS &amp; REGULATORS"/>
    <s v="1010 - Gas Plant in Service"/>
    <x v="1"/>
    <x v="20"/>
    <x v="0"/>
    <n v="17825.91"/>
    <n v="0"/>
    <n v="0"/>
    <n v="1209.8699999999999"/>
    <n v="2639.74"/>
    <n v="22.47"/>
    <n v="0"/>
    <n v="997.64"/>
    <n v="0"/>
    <n v="0"/>
    <n v="335.56"/>
    <n v="8609.7999999999993"/>
    <n v="0"/>
    <n v="1847.02"/>
    <n v="0"/>
    <n v="2140.4899999999998"/>
    <n v="23.32"/>
  </r>
  <r>
    <s v="050 Mid-States Division"/>
    <s v="009 - WKG Division"/>
    <x v="0"/>
    <s v="92002: LINCOLN,STANFORD,STANFORD CTY, COUNTY FIRE &amp; COM"/>
    <s v="1010 - Gas Plant in Service"/>
    <x v="1"/>
    <x v="20"/>
    <x v="0"/>
    <n v="127831.52"/>
    <n v="0"/>
    <n v="0"/>
    <n v="8676.09"/>
    <n v="80152.240000000005"/>
    <n v="682.28"/>
    <n v="0"/>
    <n v="7154.16"/>
    <n v="0"/>
    <n v="0"/>
    <n v="10188.700000000001"/>
    <n v="2135.23"/>
    <n v="0"/>
    <n v="3325.88"/>
    <n v="0"/>
    <n v="15349.7"/>
    <n v="167.24"/>
  </r>
  <r>
    <s v="050 Mid-States Division"/>
    <s v="009 - WKG Division"/>
    <x v="0"/>
    <s v="90301: BOYLE,DANVILLE,DANVILLE CTY &amp; ISD"/>
    <s v="1060 - Completed construction not c"/>
    <x v="1"/>
    <x v="20"/>
    <x v="0"/>
    <n v="-306852.94"/>
    <n v="0"/>
    <n v="0"/>
    <n v="-19377.59"/>
    <n v="-169524.51"/>
    <n v="-1355.05"/>
    <n v="0"/>
    <n v="-19016.75"/>
    <n v="0"/>
    <n v="0"/>
    <n v="-34418.449999999997"/>
    <n v="-13947.87"/>
    <n v="0"/>
    <n v="-11972.49"/>
    <n v="0"/>
    <n v="-36767.26"/>
    <n v="-472.97"/>
  </r>
  <r>
    <s v="050 Mid-States Division"/>
    <s v="009 - WKG Division"/>
    <x v="0"/>
    <s v="92802: MERCER,HARRODSBURG,HARRODSBURG CTY &amp; ISD"/>
    <s v="1010 - Gas Plant in Service"/>
    <x v="1"/>
    <x v="20"/>
    <x v="0"/>
    <n v="127831.48"/>
    <n v="0"/>
    <n v="0"/>
    <n v="8676.06"/>
    <n v="80152.240000000005"/>
    <n v="682.28"/>
    <n v="0"/>
    <n v="7154.16"/>
    <n v="0"/>
    <n v="0"/>
    <n v="10188.700000000001"/>
    <n v="2135.2199999999998"/>
    <n v="0"/>
    <n v="3325.88"/>
    <n v="0"/>
    <n v="15349.7"/>
    <n v="167.24"/>
  </r>
  <r>
    <s v="050 Mid-States Division"/>
    <s v="009 - WKG Division"/>
    <x v="0"/>
    <s v="91101: GARRARD,LANCASTER,LANCASTER CTY, COUNTY FIRE &amp; C"/>
    <s v="1010 - Gas Plant in Service"/>
    <x v="1"/>
    <x v="20"/>
    <x v="0"/>
    <n v="88039.95"/>
    <n v="0"/>
    <n v="0"/>
    <n v="6924.24"/>
    <n v="40076.120000000003"/>
    <n v="341.14"/>
    <n v="0"/>
    <n v="5842.4"/>
    <n v="0"/>
    <n v="0"/>
    <n v="16066.52"/>
    <n v="1067.6199999999999"/>
    <n v="0"/>
    <n v="5282.02"/>
    <n v="0"/>
    <n v="12324.71"/>
    <n v="115.18"/>
  </r>
  <r>
    <s v="050 Mid-States Division"/>
    <s v="009 - WKG Division"/>
    <x v="0"/>
    <s v="92002: LINCOLN,STANFORD,STANFORD CTY, COUNTY FIRE &amp; COM"/>
    <s v="1060 - Completed construction not c"/>
    <x v="1"/>
    <x v="21"/>
    <x v="0"/>
    <n v="13151.14"/>
    <n v="0"/>
    <n v="0"/>
    <n v="972.61"/>
    <n v="7834.59"/>
    <n v="0"/>
    <n v="0"/>
    <n v="805.84"/>
    <n v="0"/>
    <n v="0"/>
    <n v="886.46"/>
    <n v="330.22"/>
    <n v="0"/>
    <n v="372.04"/>
    <n v="0"/>
    <n v="1936.17"/>
    <n v="13.21"/>
  </r>
  <r>
    <s v="050 Mid-States Division"/>
    <s v="009 - WKG Division"/>
    <x v="0"/>
    <s v="90301: BOYLE,DANVILLE,DANVILLE CTY &amp; ISD"/>
    <s v="1060 - Completed construction not c"/>
    <x v="1"/>
    <x v="21"/>
    <x v="0"/>
    <n v="13151.17"/>
    <n v="0"/>
    <n v="0"/>
    <n v="972.62"/>
    <n v="7834.58"/>
    <n v="0"/>
    <n v="0"/>
    <n v="805.83"/>
    <n v="0"/>
    <n v="0"/>
    <n v="886.47"/>
    <n v="330.23"/>
    <n v="0"/>
    <n v="372.05"/>
    <n v="0"/>
    <n v="1936.18"/>
    <n v="13.21"/>
  </r>
  <r>
    <s v="050 Mid-States Division"/>
    <s v="009 - WKG Division"/>
    <x v="0"/>
    <s v="91101: GARRARD,LANCASTER,LANCASTER CTY, COUNTY FIRE &amp; C"/>
    <s v="1060 - Completed construction not c"/>
    <x v="1"/>
    <x v="21"/>
    <x v="0"/>
    <n v="13151.17"/>
    <n v="0"/>
    <n v="0"/>
    <n v="972.62"/>
    <n v="7834.58"/>
    <n v="0"/>
    <n v="0"/>
    <n v="805.83"/>
    <n v="0"/>
    <n v="0"/>
    <n v="886.47"/>
    <n v="330.23"/>
    <n v="0"/>
    <n v="372.05"/>
    <n v="0"/>
    <n v="1936.18"/>
    <n v="13.21"/>
  </r>
  <r>
    <s v="050 Mid-States Division"/>
    <s v="009 - WKG Division"/>
    <x v="0"/>
    <s v="92802: MERCER,HARRODSBURG,HARRODSBURG CTY &amp; ISD"/>
    <s v="1010 - Gas Plant in Service"/>
    <x v="1"/>
    <x v="21"/>
    <x v="1"/>
    <n v="-1764.79"/>
    <n v="0"/>
    <n v="0"/>
    <n v="-108.18"/>
    <n v="-358.09"/>
    <n v="-322.64999999999998"/>
    <n v="-41.31"/>
    <n v="-61.56"/>
    <n v="0"/>
    <n v="0"/>
    <n v="-185.42"/>
    <n v="-324.87"/>
    <n v="0"/>
    <n v="-67.47"/>
    <n v="0"/>
    <n v="-250.93"/>
    <n v="-44.31"/>
  </r>
  <r>
    <s v="050 Mid-States Division"/>
    <s v="009 - WKG Division"/>
    <x v="0"/>
    <s v="90301: BOYLE,DANVILLE,DANVILLE CTY &amp; ISD"/>
    <s v="1060 - Completed construction not c"/>
    <x v="1"/>
    <x v="22"/>
    <x v="0"/>
    <n v="34483.910000000003"/>
    <n v="0"/>
    <n v="0"/>
    <n v="2543.0500000000002"/>
    <n v="16327.86"/>
    <n v="0"/>
    <n v="0"/>
    <n v="2106.9499999999998"/>
    <n v="0"/>
    <n v="0"/>
    <n v="6998.41"/>
    <n v="295.33999999999997"/>
    <n v="0"/>
    <n v="1144.9100000000001"/>
    <n v="0"/>
    <n v="5062.3999999999996"/>
    <n v="4.99"/>
  </r>
  <r>
    <s v="050 Mid-States Division"/>
    <s v="009 - WKG Division"/>
    <x v="0"/>
    <s v="90301: BOYLE,DANVILLE,DANVILLE CTY &amp; ISD"/>
    <s v="1060 - Completed construction not c"/>
    <x v="1"/>
    <x v="23"/>
    <x v="0"/>
    <n v="-47635.08"/>
    <n v="0"/>
    <n v="0"/>
    <n v="-3515.67"/>
    <n v="-24162.44"/>
    <n v="0"/>
    <n v="0"/>
    <n v="-2912.78"/>
    <n v="0"/>
    <n v="0"/>
    <n v="-7884.88"/>
    <n v="-625.57000000000005"/>
    <n v="0"/>
    <n v="-1516.96"/>
    <n v="0"/>
    <n v="-6998.58"/>
    <n v="-18.2"/>
  </r>
  <r>
    <s v="050 Mid-States Division"/>
    <s v="009 - WKG Division"/>
    <x v="0"/>
    <s v="92802: MERCER,HARRODSBURG,HARRODSBURG CTY &amp; ISD"/>
    <s v="1010 - Gas Plant in Service"/>
    <x v="1"/>
    <x v="23"/>
    <x v="0"/>
    <n v="66200.759999999995"/>
    <n v="0"/>
    <n v="0"/>
    <n v="4583.96"/>
    <n v="40095.379999999997"/>
    <n v="0"/>
    <n v="0"/>
    <n v="3312.17"/>
    <n v="0"/>
    <n v="0"/>
    <n v="4813.74"/>
    <n v="1231.3"/>
    <n v="0"/>
    <n v="2929.33"/>
    <n v="0"/>
    <n v="9195.92"/>
    <n v="38.96"/>
  </r>
  <r>
    <s v="050 Mid-States Division"/>
    <s v="009 - WKG Division"/>
    <x v="0"/>
    <s v="91101: GARRARD,LANCASTER,LANCASTER CTY, COUNTY FIRE &amp; C"/>
    <s v="1060 - Completed construction not c"/>
    <x v="1"/>
    <x v="23"/>
    <x v="0"/>
    <n v="-13151.17"/>
    <n v="0"/>
    <n v="0"/>
    <n v="-972.62"/>
    <n v="-7834.58"/>
    <n v="0"/>
    <n v="0"/>
    <n v="-805.83"/>
    <n v="0"/>
    <n v="0"/>
    <n v="-886.47"/>
    <n v="-330.23"/>
    <n v="0"/>
    <n v="-372.05"/>
    <n v="0"/>
    <n v="-1936.18"/>
    <n v="-13.21"/>
  </r>
  <r>
    <s v="050 Mid-States Division"/>
    <s v="009 - WKG Division"/>
    <x v="0"/>
    <s v="92002: LINCOLN,STANFORD,STANFORD CTY, COUNTY FIRE &amp; COM"/>
    <s v="1060 - Completed construction not c"/>
    <x v="1"/>
    <x v="23"/>
    <x v="0"/>
    <n v="-13151.14"/>
    <n v="0"/>
    <n v="0"/>
    <n v="-972.61"/>
    <n v="-7834.59"/>
    <n v="0"/>
    <n v="0"/>
    <n v="-805.84"/>
    <n v="0"/>
    <n v="0"/>
    <n v="-886.46"/>
    <n v="-330.22"/>
    <n v="0"/>
    <n v="-372.04"/>
    <n v="0"/>
    <n v="-1936.17"/>
    <n v="-13.21"/>
  </r>
  <r>
    <s v="050 Mid-States Division"/>
    <s v="009 - WKG Division"/>
    <x v="0"/>
    <s v="90301: BOYLE,DANVILLE,DANVILLE CTY &amp; ISD"/>
    <s v="1010 - Gas Plant in Service"/>
    <x v="1"/>
    <x v="23"/>
    <x v="0"/>
    <n v="8139.25"/>
    <n v="0"/>
    <n v="0"/>
    <n v="906.44"/>
    <n v="891.01"/>
    <n v="0"/>
    <n v="0"/>
    <n v="657.73"/>
    <n v="0"/>
    <n v="0"/>
    <n v="3020.07"/>
    <n v="27.36"/>
    <n v="0"/>
    <n v="813.85"/>
    <n v="0"/>
    <n v="1818"/>
    <n v="4.79"/>
  </r>
  <r>
    <s v="050 Mid-States Division"/>
    <s v="009 - WKG Division"/>
    <x v="0"/>
    <s v="91101: GARRARD,LANCASTER,LANCASTER CTY, COUNTY FIRE &amp; C"/>
    <s v="1010 - Gas Plant in Service"/>
    <x v="1"/>
    <x v="23"/>
    <x v="0"/>
    <n v="1471.14"/>
    <n v="0"/>
    <n v="0"/>
    <n v="101.87"/>
    <n v="891.01"/>
    <n v="0"/>
    <n v="0"/>
    <n v="73.599999999999994"/>
    <n v="0"/>
    <n v="0"/>
    <n v="106.97"/>
    <n v="27.36"/>
    <n v="0"/>
    <n v="65.11"/>
    <n v="0"/>
    <n v="204.35"/>
    <n v="0.87"/>
  </r>
  <r>
    <s v="050 Mid-States Division"/>
    <s v="009 - WKG Division"/>
    <x v="0"/>
    <s v="90301: BOYLE,DANVILLE,DANVILLE CTY &amp; ISD"/>
    <s v="1060 - Completed construction not c"/>
    <x v="1"/>
    <x v="24"/>
    <x v="0"/>
    <n v="41903.96"/>
    <n v="0"/>
    <n v="0"/>
    <n v="3190.63"/>
    <n v="29694.560000000001"/>
    <n v="0"/>
    <n v="0"/>
    <n v="2643.5"/>
    <n v="0"/>
    <n v="0"/>
    <n v="41.08"/>
    <n v="0"/>
    <n v="0"/>
    <n v="-17.350000000000001"/>
    <n v="0"/>
    <n v="6351.54"/>
    <n v="0"/>
  </r>
  <r>
    <s v="050 Mid-States Division"/>
    <s v="009 - WKG Division"/>
    <x v="0"/>
    <s v="92802: MERCER,HARRODSBURG,HARRODSBURG CTY &amp; ISD"/>
    <s v="1010 - Gas Plant in Service"/>
    <x v="1"/>
    <x v="24"/>
    <x v="1"/>
    <n v="-10537.74"/>
    <n v="0"/>
    <n v="0"/>
    <n v="-742.95"/>
    <n v="-3387.6"/>
    <n v="-1033.32"/>
    <n v="0"/>
    <n v="-558.51"/>
    <n v="0"/>
    <n v="0"/>
    <n v="-2406.8200000000002"/>
    <n v="-288.72000000000003"/>
    <n v="-6.42"/>
    <n v="-966.11"/>
    <n v="38.1"/>
    <n v="-1179.24"/>
    <n v="-6.15"/>
  </r>
  <r>
    <s v="050 Mid-States Division"/>
    <s v="009 - WKG Division"/>
    <x v="0"/>
    <s v="90301: BOYLE,DANVILLE,DANVILLE CTY &amp; ISD"/>
    <s v="1060 - Completed construction not c"/>
    <x v="1"/>
    <x v="25"/>
    <x v="0"/>
    <n v="46661.66"/>
    <n v="0"/>
    <n v="0"/>
    <n v="3548.88"/>
    <n v="29085.439999999999"/>
    <n v="17.850000000000001"/>
    <n v="0"/>
    <n v="2940.3"/>
    <n v="0"/>
    <n v="0"/>
    <n v="3026.24"/>
    <n v="908.5"/>
    <n v="0"/>
    <n v="33.42"/>
    <n v="0"/>
    <n v="7064.69"/>
    <n v="36.340000000000003"/>
  </r>
  <r>
    <s v="050 Mid-States Division"/>
    <s v="009 - WKG Division"/>
    <x v="0"/>
    <s v="92802: MERCER,HARRODSBURG,HARRODSBURG CTY &amp; ISD"/>
    <s v="1010 - Gas Plant in Service"/>
    <x v="1"/>
    <x v="25"/>
    <x v="1"/>
    <n v="-22129.79"/>
    <n v="0"/>
    <n v="0"/>
    <n v="-1852.26"/>
    <n v="-14653.54"/>
    <n v="-485.03"/>
    <n v="0"/>
    <n v="-1166.04"/>
    <n v="0"/>
    <n v="0"/>
    <n v="-1166.32"/>
    <n v="-61.9"/>
    <n v="0"/>
    <n v="-169.34"/>
    <n v="0"/>
    <n v="-2268.7199999999998"/>
    <n v="-306.64"/>
  </r>
  <r>
    <s v="050 Mid-States Division"/>
    <s v="009 - WKG Division"/>
    <x v="1"/>
    <s v="99921: UNINCORPORATED STATE WIDE - METERS &amp; REGULATORS"/>
    <s v="1010 - Gas Plant in Service"/>
    <x v="1"/>
    <x v="26"/>
    <x v="0"/>
    <n v="193.93"/>
    <n v="0"/>
    <n v="0"/>
    <n v="13.89"/>
    <n v="48.38"/>
    <n v="0.01"/>
    <n v="0"/>
    <n v="8.18"/>
    <n v="0"/>
    <n v="0"/>
    <n v="5.18"/>
    <n v="81.81"/>
    <n v="0"/>
    <n v="16.45"/>
    <n v="0"/>
    <n v="19.95"/>
    <n v="0.08"/>
  </r>
  <r>
    <s v="050 Mid-States Division"/>
    <s v="009 - WKG Division"/>
    <x v="0"/>
    <s v="92802: MERCER,HARRODSBURG,HARRODSBURG CTY &amp; ISD"/>
    <s v="1010 - Gas Plant in Service"/>
    <x v="1"/>
    <x v="26"/>
    <x v="0"/>
    <n v="85626.85"/>
    <n v="0"/>
    <n v="0"/>
    <n v="6132.09"/>
    <n v="59127.12"/>
    <n v="17.62"/>
    <n v="0"/>
    <n v="3609.9"/>
    <n v="0"/>
    <n v="0"/>
    <n v="6339.33"/>
    <n v="816.55"/>
    <n v="0"/>
    <n v="737.76"/>
    <n v="0"/>
    <n v="8810.67"/>
    <n v="35.81"/>
  </r>
  <r>
    <s v="050 Mid-States Division"/>
    <s v="009 - WKG Division"/>
    <x v="0"/>
    <s v="92801: MERCER,BURGIN,BURGIN CTY &amp; ISD"/>
    <s v="1010 - Gas Plant in Service"/>
    <x v="1"/>
    <x v="26"/>
    <x v="0"/>
    <n v="1064.71"/>
    <n v="0"/>
    <n v="0"/>
    <n v="76.25"/>
    <n v="734.5"/>
    <n v="0.22"/>
    <n v="0"/>
    <n v="44.89"/>
    <n v="0"/>
    <n v="0"/>
    <n v="78.75"/>
    <n v="10.14"/>
    <n v="0"/>
    <n v="9.9600000000000009"/>
    <n v="0"/>
    <n v="109.55"/>
    <n v="0.45"/>
  </r>
  <r>
    <s v="050 Mid-States Division"/>
    <s v="009 - WKG Division"/>
    <x v="0"/>
    <s v="90301: BOYLE,DANVILLE,DANVILLE CTY &amp; ISD"/>
    <s v="1060 - Completed construction not c"/>
    <x v="1"/>
    <x v="26"/>
    <x v="0"/>
    <n v="-88565.62"/>
    <n v="0"/>
    <n v="0"/>
    <n v="-6739.51"/>
    <n v="-58780"/>
    <n v="-17.850000000000001"/>
    <n v="0"/>
    <n v="-5583.8"/>
    <n v="0"/>
    <n v="0"/>
    <n v="-3067.32"/>
    <n v="-908.5"/>
    <n v="0"/>
    <n v="-16.07"/>
    <n v="0"/>
    <n v="-13416.23"/>
    <n v="-36.340000000000003"/>
  </r>
  <r>
    <s v="050 Mid-States Division"/>
    <s v="009 - WKG Division"/>
    <x v="0"/>
    <s v="92002: LINCOLN,STANFORD,STANFORD CTY, COUNTY FIRE &amp; COM"/>
    <s v="1060 - Completed construction not c"/>
    <x v="1"/>
    <x v="27"/>
    <x v="0"/>
    <n v="6917.92"/>
    <n v="0"/>
    <n v="0"/>
    <n v="685.9"/>
    <n v="2073.3000000000002"/>
    <n v="0"/>
    <n v="0"/>
    <n v="477.3"/>
    <n v="0"/>
    <n v="0"/>
    <n v="2380.06"/>
    <n v="160.72"/>
    <n v="0"/>
    <n v="268.56"/>
    <n v="0"/>
    <n v="865.65"/>
    <n v="6.43"/>
  </r>
  <r>
    <s v="050 Mid-States Division"/>
    <s v="009 - WKG Division"/>
    <x v="0"/>
    <s v="91101: GARRARD,LANCASTER,LANCASTER CTY, COUNTY FIRE &amp; C"/>
    <s v="1060 - Completed construction not c"/>
    <x v="1"/>
    <x v="27"/>
    <x v="0"/>
    <n v="6917.9"/>
    <n v="0"/>
    <n v="0"/>
    <n v="685.9"/>
    <n v="2073.3000000000002"/>
    <n v="0"/>
    <n v="0"/>
    <n v="477.29"/>
    <n v="0"/>
    <n v="0"/>
    <n v="2380.0500000000002"/>
    <n v="160.72"/>
    <n v="0"/>
    <n v="268.57"/>
    <n v="0"/>
    <n v="865.64"/>
    <n v="6.43"/>
  </r>
  <r>
    <s v="050 Mid-States Division"/>
    <s v="009 - WKG Division"/>
    <x v="0"/>
    <s v="90301: BOYLE,DANVILLE,DANVILLE CTY &amp; ISD"/>
    <s v="1060 - Completed construction not c"/>
    <x v="1"/>
    <x v="27"/>
    <x v="0"/>
    <n v="6917.9"/>
    <n v="0"/>
    <n v="0"/>
    <n v="685.9"/>
    <n v="2073.3000000000002"/>
    <n v="0"/>
    <n v="0"/>
    <n v="477.29"/>
    <n v="0"/>
    <n v="0"/>
    <n v="2380.0500000000002"/>
    <n v="160.72"/>
    <n v="0"/>
    <n v="268.57"/>
    <n v="0"/>
    <n v="865.64"/>
    <n v="6.43"/>
  </r>
  <r>
    <s v="050 Mid-States Division"/>
    <s v="009 - WKG Division"/>
    <x v="0"/>
    <s v="90301: BOYLE,DANVILLE,DANVILLE CTY &amp; ISD"/>
    <s v="1060 - Completed construction not c"/>
    <x v="1"/>
    <x v="28"/>
    <x v="0"/>
    <n v="3229.98"/>
    <n v="0"/>
    <n v="0"/>
    <n v="293.26"/>
    <n v="1253.1300000000001"/>
    <n v="986"/>
    <n v="0"/>
    <n v="204.07"/>
    <n v="0"/>
    <n v="0"/>
    <n v="-483.02"/>
    <n v="230.4"/>
    <n v="0"/>
    <n v="371.65"/>
    <n v="0"/>
    <n v="370.11"/>
    <n v="4.38"/>
  </r>
  <r>
    <s v="050 Mid-States Division"/>
    <s v="009 - WKG Division"/>
    <x v="0"/>
    <s v="91101: GARRARD,LANCASTER,LANCASTER CTY, COUNTY FIRE &amp; C"/>
    <s v="1060 - Completed construction not c"/>
    <x v="1"/>
    <x v="28"/>
    <x v="0"/>
    <n v="3229.98"/>
    <n v="0"/>
    <n v="0"/>
    <n v="293.26"/>
    <n v="1253.1300000000001"/>
    <n v="986"/>
    <n v="0"/>
    <n v="204.07"/>
    <n v="0"/>
    <n v="0"/>
    <n v="-483.02"/>
    <n v="230.4"/>
    <n v="0"/>
    <n v="371.65"/>
    <n v="0"/>
    <n v="370.11"/>
    <n v="4.38"/>
  </r>
  <r>
    <s v="050 Mid-States Division"/>
    <s v="009 - WKG Division"/>
    <x v="0"/>
    <s v="92002: LINCOLN,STANFORD,STANFORD CTY, COUNTY FIRE &amp; COM"/>
    <s v="1060 - Completed construction not c"/>
    <x v="1"/>
    <x v="28"/>
    <x v="0"/>
    <n v="3229.95"/>
    <n v="0"/>
    <n v="0"/>
    <n v="293.25"/>
    <n v="1253.1300000000001"/>
    <n v="986"/>
    <n v="0"/>
    <n v="204.06"/>
    <n v="0"/>
    <n v="0"/>
    <n v="-483.01"/>
    <n v="230.39"/>
    <n v="0"/>
    <n v="371.64"/>
    <n v="0"/>
    <n v="370.1"/>
    <n v="4.3899999999999997"/>
  </r>
  <r>
    <s v="050 Mid-States Division"/>
    <s v="009 - WKG Division"/>
    <x v="0"/>
    <s v="91101: GARRARD,LANCASTER,LANCASTER CTY, COUNTY FIRE &amp; C"/>
    <s v="1060 - Completed construction not c"/>
    <x v="1"/>
    <x v="29"/>
    <x v="0"/>
    <n v="2754.47"/>
    <n v="0"/>
    <n v="0"/>
    <n v="541.99"/>
    <n v="0"/>
    <n v="0"/>
    <n v="0"/>
    <n v="532.41"/>
    <n v="0"/>
    <n v="0"/>
    <n v="-48.73"/>
    <n v="1058.78"/>
    <n v="0"/>
    <n v="27.58"/>
    <n v="0"/>
    <n v="600.09"/>
    <n v="42.35"/>
  </r>
  <r>
    <s v="050 Mid-States Division"/>
    <s v="009 - WKG Division"/>
    <x v="0"/>
    <s v="92002: LINCOLN,STANFORD,STANFORD CTY, COUNTY FIRE &amp; COM"/>
    <s v="1060 - Completed construction not c"/>
    <x v="1"/>
    <x v="29"/>
    <x v="0"/>
    <n v="2754.48"/>
    <n v="0"/>
    <n v="0"/>
    <n v="541.99"/>
    <n v="0"/>
    <n v="0"/>
    <n v="0"/>
    <n v="532.41999999999996"/>
    <n v="0"/>
    <n v="0"/>
    <n v="-48.72"/>
    <n v="1058.77"/>
    <n v="0"/>
    <n v="27.58"/>
    <n v="0"/>
    <n v="600.09"/>
    <n v="42.35"/>
  </r>
  <r>
    <s v="050 Mid-States Division"/>
    <s v="009 - WKG Division"/>
    <x v="0"/>
    <s v="90301: BOYLE,DANVILLE,DANVILLE CTY &amp; ISD"/>
    <s v="1060 - Completed construction not c"/>
    <x v="1"/>
    <x v="29"/>
    <x v="0"/>
    <n v="2754.47"/>
    <n v="0"/>
    <n v="0"/>
    <n v="541.99"/>
    <n v="0"/>
    <n v="0"/>
    <n v="0"/>
    <n v="532.41"/>
    <n v="0"/>
    <n v="0"/>
    <n v="-48.73"/>
    <n v="1058.78"/>
    <n v="0"/>
    <n v="27.58"/>
    <n v="0"/>
    <n v="600.09"/>
    <n v="42.35"/>
  </r>
  <r>
    <s v="050 Mid-States Division"/>
    <s v="009 - WKG Division"/>
    <x v="0"/>
    <s v="91101: GARRARD,LANCASTER,LANCASTER CTY, COUNTY FIRE &amp; C"/>
    <s v="1060 - Completed construction not c"/>
    <x v="1"/>
    <x v="30"/>
    <x v="0"/>
    <n v="9758.76"/>
    <n v="0"/>
    <n v="0"/>
    <n v="997.14"/>
    <n v="5577.8"/>
    <n v="0"/>
    <n v="0"/>
    <n v="693.87"/>
    <n v="0"/>
    <n v="0"/>
    <n v="1185.32"/>
    <n v="6.36"/>
    <n v="0"/>
    <n v="39.82"/>
    <n v="0"/>
    <n v="1258.45"/>
    <n v="0"/>
  </r>
  <r>
    <s v="050 Mid-States Division"/>
    <s v="009 - WKG Division"/>
    <x v="0"/>
    <s v="92002: LINCOLN,STANFORD,STANFORD CTY, COUNTY FIRE &amp; COM"/>
    <s v="1060 - Completed construction not c"/>
    <x v="1"/>
    <x v="30"/>
    <x v="0"/>
    <n v="9758.77"/>
    <n v="0"/>
    <n v="0"/>
    <n v="997.15"/>
    <n v="5577.8"/>
    <n v="0"/>
    <n v="0"/>
    <n v="693.87"/>
    <n v="0"/>
    <n v="0"/>
    <n v="1185.32"/>
    <n v="6.36"/>
    <n v="0"/>
    <n v="39.83"/>
    <n v="0"/>
    <n v="1258.44"/>
    <n v="0"/>
  </r>
  <r>
    <s v="050 Mid-States Division"/>
    <s v="009 - WKG Division"/>
    <x v="0"/>
    <s v="90301: BOYLE,DANVILLE,DANVILLE CTY &amp; ISD"/>
    <s v="1060 - Completed construction not c"/>
    <x v="1"/>
    <x v="30"/>
    <x v="0"/>
    <n v="9758.76"/>
    <n v="0"/>
    <n v="0"/>
    <n v="997.14"/>
    <n v="5577.8"/>
    <n v="0"/>
    <n v="0"/>
    <n v="693.87"/>
    <n v="0"/>
    <n v="0"/>
    <n v="1185.32"/>
    <n v="6.36"/>
    <n v="0"/>
    <n v="39.82"/>
    <n v="0"/>
    <n v="1258.45"/>
    <n v="0"/>
  </r>
  <r>
    <s v="050 Mid-States Division"/>
    <s v="009 - WKG Division"/>
    <x v="0"/>
    <s v="92002: LINCOLN,STANFORD,STANFORD CTY, COUNTY FIRE &amp; COM"/>
    <s v="1060 - Completed construction not c"/>
    <x v="1"/>
    <x v="31"/>
    <x v="0"/>
    <n v="8960.7900000000009"/>
    <n v="0"/>
    <n v="0"/>
    <n v="893.73"/>
    <n v="5156.46"/>
    <n v="54"/>
    <n v="0"/>
    <n v="621.9"/>
    <n v="0"/>
    <n v="0"/>
    <n v="-211.09"/>
    <n v="1026.92"/>
    <n v="0"/>
    <n v="249.87"/>
    <n v="0"/>
    <n v="1127.93"/>
    <n v="41.07"/>
  </r>
  <r>
    <s v="050 Mid-States Division"/>
    <s v="009 - WKG Division"/>
    <x v="0"/>
    <s v="90301: BOYLE,DANVILLE,DANVILLE CTY &amp; ISD"/>
    <s v="1060 - Completed construction not c"/>
    <x v="1"/>
    <x v="31"/>
    <x v="0"/>
    <n v="8960.7999999999993"/>
    <n v="0"/>
    <n v="0"/>
    <n v="893.72"/>
    <n v="5156.47"/>
    <n v="54"/>
    <n v="0"/>
    <n v="621.91"/>
    <n v="0"/>
    <n v="0"/>
    <n v="-211.09"/>
    <n v="1026.9100000000001"/>
    <n v="0"/>
    <n v="249.88"/>
    <n v="0"/>
    <n v="1127.92"/>
    <n v="41.08"/>
  </r>
  <r>
    <s v="050 Mid-States Division"/>
    <s v="009 - WKG Division"/>
    <x v="0"/>
    <s v="91101: GARRARD,LANCASTER,LANCASTER CTY, COUNTY FIRE &amp; C"/>
    <s v="1060 - Completed construction not c"/>
    <x v="1"/>
    <x v="31"/>
    <x v="0"/>
    <n v="8960.7999999999993"/>
    <n v="0"/>
    <n v="0"/>
    <n v="893.72"/>
    <n v="5156.47"/>
    <n v="54"/>
    <n v="0"/>
    <n v="621.91"/>
    <n v="0"/>
    <n v="0"/>
    <n v="-211.09"/>
    <n v="1026.9100000000001"/>
    <n v="0"/>
    <n v="249.88"/>
    <n v="0"/>
    <n v="1127.92"/>
    <n v="41.08"/>
  </r>
  <r>
    <s v="050 Mid-States Division"/>
    <s v="009 - WKG Division"/>
    <x v="0"/>
    <s v="92002: LINCOLN,STANFORD,STANFORD CTY, COUNTY FIRE &amp; COM"/>
    <s v="1060 - Completed construction not c"/>
    <x v="1"/>
    <x v="32"/>
    <x v="0"/>
    <n v="22616.87"/>
    <n v="0"/>
    <n v="0"/>
    <n v="2877.54"/>
    <n v="8623.16"/>
    <n v="0"/>
    <n v="0"/>
    <n v="1181.95"/>
    <n v="0"/>
    <n v="0"/>
    <n v="3344.71"/>
    <n v="2275.91"/>
    <n v="0"/>
    <n v="-4.0199999999999996"/>
    <n v="0"/>
    <n v="4138.8100000000004"/>
    <n v="178.81"/>
  </r>
  <r>
    <s v="050 Mid-States Division"/>
    <s v="009 - WKG Division"/>
    <x v="0"/>
    <s v="91101: GARRARD,LANCASTER,LANCASTER CTY, COUNTY FIRE &amp; C"/>
    <s v="1060 - Completed construction not c"/>
    <x v="1"/>
    <x v="32"/>
    <x v="0"/>
    <n v="22616.87"/>
    <n v="0"/>
    <n v="0"/>
    <n v="2877.53"/>
    <n v="8623.17"/>
    <n v="0"/>
    <n v="0"/>
    <n v="1181.96"/>
    <n v="0"/>
    <n v="0"/>
    <n v="3344.72"/>
    <n v="2275.9"/>
    <n v="0"/>
    <n v="-4.03"/>
    <n v="0"/>
    <n v="4138.82"/>
    <n v="178.8"/>
  </r>
  <r>
    <s v="050 Mid-States Division"/>
    <s v="009 - WKG Division"/>
    <x v="0"/>
    <s v="90301: BOYLE,DANVILLE,DANVILLE CTY &amp; ISD"/>
    <s v="1060 - Completed construction not c"/>
    <x v="1"/>
    <x v="32"/>
    <x v="0"/>
    <n v="22616.87"/>
    <n v="0"/>
    <n v="0"/>
    <n v="2877.53"/>
    <n v="8623.17"/>
    <n v="0"/>
    <n v="0"/>
    <n v="1181.96"/>
    <n v="0"/>
    <n v="0"/>
    <n v="3344.72"/>
    <n v="2275.9"/>
    <n v="0"/>
    <n v="-4.03"/>
    <n v="0"/>
    <n v="4138.82"/>
    <n v="178.8"/>
  </r>
  <r>
    <s v="050 Mid-States Division"/>
    <s v="009 - WKG Division"/>
    <x v="0"/>
    <s v="92002: LINCOLN,STANFORD,STANFORD CTY, COUNTY FIRE &amp; COM"/>
    <s v="1060 - Completed construction not c"/>
    <x v="1"/>
    <x v="33"/>
    <x v="0"/>
    <n v="16563.060000000001"/>
    <n v="0"/>
    <n v="0"/>
    <n v="1625.73"/>
    <n v="7488.01"/>
    <n v="0"/>
    <n v="0"/>
    <n v="1131.28"/>
    <n v="0"/>
    <n v="0"/>
    <n v="140.03"/>
    <n v="3156.27"/>
    <n v="0"/>
    <n v="717.49"/>
    <n v="0"/>
    <n v="2051.75"/>
    <n v="252.5"/>
  </r>
  <r>
    <s v="050 Mid-States Division"/>
    <s v="009 - WKG Division"/>
    <x v="0"/>
    <s v="90301: BOYLE,DANVILLE,DANVILLE CTY &amp; ISD"/>
    <s v="1060 - Completed construction not c"/>
    <x v="1"/>
    <x v="33"/>
    <x v="0"/>
    <n v="16563.04"/>
    <n v="0"/>
    <n v="0"/>
    <n v="1625.72"/>
    <n v="7488"/>
    <n v="0"/>
    <n v="0"/>
    <n v="1131.27"/>
    <n v="0"/>
    <n v="0"/>
    <n v="140.04"/>
    <n v="3156.27"/>
    <n v="0"/>
    <n v="717.5"/>
    <n v="0"/>
    <n v="2051.7399999999998"/>
    <n v="252.5"/>
  </r>
  <r>
    <s v="050 Mid-States Division"/>
    <s v="009 - WKG Division"/>
    <x v="0"/>
    <s v="91101: GARRARD,LANCASTER,LANCASTER CTY, COUNTY FIRE &amp; C"/>
    <s v="1060 - Completed construction not c"/>
    <x v="1"/>
    <x v="33"/>
    <x v="0"/>
    <n v="16563.04"/>
    <n v="0"/>
    <n v="0"/>
    <n v="1625.72"/>
    <n v="7488"/>
    <n v="0"/>
    <n v="0"/>
    <n v="1131.27"/>
    <n v="0"/>
    <n v="0"/>
    <n v="140.04"/>
    <n v="3156.27"/>
    <n v="0"/>
    <n v="717.5"/>
    <n v="0"/>
    <n v="2051.7399999999998"/>
    <n v="252.5"/>
  </r>
  <r>
    <s v="050 Mid-States Division"/>
    <s v="009 - WKG Division"/>
    <x v="0"/>
    <s v="92002: LINCOLN,STANFORD,STANFORD CTY, COUNTY FIRE &amp; COM"/>
    <s v="1060 - Completed construction not c"/>
    <x v="1"/>
    <x v="34"/>
    <x v="0"/>
    <n v="5516.98"/>
    <n v="0"/>
    <n v="0"/>
    <n v="539.24"/>
    <n v="566.66999999999996"/>
    <n v="0"/>
    <n v="0"/>
    <n v="375.24"/>
    <n v="0"/>
    <n v="0"/>
    <n v="1927.71"/>
    <n v="1080.08"/>
    <n v="0"/>
    <n v="261.07"/>
    <n v="0"/>
    <n v="680.56"/>
    <n v="86.41"/>
  </r>
  <r>
    <s v="050 Mid-States Division"/>
    <s v="009 - WKG Division"/>
    <x v="0"/>
    <s v="91101: GARRARD,LANCASTER,LANCASTER CTY, COUNTY FIRE &amp; C"/>
    <s v="1060 - Completed construction not c"/>
    <x v="1"/>
    <x v="34"/>
    <x v="0"/>
    <n v="5516.96"/>
    <n v="0"/>
    <n v="0"/>
    <n v="539.25"/>
    <n v="566.66"/>
    <n v="0"/>
    <n v="0"/>
    <n v="375.24"/>
    <n v="0"/>
    <n v="0"/>
    <n v="1927.71"/>
    <n v="1080.07"/>
    <n v="0"/>
    <n v="261.08"/>
    <n v="0"/>
    <n v="680.55"/>
    <n v="86.4"/>
  </r>
  <r>
    <s v="050 Mid-States Division"/>
    <s v="009 - WKG Division"/>
    <x v="0"/>
    <s v="90301: BOYLE,DANVILLE,DANVILLE CTY &amp; ISD"/>
    <s v="1060 - Completed construction not c"/>
    <x v="1"/>
    <x v="34"/>
    <x v="0"/>
    <n v="5516.98"/>
    <n v="0"/>
    <n v="0"/>
    <n v="539.24"/>
    <n v="566.66999999999996"/>
    <n v="0"/>
    <n v="0"/>
    <n v="375.24"/>
    <n v="0"/>
    <n v="0"/>
    <n v="1927.71"/>
    <n v="1080.08"/>
    <n v="0"/>
    <n v="261.07"/>
    <n v="0"/>
    <n v="680.56"/>
    <n v="86.41"/>
  </r>
  <r>
    <s v="050 Mid-States Division"/>
    <s v="009 - WKG Division"/>
    <x v="0"/>
    <s v="92002: LINCOLN,STANFORD,STANFORD CTY, COUNTY FIRE &amp; COM"/>
    <s v="1060 - Completed construction not c"/>
    <x v="1"/>
    <x v="35"/>
    <x v="0"/>
    <n v="20994.77"/>
    <n v="0"/>
    <n v="0"/>
    <n v="2049.2399999999998"/>
    <n v="12327.04"/>
    <n v="0"/>
    <n v="0"/>
    <n v="1539.81"/>
    <n v="0"/>
    <n v="0"/>
    <n v="453.94"/>
    <n v="2894.28"/>
    <n v="0"/>
    <n v="573.92999999999995"/>
    <n v="0"/>
    <n v="867.1"/>
    <n v="289.43"/>
  </r>
  <r>
    <s v="050 Mid-States Division"/>
    <s v="009 - WKG Division"/>
    <x v="0"/>
    <s v="91101: GARRARD,LANCASTER,LANCASTER CTY, COUNTY FIRE &amp; C"/>
    <s v="1060 - Completed construction not c"/>
    <x v="1"/>
    <x v="35"/>
    <x v="0"/>
    <n v="20994.71"/>
    <n v="0"/>
    <n v="0"/>
    <n v="2049.23"/>
    <n v="12327.03"/>
    <n v="0"/>
    <n v="0"/>
    <n v="1539.8"/>
    <n v="0"/>
    <n v="0"/>
    <n v="453.93"/>
    <n v="2894.27"/>
    <n v="0"/>
    <n v="573.92999999999995"/>
    <n v="0"/>
    <n v="867.1"/>
    <n v="289.42"/>
  </r>
  <r>
    <s v="050 Mid-States Division"/>
    <s v="009 - WKG Division"/>
    <x v="0"/>
    <s v="90301: BOYLE,DANVILLE,DANVILLE CTY &amp; ISD"/>
    <s v="1060 - Completed construction not c"/>
    <x v="1"/>
    <x v="35"/>
    <x v="0"/>
    <n v="20994.76"/>
    <n v="0"/>
    <n v="0"/>
    <n v="2049.2399999999998"/>
    <n v="12327.03"/>
    <n v="0"/>
    <n v="0"/>
    <n v="1539.81"/>
    <n v="0"/>
    <n v="0"/>
    <n v="453.94"/>
    <n v="2894.28"/>
    <n v="0"/>
    <n v="573.92999999999995"/>
    <n v="0"/>
    <n v="867.1"/>
    <n v="289.43"/>
  </r>
  <r>
    <s v="050 Mid-States Division"/>
    <s v="009 - WKG Division"/>
    <x v="0"/>
    <s v="92002: LINCOLN,STANFORD,STANFORD CTY, COUNTY FIRE &amp; COM"/>
    <s v="1060 - Completed construction not c"/>
    <x v="1"/>
    <x v="36"/>
    <x v="0"/>
    <n v="10987.64"/>
    <n v="0"/>
    <n v="0"/>
    <n v="1099.0999999999999"/>
    <n v="4782.67"/>
    <n v="0"/>
    <n v="0"/>
    <n v="764.82"/>
    <n v="0"/>
    <n v="0"/>
    <n v="372.08"/>
    <n v="2097.16"/>
    <n v="0"/>
    <n v="274.97000000000003"/>
    <n v="0"/>
    <n v="1387.12"/>
    <n v="209.72"/>
  </r>
  <r>
    <s v="050 Mid-States Division"/>
    <s v="009 - WKG Division"/>
    <x v="0"/>
    <s v="90301: BOYLE,DANVILLE,DANVILLE CTY &amp; ISD"/>
    <s v="1060 - Completed construction not c"/>
    <x v="1"/>
    <x v="36"/>
    <x v="0"/>
    <n v="10987.64"/>
    <n v="0"/>
    <n v="0"/>
    <n v="1099.0999999999999"/>
    <n v="4782.67"/>
    <n v="0"/>
    <n v="0"/>
    <n v="764.82"/>
    <n v="0"/>
    <n v="0"/>
    <n v="372.08"/>
    <n v="2097.16"/>
    <n v="0"/>
    <n v="274.97000000000003"/>
    <n v="0"/>
    <n v="1387.12"/>
    <n v="209.72"/>
  </r>
  <r>
    <s v="050 Mid-States Division"/>
    <s v="009 - WKG Division"/>
    <x v="0"/>
    <s v="91101: GARRARD,LANCASTER,LANCASTER CTY, COUNTY FIRE &amp; C"/>
    <s v="1060 - Completed construction not c"/>
    <x v="1"/>
    <x v="36"/>
    <x v="0"/>
    <n v="10987.61"/>
    <n v="0"/>
    <n v="0"/>
    <n v="1099.0899999999999"/>
    <n v="4782.66"/>
    <n v="0"/>
    <n v="0"/>
    <n v="764.82"/>
    <n v="0"/>
    <n v="0"/>
    <n v="372.09"/>
    <n v="2097.17"/>
    <n v="0"/>
    <n v="274.95999999999998"/>
    <n v="0"/>
    <n v="1387.11"/>
    <n v="209.71"/>
  </r>
  <r>
    <s v="050 Mid-States Division"/>
    <s v="009 - WKG Division"/>
    <x v="0"/>
    <s v="90301: BOYLE,DANVILLE,DANVILLE CTY &amp; ISD"/>
    <s v="1060 - Completed construction not c"/>
    <x v="1"/>
    <x v="37"/>
    <x v="0"/>
    <n v="16252.12"/>
    <n v="0"/>
    <n v="0"/>
    <n v="1656.98"/>
    <n v="8216.67"/>
    <n v="27.85"/>
    <n v="0"/>
    <n v="1153.02"/>
    <n v="0"/>
    <n v="0"/>
    <n v="1650.27"/>
    <n v="1231.1099999999999"/>
    <n v="0"/>
    <n v="101.92"/>
    <n v="0"/>
    <n v="2091.19"/>
    <n v="123.11"/>
  </r>
  <r>
    <s v="050 Mid-States Division"/>
    <s v="009 - WKG Division"/>
    <x v="0"/>
    <s v="91101: GARRARD,LANCASTER,LANCASTER CTY, COUNTY FIRE &amp; C"/>
    <s v="1060 - Completed construction not c"/>
    <x v="1"/>
    <x v="37"/>
    <x v="0"/>
    <n v="16252.14"/>
    <n v="0"/>
    <n v="0"/>
    <n v="1656.98"/>
    <n v="8216.66"/>
    <n v="27.86"/>
    <n v="0"/>
    <n v="1153.03"/>
    <n v="0"/>
    <n v="0"/>
    <n v="1650.27"/>
    <n v="1231.1099999999999"/>
    <n v="0"/>
    <n v="101.93"/>
    <n v="0"/>
    <n v="2091.19"/>
    <n v="123.11"/>
  </r>
  <r>
    <s v="050 Mid-States Division"/>
    <s v="009 - WKG Division"/>
    <x v="0"/>
    <s v="92002: LINCOLN,STANFORD,STANFORD CTY, COUNTY FIRE &amp; COM"/>
    <s v="1060 - Completed construction not c"/>
    <x v="1"/>
    <x v="37"/>
    <x v="0"/>
    <n v="16252.12"/>
    <n v="0"/>
    <n v="0"/>
    <n v="1656.98"/>
    <n v="8216.67"/>
    <n v="27.85"/>
    <n v="0"/>
    <n v="1153.02"/>
    <n v="0"/>
    <n v="0"/>
    <n v="1650.27"/>
    <n v="1231.1099999999999"/>
    <n v="0"/>
    <n v="101.92"/>
    <n v="0"/>
    <n v="2091.19"/>
    <n v="123.11"/>
  </r>
  <r>
    <s v="050 Mid-States Division"/>
    <s v="009 - WKG Division"/>
    <x v="0"/>
    <s v="92002: LINCOLN,STANFORD,STANFORD CTY, COUNTY FIRE &amp; COM"/>
    <s v="1060 - Completed construction not c"/>
    <x v="1"/>
    <x v="38"/>
    <x v="0"/>
    <n v="20349.330000000002"/>
    <n v="0"/>
    <n v="0"/>
    <n v="58.32"/>
    <n v="14168.51"/>
    <n v="0"/>
    <n v="0"/>
    <n v="0"/>
    <n v="0"/>
    <n v="0"/>
    <n v="896.06"/>
    <n v="4274.13"/>
    <n v="0"/>
    <n v="365.51"/>
    <n v="0"/>
    <n v="88.74"/>
    <n v="498.06"/>
  </r>
  <r>
    <s v="050 Mid-States Division"/>
    <s v="009 - WKG Division"/>
    <x v="0"/>
    <s v="91101: GARRARD,LANCASTER,LANCASTER CTY, COUNTY FIRE &amp; C"/>
    <s v="1060 - Completed construction not c"/>
    <x v="1"/>
    <x v="38"/>
    <x v="0"/>
    <n v="20349.330000000002"/>
    <n v="0"/>
    <n v="0"/>
    <n v="58.31"/>
    <n v="14168.49"/>
    <n v="0"/>
    <n v="0"/>
    <n v="-0.01"/>
    <n v="0"/>
    <n v="0"/>
    <n v="896.07"/>
    <n v="4274.1400000000003"/>
    <n v="0"/>
    <n v="365.52"/>
    <n v="0"/>
    <n v="88.75"/>
    <n v="498.06"/>
  </r>
  <r>
    <s v="050 Mid-States Division"/>
    <s v="009 - WKG Division"/>
    <x v="0"/>
    <s v="90301: BOYLE,DANVILLE,DANVILLE CTY &amp; ISD"/>
    <s v="1060 - Completed construction not c"/>
    <x v="1"/>
    <x v="38"/>
    <x v="0"/>
    <n v="20349.32"/>
    <n v="0"/>
    <n v="0"/>
    <n v="58.32"/>
    <n v="14168.5"/>
    <n v="0"/>
    <n v="0"/>
    <n v="0"/>
    <n v="0"/>
    <n v="0"/>
    <n v="896.06"/>
    <n v="4274.13"/>
    <n v="0"/>
    <n v="365.51"/>
    <n v="0"/>
    <n v="88.74"/>
    <n v="498.06"/>
  </r>
  <r>
    <s v="050 Mid-States Division"/>
    <s v="009 - WKG Division"/>
    <x v="0"/>
    <s v="92002: LINCOLN,STANFORD,STANFORD CTY, COUNTY FIRE &amp; COM"/>
    <s v="1060 - Completed construction not c"/>
    <x v="1"/>
    <x v="39"/>
    <x v="0"/>
    <n v="35736.19"/>
    <n v="0"/>
    <n v="0"/>
    <n v="2957.83"/>
    <n v="20197.05"/>
    <n v="0"/>
    <n v="0"/>
    <n v="2466.19"/>
    <n v="0"/>
    <n v="0"/>
    <n v="5781.64"/>
    <n v="562.66999999999996"/>
    <n v="0"/>
    <n v="362.9"/>
    <n v="0"/>
    <n v="3383.03"/>
    <n v="24.88"/>
  </r>
  <r>
    <s v="050 Mid-States Division"/>
    <s v="009 - WKG Division"/>
    <x v="0"/>
    <s v="91101: GARRARD,LANCASTER,LANCASTER CTY, COUNTY FIRE &amp; C"/>
    <s v="1060 - Completed construction not c"/>
    <x v="1"/>
    <x v="39"/>
    <x v="0"/>
    <n v="35736.160000000003"/>
    <n v="0"/>
    <n v="0"/>
    <n v="2957.82"/>
    <n v="20197.03"/>
    <n v="0"/>
    <n v="0"/>
    <n v="2466.1799999999998"/>
    <n v="0"/>
    <n v="0"/>
    <n v="5781.64"/>
    <n v="562.66999999999996"/>
    <n v="0"/>
    <n v="362.9"/>
    <n v="0"/>
    <n v="3383.03"/>
    <n v="24.89"/>
  </r>
  <r>
    <s v="050 Mid-States Division"/>
    <s v="009 - WKG Division"/>
    <x v="0"/>
    <s v="90301: BOYLE,DANVILLE,DANVILLE CTY &amp; ISD"/>
    <s v="1060 - Completed construction not c"/>
    <x v="1"/>
    <x v="39"/>
    <x v="0"/>
    <n v="35736.18"/>
    <n v="0"/>
    <n v="0"/>
    <n v="2957.83"/>
    <n v="20197.04"/>
    <n v="0"/>
    <n v="0"/>
    <n v="2466.19"/>
    <n v="0"/>
    <n v="0"/>
    <n v="5781.64"/>
    <n v="562.66999999999996"/>
    <n v="0"/>
    <n v="362.9"/>
    <n v="0"/>
    <n v="3383.03"/>
    <n v="24.88"/>
  </r>
  <r>
    <s v="050 Mid-States Division"/>
    <s v="009 - WKG Division"/>
    <x v="0"/>
    <s v="92802: MERCER,HARRODSBURG,HARRODSBURG CTY &amp; ISD"/>
    <s v="1010 - Gas Plant in Service"/>
    <x v="1"/>
    <x v="39"/>
    <x v="1"/>
    <n v="-2689.02"/>
    <n v="0"/>
    <n v="0"/>
    <n v="-186.46"/>
    <n v="-1724.76"/>
    <n v="-6.72"/>
    <n v="0"/>
    <n v="-135.34"/>
    <n v="0"/>
    <n v="0"/>
    <n v="-205.22"/>
    <n v="-40.22"/>
    <n v="0"/>
    <n v="-67.239999999999995"/>
    <n v="0"/>
    <n v="-320.74"/>
    <n v="-2.3199999999999998"/>
  </r>
  <r>
    <s v="050 Mid-States Division"/>
    <s v="009 - WKG Division"/>
    <x v="0"/>
    <s v="91101: GARRARD,LANCASTER,LANCASTER CTY, COUNTY FIRE &amp; C"/>
    <s v="1060 - Completed construction not c"/>
    <x v="1"/>
    <x v="40"/>
    <x v="0"/>
    <n v="9066.75"/>
    <n v="0"/>
    <n v="0"/>
    <n v="624.14"/>
    <n v="3370.81"/>
    <n v="0"/>
    <n v="0"/>
    <n v="520.41"/>
    <n v="0"/>
    <n v="0"/>
    <n v="558.05999999999995"/>
    <n v="1499.05"/>
    <n v="0"/>
    <n v="1600.52"/>
    <n v="0"/>
    <n v="713.88"/>
    <n v="179.88"/>
  </r>
  <r>
    <s v="050 Mid-States Division"/>
    <s v="009 - WKG Division"/>
    <x v="0"/>
    <s v="92002: LINCOLN,STANFORD,STANFORD CTY, COUNTY FIRE &amp; COM"/>
    <s v="1060 - Completed construction not c"/>
    <x v="1"/>
    <x v="40"/>
    <x v="0"/>
    <n v="9066.73"/>
    <n v="0"/>
    <n v="0"/>
    <n v="624.15"/>
    <n v="3370.8"/>
    <n v="0"/>
    <n v="0"/>
    <n v="520.4"/>
    <n v="0"/>
    <n v="0"/>
    <n v="558.07000000000005"/>
    <n v="1499.04"/>
    <n v="0"/>
    <n v="1600.51"/>
    <n v="0"/>
    <n v="713.87"/>
    <n v="179.89"/>
  </r>
  <r>
    <s v="050 Mid-States Division"/>
    <s v="009 - WKG Division"/>
    <x v="0"/>
    <s v="90301: BOYLE,DANVILLE,DANVILLE CTY &amp; ISD"/>
    <s v="1060 - Completed construction not c"/>
    <x v="1"/>
    <x v="40"/>
    <x v="0"/>
    <n v="9066.73"/>
    <n v="0"/>
    <n v="0"/>
    <n v="624.15"/>
    <n v="3370.8"/>
    <n v="0"/>
    <n v="0"/>
    <n v="520.4"/>
    <n v="0"/>
    <n v="0"/>
    <n v="558.07000000000005"/>
    <n v="1499.04"/>
    <n v="0"/>
    <n v="1600.51"/>
    <n v="0"/>
    <n v="713.87"/>
    <n v="179.89"/>
  </r>
  <r>
    <s v="050 Mid-States Division"/>
    <s v="009 - WKG Division"/>
    <x v="0"/>
    <s v="92802: MERCER,HARRODSBURG,HARRODSBURG CTY &amp; ISD"/>
    <s v="1010 - Gas Plant in Service"/>
    <x v="1"/>
    <x v="41"/>
    <x v="0"/>
    <n v="346997.66"/>
    <n v="0"/>
    <n v="0"/>
    <n v="32103.77"/>
    <n v="170621.21"/>
    <n v="1779.76"/>
    <n v="0"/>
    <n v="19520.54"/>
    <n v="0"/>
    <n v="0"/>
    <n v="30751.53"/>
    <n v="41051.35"/>
    <n v="0"/>
    <n v="9329.4699999999993"/>
    <n v="0"/>
    <n v="37996.239999999998"/>
    <n v="3843.79"/>
  </r>
  <r>
    <s v="050 Mid-States Division"/>
    <s v="009 - WKG Division"/>
    <x v="0"/>
    <s v="91101: GARRARD,LANCASTER,LANCASTER CTY, COUNTY FIRE &amp; C"/>
    <s v="1060 - Completed construction not c"/>
    <x v="1"/>
    <x v="41"/>
    <x v="0"/>
    <n v="-189705.48"/>
    <n v="0"/>
    <n v="0"/>
    <n v="-16900.080000000002"/>
    <n v="-93801.21"/>
    <n v="-1067.8599999999999"/>
    <n v="0"/>
    <n v="-11662.25"/>
    <n v="0"/>
    <n v="0"/>
    <n v="-17947.060000000001"/>
    <n v="-21553.82"/>
    <n v="0"/>
    <n v="-5211.8100000000004"/>
    <n v="0"/>
    <n v="-19624.38"/>
    <n v="-1937.01"/>
  </r>
  <r>
    <s v="050 Mid-States Division"/>
    <s v="009 - WKG Division"/>
    <x v="0"/>
    <s v="91101: GARRARD,LANCASTER,LANCASTER CTY, COUNTY FIRE &amp; C"/>
    <s v="1010 - Gas Plant in Service"/>
    <x v="1"/>
    <x v="41"/>
    <x v="0"/>
    <n v="69399.53"/>
    <n v="0"/>
    <n v="0"/>
    <n v="6420.75"/>
    <n v="34124.239999999998"/>
    <n v="355.95"/>
    <n v="0"/>
    <n v="3904.11"/>
    <n v="0"/>
    <n v="0"/>
    <n v="6150.31"/>
    <n v="8210.27"/>
    <n v="0"/>
    <n v="1865.89"/>
    <n v="0"/>
    <n v="7599.25"/>
    <n v="768.76"/>
  </r>
  <r>
    <s v="050 Mid-States Division"/>
    <s v="009 - WKG Division"/>
    <x v="0"/>
    <s v="92002: LINCOLN,STANFORD,STANFORD CTY, COUNTY FIRE &amp; COM"/>
    <s v="1060 - Completed construction not c"/>
    <x v="1"/>
    <x v="41"/>
    <x v="0"/>
    <n v="-189705.60000000001"/>
    <n v="0"/>
    <n v="0"/>
    <n v="-16900.150000000001"/>
    <n v="-93801.27"/>
    <n v="-1067.8499999999999"/>
    <n v="0"/>
    <n v="-11662.26"/>
    <n v="0"/>
    <n v="0"/>
    <n v="-17947.07"/>
    <n v="-21553.81"/>
    <n v="0"/>
    <n v="-5211.76"/>
    <n v="0"/>
    <n v="-19624.38"/>
    <n v="-1937.05"/>
  </r>
  <r>
    <s v="050 Mid-States Division"/>
    <s v="009 - WKG Division"/>
    <x v="0"/>
    <s v="92801: MERCER,BURGIN,BURGIN CTY &amp; ISD"/>
    <s v="1010 - Gas Plant in Service"/>
    <x v="1"/>
    <x v="41"/>
    <x v="0"/>
    <n v="138799.07"/>
    <n v="0"/>
    <n v="0"/>
    <n v="12841.51"/>
    <n v="68248.479999999996"/>
    <n v="711.9"/>
    <n v="0"/>
    <n v="7808.22"/>
    <n v="0"/>
    <n v="0"/>
    <n v="12300.62"/>
    <n v="16420.54"/>
    <n v="0"/>
    <n v="3731.79"/>
    <n v="0"/>
    <n v="15198.49"/>
    <n v="1537.52"/>
  </r>
  <r>
    <s v="050 Mid-States Division"/>
    <s v="009 - WKG Division"/>
    <x v="0"/>
    <s v="90301: BOYLE,DANVILLE,DANVILLE CTY &amp; ISD"/>
    <s v="1010 - Gas Plant in Service"/>
    <x v="1"/>
    <x v="41"/>
    <x v="0"/>
    <n v="69399.53"/>
    <n v="0"/>
    <n v="0"/>
    <n v="6420.75"/>
    <n v="34124.239999999998"/>
    <n v="355.95"/>
    <n v="0"/>
    <n v="3904.11"/>
    <n v="0"/>
    <n v="0"/>
    <n v="6150.31"/>
    <n v="8210.27"/>
    <n v="0"/>
    <n v="1865.89"/>
    <n v="0"/>
    <n v="7599.25"/>
    <n v="768.76"/>
  </r>
  <r>
    <s v="050 Mid-States Division"/>
    <s v="009 - WKG Division"/>
    <x v="0"/>
    <s v="90301: BOYLE,DANVILLE,DANVILLE CTY &amp; ISD"/>
    <s v="1060 - Completed construction not c"/>
    <x v="1"/>
    <x v="41"/>
    <x v="0"/>
    <n v="-189705.55"/>
    <n v="0"/>
    <n v="0"/>
    <n v="-16900.12"/>
    <n v="-93801.25"/>
    <n v="-1067.8499999999999"/>
    <n v="0"/>
    <n v="-11662.26"/>
    <n v="0"/>
    <n v="0"/>
    <n v="-17947.060000000001"/>
    <n v="-21553.81"/>
    <n v="0"/>
    <n v="-5211.78"/>
    <n v="0"/>
    <n v="-19624.38"/>
    <n v="-1937.04"/>
  </r>
  <r>
    <s v="050 Mid-States Division"/>
    <s v="009 - WKG Division"/>
    <x v="0"/>
    <s v="92002: LINCOLN,STANFORD,STANFORD CTY, COUNTY FIRE &amp; COM"/>
    <s v="1060 - Completed construction not c"/>
    <x v="1"/>
    <x v="42"/>
    <x v="0"/>
    <n v="20834.150000000001"/>
    <n v="0"/>
    <n v="0"/>
    <n v="1714.84"/>
    <n v="12810.52"/>
    <n v="0"/>
    <n v="0"/>
    <n v="1429.8"/>
    <n v="0"/>
    <n v="0"/>
    <n v="966.36"/>
    <n v="1455.78"/>
    <n v="0"/>
    <n v="320.81"/>
    <n v="0"/>
    <n v="1961.35"/>
    <n v="174.69"/>
  </r>
  <r>
    <s v="050 Mid-States Division"/>
    <s v="009 - WKG Division"/>
    <x v="0"/>
    <s v="91101: GARRARD,LANCASTER,LANCASTER CTY, COUNTY FIRE &amp; C"/>
    <s v="1060 - Completed construction not c"/>
    <x v="1"/>
    <x v="42"/>
    <x v="0"/>
    <n v="20834.16"/>
    <n v="0"/>
    <n v="0"/>
    <n v="1714.83"/>
    <n v="12810.52"/>
    <n v="0"/>
    <n v="0"/>
    <n v="1429.81"/>
    <n v="0"/>
    <n v="0"/>
    <n v="966.36"/>
    <n v="1455.77"/>
    <n v="0"/>
    <n v="320.81"/>
    <n v="0"/>
    <n v="1961.36"/>
    <n v="174.7"/>
  </r>
  <r>
    <s v="050 Mid-States Division"/>
    <s v="009 - WKG Division"/>
    <x v="0"/>
    <s v="90301: BOYLE,DANVILLE,DANVILLE CTY &amp; ISD"/>
    <s v="1060 - Completed construction not c"/>
    <x v="1"/>
    <x v="42"/>
    <x v="0"/>
    <n v="20834.150000000001"/>
    <n v="0"/>
    <n v="0"/>
    <n v="1714.84"/>
    <n v="12810.52"/>
    <n v="0"/>
    <n v="0"/>
    <n v="1429.8"/>
    <n v="0"/>
    <n v="0"/>
    <n v="966.36"/>
    <n v="1455.78"/>
    <n v="0"/>
    <n v="320.81"/>
    <n v="0"/>
    <n v="1961.35"/>
    <n v="174.69"/>
  </r>
  <r>
    <s v="050 Mid-States Division"/>
    <s v="009 - WKG Division"/>
    <x v="0"/>
    <s v="91101: GARRARD,LANCASTER,LANCASTER CTY, COUNTY FIRE &amp; C"/>
    <s v="1060 - Completed construction not c"/>
    <x v="1"/>
    <x v="43"/>
    <x v="0"/>
    <n v="19120.91"/>
    <n v="0"/>
    <n v="0"/>
    <n v="1571.63"/>
    <n v="8552.9500000000007"/>
    <n v="0"/>
    <n v="0"/>
    <n v="1310.4000000000001"/>
    <n v="0"/>
    <n v="0"/>
    <n v="957.8"/>
    <n v="4116.0200000000004"/>
    <n v="0"/>
    <n v="320.63"/>
    <n v="0"/>
    <n v="1797.56"/>
    <n v="493.92"/>
  </r>
  <r>
    <s v="050 Mid-States Division"/>
    <s v="009 - WKG Division"/>
    <x v="0"/>
    <s v="90301: BOYLE,DANVILLE,DANVILLE CTY &amp; ISD"/>
    <s v="1060 - Completed construction not c"/>
    <x v="1"/>
    <x v="43"/>
    <x v="0"/>
    <n v="19120.93"/>
    <n v="0"/>
    <n v="0"/>
    <n v="1571.64"/>
    <n v="8552.94"/>
    <n v="0"/>
    <n v="0"/>
    <n v="1310.4000000000001"/>
    <n v="0"/>
    <n v="0"/>
    <n v="957.79"/>
    <n v="4116.03"/>
    <n v="0"/>
    <n v="320.63"/>
    <n v="0"/>
    <n v="1797.57"/>
    <n v="493.93"/>
  </r>
  <r>
    <s v="050 Mid-States Division"/>
    <s v="009 - WKG Division"/>
    <x v="0"/>
    <s v="92002: LINCOLN,STANFORD,STANFORD CTY, COUNTY FIRE &amp; COM"/>
    <s v="1060 - Completed construction not c"/>
    <x v="1"/>
    <x v="43"/>
    <x v="0"/>
    <n v="19120.91"/>
    <n v="0"/>
    <n v="0"/>
    <n v="1571.63"/>
    <n v="8552.9500000000007"/>
    <n v="0"/>
    <n v="0"/>
    <n v="1310.4000000000001"/>
    <n v="0"/>
    <n v="0"/>
    <n v="957.8"/>
    <n v="4116.0200000000004"/>
    <n v="0"/>
    <n v="320.63"/>
    <n v="0"/>
    <n v="1797.56"/>
    <n v="493.92"/>
  </r>
  <r>
    <s v="050 Mid-States Division"/>
    <s v="009 - WKG Division"/>
    <x v="0"/>
    <s v="92803: MERCER,UNINCORPORATED,COM SCH"/>
    <s v="1010 - Gas Plant in Service"/>
    <x v="1"/>
    <x v="43"/>
    <x v="1"/>
    <n v="-47187.47"/>
    <n v="0"/>
    <n v="0"/>
    <n v="0"/>
    <n v="0"/>
    <n v="0"/>
    <n v="-47187.47"/>
    <n v="0"/>
    <n v="0"/>
    <n v="0"/>
    <n v="0"/>
    <n v="0"/>
    <n v="0"/>
    <n v="0"/>
    <n v="0"/>
    <n v="0"/>
    <n v="0"/>
  </r>
  <r>
    <s v="050 Mid-States Division"/>
    <s v="009 - WKG Division"/>
    <x v="0"/>
    <s v="91101: GARRARD,LANCASTER,LANCASTER CTY, COUNTY FIRE &amp; C"/>
    <s v="1010 - Gas Plant in Service"/>
    <x v="1"/>
    <x v="43"/>
    <x v="1"/>
    <n v="-21746.6"/>
    <n v="0"/>
    <n v="0"/>
    <n v="-2141.4699999999998"/>
    <n v="-4530.43"/>
    <n v="-2320.54"/>
    <n v="-785.16"/>
    <n v="-1622.3"/>
    <n v="0"/>
    <n v="0"/>
    <n v="-2722.84"/>
    <n v="-2456.8200000000002"/>
    <n v="-4.03"/>
    <n v="-1012.82"/>
    <n v="174.63"/>
    <n v="-4107.58"/>
    <n v="-217.24"/>
  </r>
  <r>
    <s v="050 Mid-States Division"/>
    <s v="009 - WKG Division"/>
    <x v="0"/>
    <s v="92002: LINCOLN,STANFORD,STANFORD CTY, COUNTY FIRE &amp; COM"/>
    <s v="1010 - Gas Plant in Service"/>
    <x v="1"/>
    <x v="43"/>
    <x v="1"/>
    <n v="-5298.96"/>
    <n v="0"/>
    <n v="0"/>
    <n v="-352.57"/>
    <n v="-1099.3900000000001"/>
    <n v="-501.43"/>
    <n v="-1472.09"/>
    <n v="-194.35"/>
    <n v="0"/>
    <n v="0"/>
    <n v="-383.28"/>
    <n v="-395.96"/>
    <n v="0"/>
    <n v="-115.66"/>
    <n v="0"/>
    <n v="-744.55"/>
    <n v="-39.68"/>
  </r>
  <r>
    <s v="050 Mid-States Division"/>
    <s v="009 - WKG Division"/>
    <x v="0"/>
    <s v="92801: MERCER,BURGIN,BURGIN CTY &amp; ISD"/>
    <s v="1010 - Gas Plant in Service"/>
    <x v="1"/>
    <x v="43"/>
    <x v="1"/>
    <n v="-187795.29"/>
    <n v="0"/>
    <n v="0"/>
    <n v="-17549.61"/>
    <n v="-89532.6"/>
    <n v="-5434.28"/>
    <n v="0"/>
    <n v="-10499.42"/>
    <n v="0"/>
    <n v="0"/>
    <n v="-15706.24"/>
    <n v="-19539.05"/>
    <n v="0"/>
    <n v="-5060.71"/>
    <n v="668.53"/>
    <n v="-23039.42"/>
    <n v="-2102.4899999999998"/>
  </r>
  <r>
    <s v="050 Mid-States Division"/>
    <s v="009 - WKG Division"/>
    <x v="0"/>
    <s v="90301: BOYLE,DANVILLE,DANVILLE CTY &amp; ISD"/>
    <s v="1010 - Gas Plant in Service"/>
    <x v="1"/>
    <x v="43"/>
    <x v="1"/>
    <n v="-26126.400000000001"/>
    <n v="0"/>
    <n v="0"/>
    <n v="0"/>
    <n v="0"/>
    <n v="0"/>
    <n v="-26126.400000000001"/>
    <n v="0"/>
    <n v="0"/>
    <n v="0"/>
    <n v="0"/>
    <n v="0"/>
    <n v="0"/>
    <n v="0"/>
    <n v="0"/>
    <n v="0"/>
    <n v="0"/>
  </r>
  <r>
    <s v="050 Mid-States Division"/>
    <s v="009 - WKG Division"/>
    <x v="0"/>
    <s v="90301: BOYLE,DANVILLE,DANVILLE CTY &amp; ISD"/>
    <s v="1060 - Completed construction not c"/>
    <x v="1"/>
    <x v="44"/>
    <x v="0"/>
    <n v="8627.81"/>
    <n v="0"/>
    <n v="0"/>
    <n v="1906.89"/>
    <n v="3253.94"/>
    <n v="0"/>
    <n v="0"/>
    <n v="477.11"/>
    <n v="0"/>
    <n v="0"/>
    <n v="251.73"/>
    <n v="622.14"/>
    <n v="0"/>
    <n v="270.73"/>
    <n v="0"/>
    <n v="1774.42"/>
    <n v="70.849999999999994"/>
  </r>
  <r>
    <s v="050 Mid-States Division"/>
    <s v="009 - WKG Division"/>
    <x v="0"/>
    <s v="92002: LINCOLN,STANFORD,STANFORD CTY, COUNTY FIRE &amp; COM"/>
    <s v="1060 - Completed construction not c"/>
    <x v="1"/>
    <x v="44"/>
    <x v="0"/>
    <n v="8627.75"/>
    <n v="0"/>
    <n v="0"/>
    <n v="1906.88"/>
    <n v="3253.93"/>
    <n v="0"/>
    <n v="0"/>
    <n v="477.11"/>
    <n v="0"/>
    <n v="0"/>
    <n v="251.72"/>
    <n v="622.13"/>
    <n v="0"/>
    <n v="270.72000000000003"/>
    <n v="0"/>
    <n v="1774.42"/>
    <n v="70.84"/>
  </r>
  <r>
    <s v="050 Mid-States Division"/>
    <s v="009 - WKG Division"/>
    <x v="0"/>
    <s v="91101: GARRARD,LANCASTER,LANCASTER CTY, COUNTY FIRE &amp; C"/>
    <s v="1060 - Completed construction not c"/>
    <x v="1"/>
    <x v="44"/>
    <x v="0"/>
    <n v="8627.81"/>
    <n v="0"/>
    <n v="0"/>
    <n v="1906.89"/>
    <n v="3253.94"/>
    <n v="0"/>
    <n v="0"/>
    <n v="477.11"/>
    <n v="0"/>
    <n v="0"/>
    <n v="251.73"/>
    <n v="622.14"/>
    <n v="0"/>
    <n v="270.73"/>
    <n v="0"/>
    <n v="1774.42"/>
    <n v="70.849999999999994"/>
  </r>
  <r>
    <s v="050 Mid-States Division"/>
    <s v="009 - WKG Division"/>
    <x v="0"/>
    <s v="90301: BOYLE,DANVILLE,DANVILLE CTY &amp; ISD"/>
    <s v="1060 - Completed construction not c"/>
    <x v="1"/>
    <x v="45"/>
    <x v="0"/>
    <n v="12729.01"/>
    <n v="0"/>
    <n v="0"/>
    <n v="1046.3499999999999"/>
    <n v="6078.84"/>
    <n v="0"/>
    <n v="0"/>
    <n v="872.43"/>
    <n v="0"/>
    <n v="0"/>
    <n v="510.44"/>
    <n v="2510.62"/>
    <n v="0"/>
    <n v="212.29"/>
    <n v="0"/>
    <n v="1196.77"/>
    <n v="301.27"/>
  </r>
  <r>
    <s v="050 Mid-States Division"/>
    <s v="009 - WKG Division"/>
    <x v="0"/>
    <s v="91101: GARRARD,LANCASTER,LANCASTER CTY, COUNTY FIRE &amp; C"/>
    <s v="1060 - Completed construction not c"/>
    <x v="1"/>
    <x v="45"/>
    <x v="0"/>
    <n v="12729.01"/>
    <n v="0"/>
    <n v="0"/>
    <n v="1046.3499999999999"/>
    <n v="6078.84"/>
    <n v="0"/>
    <n v="0"/>
    <n v="872.43"/>
    <n v="0"/>
    <n v="0"/>
    <n v="510.44"/>
    <n v="2510.62"/>
    <n v="0"/>
    <n v="212.29"/>
    <n v="0"/>
    <n v="1196.77"/>
    <n v="301.27"/>
  </r>
  <r>
    <s v="050 Mid-States Division"/>
    <s v="009 - WKG Division"/>
    <x v="0"/>
    <s v="92002: LINCOLN,STANFORD,STANFORD CTY, COUNTY FIRE &amp; COM"/>
    <s v="1060 - Completed construction not c"/>
    <x v="1"/>
    <x v="45"/>
    <x v="0"/>
    <n v="12729.01"/>
    <n v="0"/>
    <n v="0"/>
    <n v="1046.3499999999999"/>
    <n v="6078.84"/>
    <n v="0"/>
    <n v="0"/>
    <n v="872.43"/>
    <n v="0"/>
    <n v="0"/>
    <n v="510.43"/>
    <n v="2510.61"/>
    <n v="0"/>
    <n v="212.3"/>
    <n v="0"/>
    <n v="1196.77"/>
    <n v="301.27999999999997"/>
  </r>
  <r>
    <s v="050 Mid-States Division"/>
    <s v="009 - WKG Division"/>
    <x v="0"/>
    <s v="91101: GARRARD,LANCASTER,LANCASTER CTY, COUNTY FIRE &amp; C"/>
    <s v="1060 - Completed construction not c"/>
    <x v="1"/>
    <x v="46"/>
    <x v="0"/>
    <n v="92897.83"/>
    <n v="0"/>
    <n v="0"/>
    <n v="7750.33"/>
    <n v="69286.97"/>
    <n v="0"/>
    <n v="0"/>
    <n v="6462.09"/>
    <n v="0"/>
    <n v="0"/>
    <n v="186.28"/>
    <n v="144.05000000000001"/>
    <n v="0"/>
    <n v="186.34"/>
    <n v="0"/>
    <n v="8864.48"/>
    <n v="17.29"/>
  </r>
  <r>
    <s v="050 Mid-States Division"/>
    <s v="009 - WKG Division"/>
    <x v="0"/>
    <s v="90301: BOYLE,DANVILLE,DANVILLE CTY &amp; ISD"/>
    <s v="1060 - Completed construction not c"/>
    <x v="1"/>
    <x v="46"/>
    <x v="0"/>
    <n v="92897.84"/>
    <n v="0"/>
    <n v="0"/>
    <n v="7750.33"/>
    <n v="69286.98"/>
    <n v="0"/>
    <n v="0"/>
    <n v="6462.09"/>
    <n v="0"/>
    <n v="0"/>
    <n v="186.28"/>
    <n v="144.05000000000001"/>
    <n v="0"/>
    <n v="186.34"/>
    <n v="0"/>
    <n v="8864.48"/>
    <n v="17.29"/>
  </r>
  <r>
    <s v="050 Mid-States Division"/>
    <s v="009 - WKG Division"/>
    <x v="0"/>
    <s v="92002: LINCOLN,STANFORD,STANFORD CTY, COUNTY FIRE &amp; COM"/>
    <s v="1060 - Completed construction not c"/>
    <x v="1"/>
    <x v="46"/>
    <x v="0"/>
    <n v="92897.72"/>
    <n v="0"/>
    <n v="0"/>
    <n v="7750.32"/>
    <n v="69286.880000000005"/>
    <n v="0"/>
    <n v="0"/>
    <n v="6462.08"/>
    <n v="0"/>
    <n v="0"/>
    <n v="186.28"/>
    <n v="144.05000000000001"/>
    <n v="0"/>
    <n v="186.35"/>
    <n v="0"/>
    <n v="8864.48"/>
    <n v="17.28"/>
  </r>
  <r>
    <s v="050 Mid-States Division"/>
    <s v="009 - WKG Division"/>
    <x v="0"/>
    <s v="92802: MERCER,HARRODSBURG,HARRODSBURG CTY &amp; ISD"/>
    <s v="1010 - Gas Plant in Service"/>
    <x v="1"/>
    <x v="47"/>
    <x v="0"/>
    <n v="468809.43"/>
    <n v="0"/>
    <n v="0"/>
    <n v="47623.35"/>
    <n v="305430.56"/>
    <n v="0"/>
    <n v="0"/>
    <n v="28196.19"/>
    <n v="0"/>
    <n v="0"/>
    <n v="8273.33"/>
    <n v="28705.05"/>
    <n v="0"/>
    <n v="4162.3"/>
    <n v="0"/>
    <n v="42920.69"/>
    <n v="3497.96"/>
  </r>
  <r>
    <s v="050 Mid-States Division"/>
    <s v="009 - WKG Division"/>
    <x v="0"/>
    <s v="92002: LINCOLN,STANFORD,STANFORD CTY, COUNTY FIRE &amp; COM"/>
    <s v="1060 - Completed construction not c"/>
    <x v="1"/>
    <x v="47"/>
    <x v="0"/>
    <n v="-154209.54"/>
    <n v="0"/>
    <n v="0"/>
    <n v="-13990.02"/>
    <n v="-99983.12"/>
    <n v="0"/>
    <n v="0"/>
    <n v="-10551.82"/>
    <n v="0"/>
    <n v="0"/>
    <n v="-2872.59"/>
    <n v="-8848.59"/>
    <n v="0"/>
    <n v="-1310.81"/>
    <n v="0"/>
    <n v="-15594.58"/>
    <n v="-1058.01"/>
  </r>
  <r>
    <s v="050 Mid-States Division"/>
    <s v="009 - WKG Division"/>
    <x v="0"/>
    <s v="91101: GARRARD,LANCASTER,LANCASTER CTY, COUNTY FIRE &amp; C"/>
    <s v="1060 - Completed construction not c"/>
    <x v="1"/>
    <x v="47"/>
    <x v="0"/>
    <n v="-154209.72"/>
    <n v="0"/>
    <n v="0"/>
    <n v="-13990.03"/>
    <n v="-99983.22"/>
    <n v="0"/>
    <n v="0"/>
    <n v="-10551.84"/>
    <n v="0"/>
    <n v="0"/>
    <n v="-2872.61"/>
    <n v="-8848.6"/>
    <n v="0"/>
    <n v="-1310.8"/>
    <n v="0"/>
    <n v="-15594.59"/>
    <n v="-1058.03"/>
  </r>
  <r>
    <s v="050 Mid-States Division"/>
    <s v="009 - WKG Division"/>
    <x v="0"/>
    <s v="90301: BOYLE,DANVILLE,DANVILLE CTY &amp; ISD"/>
    <s v="1060 - Completed construction not c"/>
    <x v="1"/>
    <x v="47"/>
    <x v="0"/>
    <n v="-154209.74"/>
    <n v="0"/>
    <n v="0"/>
    <n v="-13990.05"/>
    <n v="-99983.22"/>
    <n v="0"/>
    <n v="0"/>
    <n v="-10551.83"/>
    <n v="0"/>
    <n v="0"/>
    <n v="-2872.6"/>
    <n v="-8848.6200000000008"/>
    <n v="0"/>
    <n v="-1310.8"/>
    <n v="0"/>
    <n v="-15594.59"/>
    <n v="-1058.03"/>
  </r>
  <r>
    <s v="050 Mid-States Division"/>
    <s v="009 - WKG Division"/>
    <x v="0"/>
    <s v="92802: MERCER,HARRODSBURG,HARRODSBURG CTY &amp; ISD"/>
    <s v="1010 - Gas Plant in Service"/>
    <x v="1"/>
    <x v="47"/>
    <x v="1"/>
    <n v="-351522.3"/>
    <n v="0"/>
    <n v="87.5"/>
    <n v="-28671.59"/>
    <n v="-177730.34"/>
    <n v="-4771.79"/>
    <n v="0"/>
    <n v="-18593.740000000002"/>
    <n v="6.6"/>
    <n v="0"/>
    <n v="-36883.03"/>
    <n v="-29418.720000000001"/>
    <n v="-10.17"/>
    <n v="-11158.31"/>
    <n v="488.1"/>
    <n v="-42011.39"/>
    <n v="-2855.42"/>
  </r>
  <r>
    <s v="050 Mid-States Division"/>
    <s v="009 - WKG Division"/>
    <x v="0"/>
    <s v="90304: BOYLE,UNINCORPORATED,COUNTY FIRE &amp; COM SCH"/>
    <s v="1010 - Gas Plant in Service"/>
    <x v="1"/>
    <x v="47"/>
    <x v="1"/>
    <n v="-147.18"/>
    <n v="-0.11"/>
    <n v="0"/>
    <n v="-12.15"/>
    <n v="0"/>
    <n v="0"/>
    <n v="0"/>
    <n v="-8.8000000000000007"/>
    <n v="0"/>
    <n v="0"/>
    <n v="-83.66"/>
    <n v="0"/>
    <n v="0"/>
    <n v="-31.79"/>
    <n v="0"/>
    <n v="-10.67"/>
    <n v="0"/>
  </r>
  <r>
    <s v="050 Mid-States Division"/>
    <s v="009 - WKG Division"/>
    <x v="0"/>
    <s v="92002: LINCOLN,STANFORD,STANFORD CTY, COUNTY FIRE &amp; COM"/>
    <s v="1060 - Completed construction not c"/>
    <x v="1"/>
    <x v="48"/>
    <x v="0"/>
    <n v="12641.82"/>
    <n v="0"/>
    <n v="0"/>
    <n v="1026.94"/>
    <n v="8256.81"/>
    <n v="0"/>
    <n v="0"/>
    <n v="884.04"/>
    <n v="0"/>
    <n v="0"/>
    <n v="452.61"/>
    <n v="680.75"/>
    <n v="0"/>
    <n v="-8.18"/>
    <n v="0"/>
    <n v="1212.7"/>
    <n v="136.15"/>
  </r>
  <r>
    <s v="050 Mid-States Division"/>
    <s v="009 - WKG Division"/>
    <x v="0"/>
    <s v="90301: BOYLE,DANVILLE,DANVILLE CTY &amp; ISD"/>
    <s v="1060 - Completed construction not c"/>
    <x v="1"/>
    <x v="48"/>
    <x v="0"/>
    <n v="12641.82"/>
    <n v="0"/>
    <n v="0"/>
    <n v="1026.94"/>
    <n v="8256.81"/>
    <n v="0"/>
    <n v="0"/>
    <n v="884.04"/>
    <n v="0"/>
    <n v="0"/>
    <n v="452.61"/>
    <n v="680.75"/>
    <n v="0"/>
    <n v="-8.18"/>
    <n v="0"/>
    <n v="1212.7"/>
    <n v="136.15"/>
  </r>
  <r>
    <s v="050 Mid-States Division"/>
    <s v="009 - WKG Division"/>
    <x v="0"/>
    <s v="91101: GARRARD,LANCASTER,LANCASTER CTY, COUNTY FIRE &amp; C"/>
    <s v="1060 - Completed construction not c"/>
    <x v="1"/>
    <x v="48"/>
    <x v="0"/>
    <n v="12641.82"/>
    <n v="0"/>
    <n v="0"/>
    <n v="1026.93"/>
    <n v="8256.81"/>
    <n v="0"/>
    <n v="0"/>
    <n v="884.04"/>
    <n v="0"/>
    <n v="0"/>
    <n v="452.62"/>
    <n v="680.74"/>
    <n v="0"/>
    <n v="-8.18"/>
    <n v="0"/>
    <n v="1212.71"/>
    <n v="136.15"/>
  </r>
  <r>
    <s v="050 Mid-States Division"/>
    <s v="009 - WKG Division"/>
    <x v="0"/>
    <s v="92002: LINCOLN,STANFORD,STANFORD CTY, COUNTY FIRE &amp; COM"/>
    <s v="1060 - Completed construction not c"/>
    <x v="1"/>
    <x v="49"/>
    <x v="0"/>
    <n v="36719.33"/>
    <n v="0"/>
    <n v="0"/>
    <n v="2967.27"/>
    <n v="24567.63"/>
    <n v="0"/>
    <n v="0"/>
    <n v="2554.38"/>
    <n v="0"/>
    <n v="0"/>
    <n v="500.65"/>
    <n v="2047.82"/>
    <n v="0"/>
    <n v="168"/>
    <n v="0"/>
    <n v="3504.02"/>
    <n v="409.56"/>
  </r>
  <r>
    <s v="050 Mid-States Division"/>
    <s v="009 - WKG Division"/>
    <x v="0"/>
    <s v="91101: GARRARD,LANCASTER,LANCASTER CTY, COUNTY FIRE &amp; C"/>
    <s v="1060 - Completed construction not c"/>
    <x v="1"/>
    <x v="49"/>
    <x v="0"/>
    <n v="36719.339999999997"/>
    <n v="0"/>
    <n v="0"/>
    <n v="2967.26"/>
    <n v="24567.62"/>
    <n v="0"/>
    <n v="0"/>
    <n v="2554.38"/>
    <n v="0"/>
    <n v="0"/>
    <n v="500.66"/>
    <n v="2047.83"/>
    <n v="0"/>
    <n v="168.01"/>
    <n v="0"/>
    <n v="3504.01"/>
    <n v="409.57"/>
  </r>
  <r>
    <s v="050 Mid-States Division"/>
    <s v="009 - WKG Division"/>
    <x v="0"/>
    <s v="90301: BOYLE,DANVILLE,DANVILLE CTY &amp; ISD"/>
    <s v="1060 - Completed construction not c"/>
    <x v="1"/>
    <x v="49"/>
    <x v="0"/>
    <n v="36719.33"/>
    <n v="0"/>
    <n v="0"/>
    <n v="2967.27"/>
    <n v="24567.63"/>
    <n v="0"/>
    <n v="0"/>
    <n v="2554.38"/>
    <n v="0"/>
    <n v="0"/>
    <n v="500.65"/>
    <n v="2047.82"/>
    <n v="0"/>
    <n v="168"/>
    <n v="0"/>
    <n v="3504.02"/>
    <n v="409.56"/>
  </r>
  <r>
    <s v="050 Mid-States Division"/>
    <s v="009 - WKG Division"/>
    <x v="0"/>
    <s v="90301: BOYLE,DANVILLE,DANVILLE CTY &amp; ISD"/>
    <s v="1060 - Completed construction not c"/>
    <x v="1"/>
    <x v="50"/>
    <x v="0"/>
    <n v="-49361.15"/>
    <n v="0"/>
    <n v="0"/>
    <n v="-3994.21"/>
    <n v="-32824.44"/>
    <n v="0"/>
    <n v="0"/>
    <n v="-3438.42"/>
    <n v="0"/>
    <n v="0"/>
    <n v="-953.26"/>
    <n v="-2728.57"/>
    <n v="0"/>
    <n v="-159.82"/>
    <n v="0"/>
    <n v="-4716.72"/>
    <n v="-545.71"/>
  </r>
  <r>
    <s v="050 Mid-States Division"/>
    <s v="009 - WKG Division"/>
    <x v="0"/>
    <s v="92002: LINCOLN,STANFORD,STANFORD CTY, COUNTY FIRE &amp; COM"/>
    <s v="1060 - Completed construction not c"/>
    <x v="1"/>
    <x v="50"/>
    <x v="0"/>
    <n v="-49361.15"/>
    <n v="0"/>
    <n v="0"/>
    <n v="-3994.21"/>
    <n v="-32824.44"/>
    <n v="0"/>
    <n v="0"/>
    <n v="-3438.42"/>
    <n v="0"/>
    <n v="0"/>
    <n v="-953.26"/>
    <n v="-2728.57"/>
    <n v="0"/>
    <n v="-159.82"/>
    <n v="0"/>
    <n v="-4716.72"/>
    <n v="-545.71"/>
  </r>
  <r>
    <s v="050 Mid-States Division"/>
    <s v="009 - WKG Division"/>
    <x v="0"/>
    <s v="92802: MERCER,HARRODSBURG,HARRODSBURG CTY &amp; ISD"/>
    <s v="1010 - Gas Plant in Service"/>
    <x v="1"/>
    <x v="50"/>
    <x v="0"/>
    <n v="162968.29999999999"/>
    <n v="0"/>
    <n v="0"/>
    <n v="10761.57"/>
    <n v="117635.17"/>
    <n v="0"/>
    <n v="0"/>
    <n v="8329.56"/>
    <n v="0"/>
    <n v="0"/>
    <n v="2387.1799999999998"/>
    <n v="11385.36"/>
    <n v="0"/>
    <n v="1140.3599999999999"/>
    <n v="0"/>
    <n v="9052.0300000000007"/>
    <n v="2277.0700000000002"/>
  </r>
  <r>
    <s v="050 Mid-States Division"/>
    <s v="009 - WKG Division"/>
    <x v="0"/>
    <s v="90301: BOYLE,DANVILLE,DANVILLE CTY &amp; ISD"/>
    <s v="1010 - Gas Plant in Service"/>
    <x v="1"/>
    <x v="50"/>
    <x v="0"/>
    <n v="23281.19"/>
    <n v="0"/>
    <n v="0"/>
    <n v="1537.37"/>
    <n v="16805.02"/>
    <n v="0"/>
    <n v="0"/>
    <n v="1189.94"/>
    <n v="0"/>
    <n v="0"/>
    <n v="341.02"/>
    <n v="1626.48"/>
    <n v="0"/>
    <n v="162.91"/>
    <n v="0"/>
    <n v="1293.1500000000001"/>
    <n v="325.3"/>
  </r>
  <r>
    <s v="050 Mid-States Division"/>
    <s v="009 - WKG Division"/>
    <x v="0"/>
    <s v="91101: GARRARD,LANCASTER,LANCASTER CTY, COUNTY FIRE &amp; C"/>
    <s v="1060 - Completed construction not c"/>
    <x v="1"/>
    <x v="50"/>
    <x v="0"/>
    <n v="-49361.16"/>
    <n v="0"/>
    <n v="0"/>
    <n v="-3994.19"/>
    <n v="-32824.43"/>
    <n v="0"/>
    <n v="0"/>
    <n v="-3438.42"/>
    <n v="0"/>
    <n v="0"/>
    <n v="-953.28"/>
    <n v="-2728.57"/>
    <n v="0"/>
    <n v="-159.83000000000001"/>
    <n v="0"/>
    <n v="-4716.72"/>
    <n v="-545.72"/>
  </r>
  <r>
    <s v="050 Mid-States Division"/>
    <s v="009 - WKG Division"/>
    <x v="0"/>
    <s v="92802: MERCER,HARRODSBURG,HARRODSBURG CTY &amp; ISD"/>
    <s v="1010 - Gas Plant in Service"/>
    <x v="1"/>
    <x v="50"/>
    <x v="1"/>
    <n v="-1344.51"/>
    <n v="0"/>
    <n v="0"/>
    <n v="-93.23"/>
    <n v="-862.38"/>
    <n v="-3.36"/>
    <n v="0"/>
    <n v="-67.67"/>
    <n v="0"/>
    <n v="0"/>
    <n v="-102.62"/>
    <n v="-20.11"/>
    <n v="0"/>
    <n v="-33.619999999999997"/>
    <n v="0"/>
    <n v="-160.36000000000001"/>
    <n v="-1.1599999999999999"/>
  </r>
  <r>
    <s v="050 Mid-States Division"/>
    <s v="009 - WKG Division"/>
    <x v="0"/>
    <s v="91101: GARRARD,LANCASTER,LANCASTER CTY, COUNTY FIRE &amp; C"/>
    <s v="1060 - Completed construction not c"/>
    <x v="1"/>
    <x v="51"/>
    <x v="0"/>
    <n v="4427.3"/>
    <n v="0"/>
    <n v="0"/>
    <n v="310.10000000000002"/>
    <n v="2366.19"/>
    <n v="0"/>
    <n v="0"/>
    <n v="253.39"/>
    <n v="0"/>
    <n v="0"/>
    <n v="328.11"/>
    <n v="635.57000000000005"/>
    <n v="0"/>
    <n v="46.61"/>
    <n v="0"/>
    <n v="360.22"/>
    <n v="127.11"/>
  </r>
  <r>
    <s v="050 Mid-States Division"/>
    <s v="009 - WKG Division"/>
    <x v="0"/>
    <s v="90301: BOYLE,DANVILLE,DANVILLE CTY &amp; ISD"/>
    <s v="1060 - Completed construction not c"/>
    <x v="1"/>
    <x v="51"/>
    <x v="0"/>
    <n v="4427.34"/>
    <n v="0"/>
    <n v="0"/>
    <n v="310.08999999999997"/>
    <n v="2366.1999999999998"/>
    <n v="0"/>
    <n v="0"/>
    <n v="253.4"/>
    <n v="0"/>
    <n v="0"/>
    <n v="328.11"/>
    <n v="635.58000000000004"/>
    <n v="0"/>
    <n v="46.62"/>
    <n v="0"/>
    <n v="360.22"/>
    <n v="127.12"/>
  </r>
  <r>
    <s v="050 Mid-States Division"/>
    <s v="009 - WKG Division"/>
    <x v="0"/>
    <s v="92002: LINCOLN,STANFORD,STANFORD CTY, COUNTY FIRE &amp; COM"/>
    <s v="1060 - Completed construction not c"/>
    <x v="1"/>
    <x v="51"/>
    <x v="0"/>
    <n v="4427.34"/>
    <n v="0"/>
    <n v="0"/>
    <n v="310.08999999999997"/>
    <n v="2366.1999999999998"/>
    <n v="0"/>
    <n v="0"/>
    <n v="253.4"/>
    <n v="0"/>
    <n v="0"/>
    <n v="328.11"/>
    <n v="635.58000000000004"/>
    <n v="0"/>
    <n v="46.62"/>
    <n v="0"/>
    <n v="360.22"/>
    <n v="127.12"/>
  </r>
  <r>
    <s v="050 Mid-States Division"/>
    <s v="009 - WKG Division"/>
    <x v="0"/>
    <s v="92002: LINCOLN,STANFORD,STANFORD CTY, COUNTY FIRE &amp; COM"/>
    <s v="1060 - Completed construction not c"/>
    <x v="1"/>
    <x v="52"/>
    <x v="0"/>
    <n v="3431.02"/>
    <n v="0"/>
    <n v="0"/>
    <n v="234.94"/>
    <n v="1683.38"/>
    <n v="0"/>
    <n v="0"/>
    <n v="191.99"/>
    <n v="0"/>
    <n v="0"/>
    <n v="66.349999999999994"/>
    <n v="724.59"/>
    <n v="0"/>
    <n v="111.93"/>
    <n v="0"/>
    <n v="272.92"/>
    <n v="144.91999999999999"/>
  </r>
  <r>
    <s v="050 Mid-States Division"/>
    <s v="009 - WKG Division"/>
    <x v="0"/>
    <s v="90301: BOYLE,DANVILLE,DANVILLE CTY &amp; ISD"/>
    <s v="1060 - Completed construction not c"/>
    <x v="1"/>
    <x v="52"/>
    <x v="0"/>
    <n v="3431.02"/>
    <n v="0"/>
    <n v="0"/>
    <n v="234.94"/>
    <n v="1683.38"/>
    <n v="0"/>
    <n v="0"/>
    <n v="191.99"/>
    <n v="0"/>
    <n v="0"/>
    <n v="66.349999999999994"/>
    <n v="724.59"/>
    <n v="0"/>
    <n v="111.93"/>
    <n v="0"/>
    <n v="272.92"/>
    <n v="144.91999999999999"/>
  </r>
  <r>
    <s v="050 Mid-States Division"/>
    <s v="009 - WKG Division"/>
    <x v="0"/>
    <s v="91101: GARRARD,LANCASTER,LANCASTER CTY, COUNTY FIRE &amp; C"/>
    <s v="1060 - Completed construction not c"/>
    <x v="1"/>
    <x v="52"/>
    <x v="0"/>
    <n v="3430.99"/>
    <n v="0"/>
    <n v="0"/>
    <n v="234.95"/>
    <n v="1683.37"/>
    <n v="0"/>
    <n v="0"/>
    <n v="191.98"/>
    <n v="0"/>
    <n v="0"/>
    <n v="66.349999999999994"/>
    <n v="724.58"/>
    <n v="0"/>
    <n v="111.92"/>
    <n v="0"/>
    <n v="272.93"/>
    <n v="144.91"/>
  </r>
  <r>
    <s v="050 Mid-States Division"/>
    <s v="009 - WKG Division"/>
    <x v="0"/>
    <s v="90301: BOYLE,DANVILLE,DANVILLE CTY &amp; ISD"/>
    <s v="1060 - Completed construction not c"/>
    <x v="1"/>
    <x v="53"/>
    <x v="0"/>
    <n v="3560.35"/>
    <n v="0"/>
    <n v="0"/>
    <n v="211.28"/>
    <n v="0"/>
    <n v="0"/>
    <n v="0"/>
    <n v="46.89"/>
    <n v="0"/>
    <n v="0"/>
    <n v="885.42"/>
    <n v="1622.6"/>
    <n v="0"/>
    <n v="48.38"/>
    <n v="0"/>
    <n v="421.26"/>
    <n v="324.52"/>
  </r>
  <r>
    <s v="050 Mid-States Division"/>
    <s v="009 - WKG Division"/>
    <x v="0"/>
    <s v="91101: GARRARD,LANCASTER,LANCASTER CTY, COUNTY FIRE &amp; C"/>
    <s v="1060 - Completed construction not c"/>
    <x v="1"/>
    <x v="53"/>
    <x v="0"/>
    <n v="3560.31"/>
    <n v="0"/>
    <n v="0"/>
    <n v="211.27"/>
    <n v="0"/>
    <n v="0"/>
    <n v="0"/>
    <n v="46.88"/>
    <n v="0"/>
    <n v="0"/>
    <n v="885.42"/>
    <n v="1622.6"/>
    <n v="0"/>
    <n v="48.37"/>
    <n v="0"/>
    <n v="421.25"/>
    <n v="324.52"/>
  </r>
  <r>
    <s v="050 Mid-States Division"/>
    <s v="009 - WKG Division"/>
    <x v="0"/>
    <s v="92002: LINCOLN,STANFORD,STANFORD CTY, COUNTY FIRE &amp; COM"/>
    <s v="1060 - Completed construction not c"/>
    <x v="1"/>
    <x v="53"/>
    <x v="0"/>
    <n v="3560.35"/>
    <n v="0"/>
    <n v="0"/>
    <n v="211.28"/>
    <n v="0"/>
    <n v="0"/>
    <n v="0"/>
    <n v="46.89"/>
    <n v="0"/>
    <n v="0"/>
    <n v="885.42"/>
    <n v="1622.6"/>
    <n v="0"/>
    <n v="48.38"/>
    <n v="0"/>
    <n v="421.26"/>
    <n v="324.52"/>
  </r>
  <r>
    <s v="050 Mid-States Division"/>
    <s v="009 - WKG Division"/>
    <x v="0"/>
    <s v="90301: BOYLE,DANVILLE,DANVILLE CTY &amp; ISD"/>
    <s v="1060 - Completed construction not c"/>
    <x v="1"/>
    <x v="54"/>
    <x v="0"/>
    <n v="1905.34"/>
    <n v="0"/>
    <n v="0"/>
    <n v="83.37"/>
    <n v="0"/>
    <n v="0"/>
    <n v="0"/>
    <n v="68.14"/>
    <n v="0"/>
    <n v="0"/>
    <n v="437.14"/>
    <n v="439.62"/>
    <n v="0"/>
    <n v="727.46"/>
    <n v="0"/>
    <n v="96.86"/>
    <n v="52.75"/>
  </r>
  <r>
    <s v="050 Mid-States Division"/>
    <s v="009 - WKG Division"/>
    <x v="0"/>
    <s v="90301: BOYLE,DANVILLE,DANVILLE CTY &amp; ISD"/>
    <s v="1060 - Completed construction not c"/>
    <x v="1"/>
    <x v="55"/>
    <x v="0"/>
    <n v="23997.81"/>
    <n v="0"/>
    <n v="0"/>
    <n v="1688.45"/>
    <n v="18217.64"/>
    <n v="0"/>
    <n v="0"/>
    <n v="1379.75"/>
    <n v="0"/>
    <n v="0"/>
    <n v="-60.56"/>
    <n v="594.89"/>
    <n v="0"/>
    <n v="144.85"/>
    <n v="0"/>
    <n v="1961.4"/>
    <n v="71.39"/>
  </r>
  <r>
    <s v="050 Mid-States Division"/>
    <s v="009 - WKG Division"/>
    <x v="0"/>
    <s v="91101: GARRARD,LANCASTER,LANCASTER CTY, COUNTY FIRE &amp; C"/>
    <s v="1060 - Completed construction not c"/>
    <x v="1"/>
    <x v="55"/>
    <x v="0"/>
    <n v="20565.919999999998"/>
    <n v="0"/>
    <n v="0"/>
    <n v="1447"/>
    <n v="15612.36"/>
    <n v="0"/>
    <n v="0"/>
    <n v="1182.44"/>
    <n v="0"/>
    <n v="0"/>
    <n v="-51.89"/>
    <n v="509.82"/>
    <n v="0"/>
    <n v="124.13"/>
    <n v="0"/>
    <n v="1680.89"/>
    <n v="61.17"/>
  </r>
  <r>
    <s v="050 Mid-States Division"/>
    <s v="009 - WKG Division"/>
    <x v="0"/>
    <s v="92002: LINCOLN,STANFORD,STANFORD CTY, COUNTY FIRE &amp; COM"/>
    <s v="1060 - Completed construction not c"/>
    <x v="1"/>
    <x v="55"/>
    <x v="0"/>
    <n v="20566.11"/>
    <n v="0"/>
    <n v="0"/>
    <n v="1447"/>
    <n v="15612.51"/>
    <n v="0"/>
    <n v="0"/>
    <n v="1182.45"/>
    <n v="0"/>
    <n v="0"/>
    <n v="-51.9"/>
    <n v="509.82"/>
    <n v="0"/>
    <n v="124.13"/>
    <n v="0"/>
    <n v="1680.92"/>
    <n v="61.18"/>
  </r>
  <r>
    <s v="050 Mid-States Division"/>
    <s v="009 - WKG Division"/>
    <x v="0"/>
    <s v="92802: MERCER,HARRODSBURG,HARRODSBURG CTY &amp; ISD"/>
    <s v="1010 - Gas Plant in Service"/>
    <x v="1"/>
    <x v="56"/>
    <x v="0"/>
    <n v="39640.480000000003"/>
    <n v="0"/>
    <n v="0"/>
    <n v="1731.07"/>
    <n v="35122.21"/>
    <n v="0"/>
    <n v="0"/>
    <n v="847.2"/>
    <n v="0"/>
    <n v="0"/>
    <n v="-7269.67"/>
    <n v="9392.39"/>
    <n v="0"/>
    <n v="-2183.09"/>
    <n v="0"/>
    <n v="1359.66"/>
    <n v="640.71"/>
  </r>
  <r>
    <s v="050 Mid-States Division"/>
    <s v="009 - WKG Division"/>
    <x v="0"/>
    <s v="91101: GARRARD,LANCASTER,LANCASTER CTY, COUNTY FIRE &amp; C"/>
    <s v="1060 - Completed construction not c"/>
    <x v="1"/>
    <x v="56"/>
    <x v="0"/>
    <n v="-31984.52"/>
    <n v="0"/>
    <n v="0"/>
    <n v="-2203.3200000000002"/>
    <n v="-19661.919999999998"/>
    <n v="0"/>
    <n v="0"/>
    <n v="-1674.69"/>
    <n v="0"/>
    <n v="0"/>
    <n v="-1227.99"/>
    <n v="-3492.57"/>
    <n v="0"/>
    <n v="-331.03"/>
    <n v="0"/>
    <n v="-2735.29"/>
    <n v="-657.71"/>
  </r>
  <r>
    <s v="050 Mid-States Division"/>
    <s v="009 - WKG Division"/>
    <x v="0"/>
    <s v="91101: GARRARD,LANCASTER,LANCASTER CTY, COUNTY FIRE &amp; C"/>
    <s v="1010 - Gas Plant in Service"/>
    <x v="1"/>
    <x v="56"/>
    <x v="0"/>
    <n v="150222.79"/>
    <n v="0"/>
    <n v="0"/>
    <n v="11455.18"/>
    <n v="84293.31"/>
    <n v="0"/>
    <n v="0"/>
    <n v="7628.18"/>
    <n v="0"/>
    <n v="0"/>
    <n v="15877.45"/>
    <n v="10215.07"/>
    <n v="0"/>
    <n v="3924.53"/>
    <n v="0"/>
    <n v="14401.03"/>
    <n v="2428.04"/>
  </r>
  <r>
    <s v="050 Mid-States Division"/>
    <s v="009 - WKG Division"/>
    <x v="0"/>
    <s v="90301: BOYLE,DANVILLE,DANVILLE CTY &amp; ISD"/>
    <s v="1060 - Completed construction not c"/>
    <x v="1"/>
    <x v="56"/>
    <x v="0"/>
    <n v="-37321.86"/>
    <n v="0"/>
    <n v="0"/>
    <n v="-2528.13"/>
    <n v="-22267.22"/>
    <n v="0"/>
    <n v="0"/>
    <n v="-1940.17"/>
    <n v="0"/>
    <n v="0"/>
    <n v="-1656.46"/>
    <n v="-4017.28"/>
    <n v="0"/>
    <n v="-1079.24"/>
    <n v="0"/>
    <n v="-3112.66"/>
    <n v="-720.7"/>
  </r>
  <r>
    <s v="050 Mid-States Division"/>
    <s v="009 - WKG Division"/>
    <x v="0"/>
    <s v="92002: LINCOLN,STANFORD,STANFORD CTY, COUNTY FIRE &amp; COM"/>
    <s v="1060 - Completed construction not c"/>
    <x v="1"/>
    <x v="56"/>
    <x v="0"/>
    <n v="-31984.82"/>
    <n v="0"/>
    <n v="0"/>
    <n v="-2203.31"/>
    <n v="-19662.09"/>
    <n v="0"/>
    <n v="0"/>
    <n v="-1674.73"/>
    <n v="0"/>
    <n v="0"/>
    <n v="-1227.98"/>
    <n v="-3492.59"/>
    <n v="0"/>
    <n v="-331.06"/>
    <n v="0"/>
    <n v="-2735.32"/>
    <n v="-657.74"/>
  </r>
  <r>
    <s v="050 Mid-States Division"/>
    <s v="009 - WKG Division"/>
    <x v="0"/>
    <s v="90301: BOYLE,DANVILLE,DANVILLE CTY &amp; ISD"/>
    <s v="1060 - Completed construction not c"/>
    <x v="1"/>
    <x v="57"/>
    <x v="0"/>
    <n v="28141.53"/>
    <n v="0"/>
    <n v="0"/>
    <n v="1967.13"/>
    <n v="18318.34"/>
    <n v="0"/>
    <n v="0"/>
    <n v="1607.47"/>
    <n v="0"/>
    <n v="0"/>
    <n v="349.9"/>
    <n v="3106.52"/>
    <n v="0"/>
    <n v="351.73"/>
    <n v="0"/>
    <n v="2285.11"/>
    <n v="155.33000000000001"/>
  </r>
  <r>
    <s v="050 Mid-States Division"/>
    <s v="009 - WKG Division"/>
    <x v="0"/>
    <s v="91101: GARRARD,LANCASTER,LANCASTER CTY, COUNTY FIRE &amp; C"/>
    <s v="1060 - Completed construction not c"/>
    <x v="1"/>
    <x v="57"/>
    <x v="0"/>
    <n v="28141.52"/>
    <n v="0"/>
    <n v="0"/>
    <n v="1967.13"/>
    <n v="18318.330000000002"/>
    <n v="0"/>
    <n v="0"/>
    <n v="1607.48"/>
    <n v="0"/>
    <n v="0"/>
    <n v="349.9"/>
    <n v="3106.52"/>
    <n v="0"/>
    <n v="351.72"/>
    <n v="0"/>
    <n v="2285.12"/>
    <n v="155.32"/>
  </r>
  <r>
    <s v="050 Mid-States Division"/>
    <s v="009 - WKG Division"/>
    <x v="0"/>
    <s v="92002: LINCOLN,STANFORD,STANFORD CTY, COUNTY FIRE &amp; COM"/>
    <s v="1060 - Completed construction not c"/>
    <x v="1"/>
    <x v="57"/>
    <x v="0"/>
    <n v="28141.53"/>
    <n v="0"/>
    <n v="0"/>
    <n v="1967.13"/>
    <n v="18318.34"/>
    <n v="0"/>
    <n v="0"/>
    <n v="1607.47"/>
    <n v="0"/>
    <n v="0"/>
    <n v="349.9"/>
    <n v="3106.52"/>
    <n v="0"/>
    <n v="351.73"/>
    <n v="0"/>
    <n v="2285.11"/>
    <n v="155.33000000000001"/>
  </r>
  <r>
    <s v="050 Mid-States Division"/>
    <s v="009 - WKG Division"/>
    <x v="0"/>
    <s v="92802: MERCER,HARRODSBURG,HARRODSBURG CTY &amp; ISD"/>
    <s v="1010 - Gas Plant in Service"/>
    <x v="1"/>
    <x v="57"/>
    <x v="1"/>
    <n v="-4512.7"/>
    <n v="0"/>
    <n v="0"/>
    <n v="-417.04"/>
    <n v="-3021.9"/>
    <n v="0"/>
    <n v="0"/>
    <n v="-260.89999999999998"/>
    <n v="0"/>
    <n v="0"/>
    <n v="-76.14"/>
    <n v="-286.36"/>
    <n v="0"/>
    <n v="-37.880000000000003"/>
    <n v="0"/>
    <n v="-371.23"/>
    <n v="-41.25"/>
  </r>
  <r>
    <s v="050 Mid-States Division"/>
    <s v="009 - WKG Division"/>
    <x v="0"/>
    <s v="91101: GARRARD,LANCASTER,LANCASTER CTY, COUNTY FIRE &amp; C"/>
    <s v="1060 - Completed construction not c"/>
    <x v="1"/>
    <x v="58"/>
    <x v="0"/>
    <n v="15365.47"/>
    <n v="0"/>
    <n v="0"/>
    <n v="1076.25"/>
    <n v="9012.99"/>
    <n v="0"/>
    <n v="0"/>
    <n v="879.47"/>
    <n v="0"/>
    <n v="0"/>
    <n v="1024.6500000000001"/>
    <n v="1867.32"/>
    <n v="0"/>
    <n v="161.19999999999999"/>
    <n v="0"/>
    <n v="1250.23"/>
    <n v="93.36"/>
  </r>
  <r>
    <s v="050 Mid-States Division"/>
    <s v="009 - WKG Division"/>
    <x v="0"/>
    <s v="90301: BOYLE,DANVILLE,DANVILLE CTY &amp; ISD"/>
    <s v="1060 - Completed construction not c"/>
    <x v="1"/>
    <x v="58"/>
    <x v="0"/>
    <n v="15365.47"/>
    <n v="0"/>
    <n v="0"/>
    <n v="1076.25"/>
    <n v="9012.99"/>
    <n v="0"/>
    <n v="0"/>
    <n v="879.48"/>
    <n v="0"/>
    <n v="0"/>
    <n v="1024.6500000000001"/>
    <n v="1867.31"/>
    <n v="0"/>
    <n v="161.19999999999999"/>
    <n v="0"/>
    <n v="1250.22"/>
    <n v="93.37"/>
  </r>
  <r>
    <s v="050 Mid-States Division"/>
    <s v="009 - WKG Division"/>
    <x v="0"/>
    <s v="92002: LINCOLN,STANFORD,STANFORD CTY, COUNTY FIRE &amp; COM"/>
    <s v="1060 - Completed construction not c"/>
    <x v="1"/>
    <x v="58"/>
    <x v="0"/>
    <n v="15365.47"/>
    <n v="0"/>
    <n v="0"/>
    <n v="1076.25"/>
    <n v="9012.99"/>
    <n v="0"/>
    <n v="0"/>
    <n v="879.48"/>
    <n v="0"/>
    <n v="0"/>
    <n v="1024.6500000000001"/>
    <n v="1867.31"/>
    <n v="0"/>
    <n v="161.19999999999999"/>
    <n v="0"/>
    <n v="1250.22"/>
    <n v="93.37"/>
  </r>
  <r>
    <s v="050 Mid-States Division"/>
    <s v="009 - WKG Division"/>
    <x v="0"/>
    <s v="92002: LINCOLN,STANFORD,STANFORD CTY, COUNTY FIRE &amp; COM"/>
    <s v="1060 - Completed construction not c"/>
    <x v="1"/>
    <x v="59"/>
    <x v="0"/>
    <n v="-43507"/>
    <n v="0"/>
    <n v="0"/>
    <n v="-3043.38"/>
    <n v="-27331.33"/>
    <n v="0"/>
    <n v="0"/>
    <n v="-2486.9499999999998"/>
    <n v="0"/>
    <n v="0"/>
    <n v="-1374.55"/>
    <n v="-4973.83"/>
    <n v="0"/>
    <n v="-512.92999999999995"/>
    <n v="0"/>
    <n v="-3535.33"/>
    <n v="-248.7"/>
  </r>
  <r>
    <s v="050 Mid-States Division"/>
    <s v="009 - WKG Division"/>
    <x v="0"/>
    <s v="92802: MERCER,HARRODSBURG,HARRODSBURG CTY &amp; ISD"/>
    <s v="1010 - Gas Plant in Service"/>
    <x v="1"/>
    <x v="59"/>
    <x v="0"/>
    <n v="188732.61"/>
    <n v="0"/>
    <n v="0"/>
    <n v="13625.6"/>
    <n v="120113.03"/>
    <n v="0"/>
    <n v="0"/>
    <n v="10555.82"/>
    <n v="0"/>
    <n v="0"/>
    <n v="6767.47"/>
    <n v="18578.62"/>
    <n v="0"/>
    <n v="2406.77"/>
    <n v="0"/>
    <n v="15756.36"/>
    <n v="928.94"/>
  </r>
  <r>
    <s v="050 Mid-States Division"/>
    <s v="009 - WKG Division"/>
    <x v="0"/>
    <s v="91101: GARRARD,LANCASTER,LANCASTER CTY, COUNTY FIRE &amp; C"/>
    <s v="1060 - Completed construction not c"/>
    <x v="1"/>
    <x v="59"/>
    <x v="0"/>
    <n v="-43506.99"/>
    <n v="0"/>
    <n v="0"/>
    <n v="-3043.38"/>
    <n v="-27331.32"/>
    <n v="0"/>
    <n v="0"/>
    <n v="-2486.9499999999998"/>
    <n v="0"/>
    <n v="0"/>
    <n v="-1374.55"/>
    <n v="-4973.84"/>
    <n v="0"/>
    <n v="-512.91999999999996"/>
    <n v="0"/>
    <n v="-3535.35"/>
    <n v="-248.68"/>
  </r>
  <r>
    <s v="050 Mid-States Division"/>
    <s v="009 - WKG Division"/>
    <x v="0"/>
    <s v="90301: BOYLE,DANVILLE,DANVILLE CTY &amp; ISD"/>
    <s v="1060 - Completed construction not c"/>
    <x v="1"/>
    <x v="59"/>
    <x v="0"/>
    <n v="-43507"/>
    <n v="0"/>
    <n v="0"/>
    <n v="-3043.38"/>
    <n v="-27331.33"/>
    <n v="0"/>
    <n v="0"/>
    <n v="-2486.9499999999998"/>
    <n v="0"/>
    <n v="0"/>
    <n v="-1374.55"/>
    <n v="-4973.83"/>
    <n v="0"/>
    <n v="-512.92999999999995"/>
    <n v="0"/>
    <n v="-3535.33"/>
    <n v="-248.7"/>
  </r>
  <r>
    <s v="050 Mid-States Division"/>
    <s v="009 - WKG Division"/>
    <x v="0"/>
    <s v="90301: BOYLE,DANVILLE,DANVILLE CTY &amp; ISD"/>
    <s v="1010 - Gas Plant in Service"/>
    <x v="1"/>
    <x v="59"/>
    <x v="1"/>
    <n v="-2274.77"/>
    <n v="0"/>
    <n v="0"/>
    <n v="0"/>
    <n v="0"/>
    <n v="0"/>
    <n v="-2274.77"/>
    <n v="0"/>
    <n v="0"/>
    <n v="0"/>
    <n v="0"/>
    <n v="0"/>
    <n v="0"/>
    <n v="0"/>
    <n v="0"/>
    <n v="0"/>
    <n v="0"/>
  </r>
  <r>
    <s v="050 Mid-States Division"/>
    <s v="009 - WKG Division"/>
    <x v="0"/>
    <s v="91101: GARRARD,LANCASTER,LANCASTER CTY, COUNTY FIRE &amp; C"/>
    <s v="1010 - Gas Plant in Service"/>
    <x v="1"/>
    <x v="59"/>
    <x v="1"/>
    <n v="-240179.27"/>
    <n v="0"/>
    <n v="147.26"/>
    <n v="-19556.8"/>
    <n v="-107122.39"/>
    <n v="-2204.39"/>
    <n v="0"/>
    <n v="-13263.79"/>
    <n v="-58.23"/>
    <n v="0"/>
    <n v="-29525.65"/>
    <n v="-23085.05"/>
    <n v="-2.35"/>
    <n v="-9184.84"/>
    <n v="-3433.41"/>
    <n v="-30023"/>
    <n v="-2866.63"/>
  </r>
  <r>
    <s v="050 Mid-States Division"/>
    <s v="009 - WKG Division"/>
    <x v="0"/>
    <s v="92803: MERCER,UNINCORPORATED,COM SCH"/>
    <s v="1010 - Gas Plant in Service"/>
    <x v="1"/>
    <x v="59"/>
    <x v="1"/>
    <n v="-47339.63"/>
    <n v="0"/>
    <n v="0"/>
    <n v="0"/>
    <n v="0"/>
    <n v="0"/>
    <n v="-47339.63"/>
    <n v="0"/>
    <n v="0"/>
    <n v="0"/>
    <n v="0"/>
    <n v="0"/>
    <n v="0"/>
    <n v="0"/>
    <n v="0"/>
    <n v="0"/>
    <n v="0"/>
  </r>
  <r>
    <s v="050 Mid-States Division"/>
    <s v="009 - WKG Division"/>
    <x v="0"/>
    <s v="92002: LINCOLN,STANFORD,STANFORD CTY, COUNTY FIRE &amp; COM"/>
    <s v="1010 - Gas Plant in Service"/>
    <x v="1"/>
    <x v="59"/>
    <x v="1"/>
    <n v="-216.64"/>
    <n v="0"/>
    <n v="0"/>
    <n v="-83.69"/>
    <n v="0"/>
    <n v="0"/>
    <n v="0"/>
    <n v="-32.56"/>
    <n v="0"/>
    <n v="0"/>
    <n v="0"/>
    <n v="-3.89"/>
    <n v="0"/>
    <n v="0"/>
    <n v="0"/>
    <n v="-96.5"/>
    <n v="0"/>
  </r>
  <r>
    <s v="050 Mid-States Division"/>
    <s v="009 - WKG Division"/>
    <x v="0"/>
    <s v="92801: MERCER,BURGIN,BURGIN CTY &amp; ISD"/>
    <s v="1010 - Gas Plant in Service"/>
    <x v="1"/>
    <x v="59"/>
    <x v="1"/>
    <n v="-3807.3"/>
    <n v="0"/>
    <n v="0"/>
    <n v="-253.71"/>
    <n v="-1543.75"/>
    <n v="-12.19"/>
    <n v="0"/>
    <n v="-149.54"/>
    <n v="0"/>
    <n v="0"/>
    <n v="-673.04"/>
    <n v="-499.76"/>
    <n v="0"/>
    <n v="-415.94"/>
    <n v="125"/>
    <n v="-364.92"/>
    <n v="-19.45"/>
  </r>
  <r>
    <s v="050 Mid-States Division"/>
    <s v="009 - WKG Division"/>
    <x v="0"/>
    <s v="92002: LINCOLN,STANFORD,STANFORD CTY, COUNTY FIRE &amp; COM"/>
    <s v="1060 - Completed construction not c"/>
    <x v="1"/>
    <x v="60"/>
    <x v="0"/>
    <n v="45337.62"/>
    <n v="0"/>
    <n v="0"/>
    <n v="3193.23"/>
    <n v="33598.65"/>
    <n v="0"/>
    <n v="0"/>
    <n v="2609.4"/>
    <n v="0"/>
    <n v="0"/>
    <n v="495.75"/>
    <n v="1432.94"/>
    <n v="0"/>
    <n v="226.58"/>
    <n v="0"/>
    <n v="3709.42"/>
    <n v="71.650000000000006"/>
  </r>
  <r>
    <s v="050 Mid-States Division"/>
    <s v="009 - WKG Division"/>
    <x v="0"/>
    <s v="90301: BOYLE,DANVILLE,DANVILLE CTY &amp; ISD"/>
    <s v="1060 - Completed construction not c"/>
    <x v="1"/>
    <x v="60"/>
    <x v="0"/>
    <n v="45337.62"/>
    <n v="0"/>
    <n v="0"/>
    <n v="3193.23"/>
    <n v="33598.65"/>
    <n v="0"/>
    <n v="0"/>
    <n v="2609.4"/>
    <n v="0"/>
    <n v="0"/>
    <n v="495.75"/>
    <n v="1432.94"/>
    <n v="0"/>
    <n v="226.58"/>
    <n v="0"/>
    <n v="3709.42"/>
    <n v="71.650000000000006"/>
  </r>
  <r>
    <s v="050 Mid-States Division"/>
    <s v="009 - WKG Division"/>
    <x v="0"/>
    <s v="91101: GARRARD,LANCASTER,LANCASTER CTY, COUNTY FIRE &amp; C"/>
    <s v="1060 - Completed construction not c"/>
    <x v="1"/>
    <x v="60"/>
    <x v="0"/>
    <n v="45337.599999999999"/>
    <n v="0"/>
    <n v="0"/>
    <n v="3193.23"/>
    <n v="33598.639999999999"/>
    <n v="0"/>
    <n v="0"/>
    <n v="2609.41"/>
    <n v="0"/>
    <n v="0"/>
    <n v="495.74"/>
    <n v="1432.94"/>
    <n v="0"/>
    <n v="226.59"/>
    <n v="0"/>
    <n v="3709.41"/>
    <n v="71.64"/>
  </r>
  <r>
    <s v="050 Mid-States Division"/>
    <s v="009 - WKG Division"/>
    <x v="0"/>
    <s v="90301: BOYLE,DANVILLE,DANVILLE CTY &amp; ISD"/>
    <s v="1010 - Gas Plant in Service"/>
    <x v="1"/>
    <x v="60"/>
    <x v="1"/>
    <n v="-4370.83"/>
    <n v="0"/>
    <n v="0"/>
    <n v="-429.28"/>
    <n v="-2000.74"/>
    <n v="-338.36"/>
    <n v="0"/>
    <n v="-232.94"/>
    <n v="0"/>
    <n v="0"/>
    <n v="-602.54999999999995"/>
    <n v="-150.13"/>
    <n v="0"/>
    <n v="-303.02999999999997"/>
    <n v="385.75"/>
    <n v="-696.7"/>
    <n v="-2.85"/>
  </r>
  <r>
    <s v="050 Mid-States Division"/>
    <s v="009 - WKG Division"/>
    <x v="0"/>
    <s v="92002: LINCOLN,STANFORD,STANFORD CTY, COUNTY FIRE &amp; COM"/>
    <s v="1060 - Completed construction not c"/>
    <x v="1"/>
    <x v="61"/>
    <x v="0"/>
    <n v="4861.3100000000004"/>
    <n v="0"/>
    <n v="0"/>
    <n v="335.46"/>
    <n v="1987.43"/>
    <n v="0"/>
    <n v="0"/>
    <n v="274.13"/>
    <n v="0"/>
    <n v="0"/>
    <n v="328.17"/>
    <n v="1356.58"/>
    <n v="0"/>
    <n v="122.15"/>
    <n v="0"/>
    <n v="389.7"/>
    <n v="67.69"/>
  </r>
  <r>
    <s v="050 Mid-States Division"/>
    <s v="009 - WKG Division"/>
    <x v="0"/>
    <s v="91101: GARRARD,LANCASTER,LANCASTER CTY, COUNTY FIRE &amp; C"/>
    <s v="1060 - Completed construction not c"/>
    <x v="1"/>
    <x v="61"/>
    <x v="0"/>
    <n v="4861.3"/>
    <n v="0"/>
    <n v="0"/>
    <n v="335.47"/>
    <n v="1987.42"/>
    <n v="0"/>
    <n v="0"/>
    <n v="274.13"/>
    <n v="0"/>
    <n v="0"/>
    <n v="328.17"/>
    <n v="1356.57"/>
    <n v="0"/>
    <n v="122.16"/>
    <n v="0"/>
    <n v="389.69"/>
    <n v="67.69"/>
  </r>
  <r>
    <s v="050 Mid-States Division"/>
    <s v="009 - WKG Division"/>
    <x v="0"/>
    <s v="90301: BOYLE,DANVILLE,DANVILLE CTY &amp; ISD"/>
    <s v="1060 - Completed construction not c"/>
    <x v="1"/>
    <x v="61"/>
    <x v="0"/>
    <n v="4861.3100000000004"/>
    <n v="0"/>
    <n v="0"/>
    <n v="335.46"/>
    <n v="1987.43"/>
    <n v="0"/>
    <n v="0"/>
    <n v="274.13"/>
    <n v="0"/>
    <n v="0"/>
    <n v="328.17"/>
    <n v="1356.58"/>
    <n v="0"/>
    <n v="122.15"/>
    <n v="0"/>
    <n v="389.7"/>
    <n v="67.69"/>
  </r>
  <r>
    <s v="050 Mid-States Division"/>
    <s v="009 - WKG Division"/>
    <x v="0"/>
    <s v="92802: MERCER,HARRODSBURG,HARRODSBURG CTY &amp; ISD"/>
    <s v="1010 - Gas Plant in Service"/>
    <x v="1"/>
    <x v="62"/>
    <x v="0"/>
    <n v="367714.33"/>
    <n v="0"/>
    <n v="0"/>
    <n v="20721.16"/>
    <n v="268213.96000000002"/>
    <n v="0"/>
    <n v="0"/>
    <n v="18333.29"/>
    <n v="0"/>
    <n v="0"/>
    <n v="4613.3100000000004"/>
    <n v="26297.77"/>
    <n v="0"/>
    <n v="1349.1"/>
    <n v="0"/>
    <n v="26871.27"/>
    <n v="1314.47"/>
  </r>
  <r>
    <s v="050 Mid-States Division"/>
    <s v="009 - WKG Division"/>
    <x v="0"/>
    <s v="91101: GARRARD,LANCASTER,LANCASTER CTY, COUNTY FIRE &amp; C"/>
    <s v="1060 - Completed construction not c"/>
    <x v="1"/>
    <x v="62"/>
    <x v="0"/>
    <n v="-50198.9"/>
    <n v="0"/>
    <n v="0"/>
    <n v="-3528.7"/>
    <n v="-35586.06"/>
    <n v="0"/>
    <n v="0"/>
    <n v="-2883.54"/>
    <n v="0"/>
    <n v="0"/>
    <n v="-823.91"/>
    <n v="-2789.51"/>
    <n v="0"/>
    <n v="-348.75"/>
    <n v="0"/>
    <n v="-4099.1000000000004"/>
    <n v="-139.33000000000001"/>
  </r>
  <r>
    <s v="050 Mid-States Division"/>
    <s v="009 - WKG Division"/>
    <x v="0"/>
    <s v="90301: BOYLE,DANVILLE,DANVILLE CTY &amp; ISD"/>
    <s v="1060 - Completed construction not c"/>
    <x v="1"/>
    <x v="62"/>
    <x v="0"/>
    <n v="-50198.93"/>
    <n v="0"/>
    <n v="0"/>
    <n v="-3528.69"/>
    <n v="-35586.080000000002"/>
    <n v="0"/>
    <n v="0"/>
    <n v="-2883.53"/>
    <n v="0"/>
    <n v="0"/>
    <n v="-823.92"/>
    <n v="-2789.52"/>
    <n v="0"/>
    <n v="-348.73"/>
    <n v="0"/>
    <n v="-4099.12"/>
    <n v="-139.34"/>
  </r>
  <r>
    <s v="050 Mid-States Division"/>
    <s v="009 - WKG Division"/>
    <x v="0"/>
    <s v="92002: LINCOLN,STANFORD,STANFORD CTY, COUNTY FIRE &amp; COM"/>
    <s v="1060 - Completed construction not c"/>
    <x v="1"/>
    <x v="62"/>
    <x v="0"/>
    <n v="-50198.93"/>
    <n v="0"/>
    <n v="0"/>
    <n v="-3528.69"/>
    <n v="-35586.080000000002"/>
    <n v="0"/>
    <n v="0"/>
    <n v="-2883.53"/>
    <n v="0"/>
    <n v="0"/>
    <n v="-823.92"/>
    <n v="-2789.52"/>
    <n v="0"/>
    <n v="-348.73"/>
    <n v="0"/>
    <n v="-4099.12"/>
    <n v="-139.34"/>
  </r>
  <r>
    <s v="050 Mid-States Division"/>
    <s v="009 - WKG Division"/>
    <x v="0"/>
    <s v="91804: HOPKINS,MADISONVILLE,MADISONVILLE CTY &amp; COM SCH"/>
    <s v="1010 - Gas Plant in Service"/>
    <x v="1"/>
    <x v="62"/>
    <x v="1"/>
    <n v="-1626.55"/>
    <n v="0"/>
    <n v="0"/>
    <n v="0"/>
    <n v="0"/>
    <n v="0"/>
    <n v="-1626.55"/>
    <n v="0"/>
    <n v="0"/>
    <n v="0"/>
    <n v="0"/>
    <n v="0"/>
    <n v="0"/>
    <n v="0"/>
    <n v="0"/>
    <n v="0"/>
    <n v="0"/>
  </r>
  <r>
    <s v="050 Mid-States Division"/>
    <s v="009 - WKG Division"/>
    <x v="0"/>
    <s v="92701: MARSHALL,CALVERT CITY,CALVERT CTY &amp; COM SCH"/>
    <s v="1010 - Gas Plant in Service"/>
    <x v="1"/>
    <x v="62"/>
    <x v="1"/>
    <n v="-25577.56"/>
    <n v="0"/>
    <n v="605.32000000000005"/>
    <n v="-401.97"/>
    <n v="-2213.13"/>
    <n v="0"/>
    <n v="-2815.73"/>
    <n v="-1070.3399999999999"/>
    <n v="0"/>
    <n v="-4227.9399999999996"/>
    <n v="-7266.33"/>
    <n v="-4000.92"/>
    <n v="-13.29"/>
    <n v="-3967.48"/>
    <n v="2276.1799999999998"/>
    <n v="-2307.7800000000002"/>
    <n v="-174.15"/>
  </r>
  <r>
    <s v="050 Mid-States Division"/>
    <s v="009 - WKG Division"/>
    <x v="0"/>
    <s v="90701: CRITTENDEN,MARION,MARION CTY &amp; COM SCH"/>
    <s v="1010 - Gas Plant in Service"/>
    <x v="1"/>
    <x v="62"/>
    <x v="1"/>
    <n v="-605.49"/>
    <n v="0"/>
    <n v="0"/>
    <n v="0"/>
    <n v="0"/>
    <n v="0"/>
    <n v="-605.49"/>
    <n v="0"/>
    <n v="0"/>
    <n v="0"/>
    <n v="0"/>
    <n v="0"/>
    <n v="0"/>
    <n v="0"/>
    <n v="0"/>
    <n v="0"/>
    <n v="0"/>
  </r>
  <r>
    <s v="050 Mid-States Division"/>
    <s v="009 - WKG Division"/>
    <x v="0"/>
    <s v="92501: MCLEAN,CALHOUN,CALHOUN CTY &amp; COM SCH"/>
    <s v="1010 - Gas Plant in Service"/>
    <x v="1"/>
    <x v="62"/>
    <x v="1"/>
    <n v="-11955.74"/>
    <n v="0"/>
    <n v="335.86"/>
    <n v="-1072.46"/>
    <n v="-211.27"/>
    <n v="-1.55"/>
    <n v="0"/>
    <n v="-645.33000000000004"/>
    <n v="0"/>
    <n v="0"/>
    <n v="-3513.71"/>
    <n v="-4024.66"/>
    <n v="0"/>
    <n v="-1077.01"/>
    <n v="-6.01"/>
    <n v="-1251.8800000000001"/>
    <n v="-487.72"/>
  </r>
  <r>
    <s v="050 Mid-States Division"/>
    <s v="009 - WKG Division"/>
    <x v="0"/>
    <s v="90602: CHRISTIAN,HOPKINSVILLE,HOPKINSVILLE CTY &amp; COM SCH"/>
    <s v="1010 - Gas Plant in Service"/>
    <x v="1"/>
    <x v="62"/>
    <x v="1"/>
    <n v="-1285.8499999999999"/>
    <n v="0"/>
    <n v="0"/>
    <n v="0"/>
    <n v="0"/>
    <n v="0"/>
    <n v="-1285.8499999999999"/>
    <n v="0"/>
    <n v="0"/>
    <n v="0"/>
    <n v="0"/>
    <n v="0"/>
    <n v="0"/>
    <n v="0"/>
    <n v="0"/>
    <n v="0"/>
    <n v="0"/>
  </r>
  <r>
    <s v="050 Mid-States Division"/>
    <s v="009 - WKG Division"/>
    <x v="0"/>
    <s v="90501: CALDWELL,FREDONIA,FREDONIA CTY &amp; COM SCH"/>
    <s v="1010 - Gas Plant in Service"/>
    <x v="1"/>
    <x v="62"/>
    <x v="1"/>
    <n v="-12185.85"/>
    <n v="0"/>
    <n v="0"/>
    <n v="0"/>
    <n v="0"/>
    <n v="0"/>
    <n v="-12185.85"/>
    <n v="0"/>
    <n v="0"/>
    <n v="0"/>
    <n v="0"/>
    <n v="0"/>
    <n v="0"/>
    <n v="0"/>
    <n v="0"/>
    <n v="0"/>
    <n v="0"/>
  </r>
  <r>
    <s v="050 Mid-States Division"/>
    <s v="009 - WKG Division"/>
    <x v="0"/>
    <s v="92905: MUHLENBERG,UNINCORPORATED,COM SCH"/>
    <s v="1010 - Gas Plant in Service"/>
    <x v="1"/>
    <x v="62"/>
    <x v="1"/>
    <n v="-7585.78"/>
    <n v="0"/>
    <n v="0"/>
    <n v="-594.83000000000004"/>
    <n v="-430.61"/>
    <n v="-8.77"/>
    <n v="0"/>
    <n v="-372.3"/>
    <n v="0"/>
    <n v="0"/>
    <n v="-3121.63"/>
    <n v="-868.42"/>
    <n v="0"/>
    <n v="-1165.47"/>
    <n v="88.9"/>
    <n v="-1013.4"/>
    <n v="-99.25"/>
  </r>
  <r>
    <s v="050 Mid-States Division"/>
    <s v="009 - WKG Division"/>
    <x v="0"/>
    <s v="92002: LINCOLN,STANFORD,STANFORD CTY, COUNTY FIRE &amp; COM"/>
    <s v="1060 - Completed construction not c"/>
    <x v="1"/>
    <x v="63"/>
    <x v="0"/>
    <n v="6184.62"/>
    <n v="0"/>
    <n v="0"/>
    <n v="335.97"/>
    <n v="2379.36"/>
    <n v="0"/>
    <n v="0"/>
    <n v="317.93"/>
    <n v="0"/>
    <n v="0"/>
    <n v="754.52"/>
    <n v="1567.89"/>
    <n v="0"/>
    <n v="362.12"/>
    <n v="0"/>
    <n v="425.69"/>
    <n v="41.14"/>
  </r>
  <r>
    <s v="050 Mid-States Division"/>
    <s v="009 - WKG Division"/>
    <x v="0"/>
    <s v="91101: GARRARD,LANCASTER,LANCASTER CTY, COUNTY FIRE &amp; C"/>
    <s v="1060 - Completed construction not c"/>
    <x v="1"/>
    <x v="63"/>
    <x v="0"/>
    <n v="6184.62"/>
    <n v="0"/>
    <n v="0"/>
    <n v="335.98"/>
    <n v="2379.36"/>
    <n v="0"/>
    <n v="0"/>
    <n v="317.93"/>
    <n v="0"/>
    <n v="0"/>
    <n v="754.51"/>
    <n v="1567.88"/>
    <n v="0"/>
    <n v="362.12"/>
    <n v="0"/>
    <n v="425.7"/>
    <n v="41.14"/>
  </r>
  <r>
    <s v="050 Mid-States Division"/>
    <s v="009 - WKG Division"/>
    <x v="0"/>
    <s v="90301: BOYLE,DANVILLE,DANVILLE CTY &amp; ISD"/>
    <s v="1060 - Completed construction not c"/>
    <x v="1"/>
    <x v="63"/>
    <x v="0"/>
    <n v="6184.62"/>
    <n v="0"/>
    <n v="0"/>
    <n v="335.97"/>
    <n v="2379.36"/>
    <n v="0"/>
    <n v="0"/>
    <n v="317.93"/>
    <n v="0"/>
    <n v="0"/>
    <n v="754.52"/>
    <n v="1567.89"/>
    <n v="0"/>
    <n v="362.12"/>
    <n v="0"/>
    <n v="425.69"/>
    <n v="41.14"/>
  </r>
  <r>
    <s v="050 Mid-States Division"/>
    <s v="009 - WKG Division"/>
    <x v="0"/>
    <s v="91502: HANCOCK,UNINCORPORATED,COM SCH"/>
    <s v="1010 - Gas Plant in Service"/>
    <x v="1"/>
    <x v="63"/>
    <x v="1"/>
    <n v="-12477.5"/>
    <n v="0"/>
    <n v="0"/>
    <n v="0"/>
    <n v="0"/>
    <n v="0"/>
    <n v="-12477.5"/>
    <n v="0"/>
    <n v="0"/>
    <n v="0"/>
    <n v="0"/>
    <n v="0"/>
    <n v="0"/>
    <n v="0"/>
    <n v="0"/>
    <n v="0"/>
    <n v="0"/>
  </r>
  <r>
    <s v="050 Mid-States Division"/>
    <s v="009 - WKG Division"/>
    <x v="0"/>
    <s v="93802: WEBSTER,SEBREE,SEBREE CTY &amp; COM SCH"/>
    <s v="1010 - Gas Plant in Service"/>
    <x v="1"/>
    <x v="63"/>
    <x v="1"/>
    <n v="-4310.24"/>
    <n v="0"/>
    <n v="0"/>
    <n v="-301.42"/>
    <n v="-2680"/>
    <n v="0"/>
    <n v="0"/>
    <n v="-235.34"/>
    <n v="0"/>
    <n v="0"/>
    <n v="-314.31"/>
    <n v="-286.48"/>
    <n v="0"/>
    <n v="-126.64"/>
    <n v="0"/>
    <n v="-350.88"/>
    <n v="-15.17"/>
  </r>
  <r>
    <s v="050 Mid-States Division"/>
    <s v="009 - WKG Division"/>
    <x v="0"/>
    <s v="90801: DAVIESS,OWENSBORO,OWENSBORO CTY &amp; ISD"/>
    <s v="1010 - Gas Plant in Service"/>
    <x v="1"/>
    <x v="63"/>
    <x v="1"/>
    <n v="-61.47"/>
    <n v="0"/>
    <n v="0"/>
    <n v="0"/>
    <n v="0"/>
    <n v="0"/>
    <n v="-61.47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10 - Gas Plant in Service"/>
    <x v="1"/>
    <x v="63"/>
    <x v="1"/>
    <n v="-1618.69"/>
    <n v="0"/>
    <n v="0"/>
    <n v="0"/>
    <n v="0"/>
    <n v="0"/>
    <n v="-1618.69"/>
    <n v="0"/>
    <n v="0"/>
    <n v="0"/>
    <n v="0"/>
    <n v="0"/>
    <n v="0"/>
    <n v="0"/>
    <n v="0"/>
    <n v="0"/>
    <n v="0"/>
  </r>
  <r>
    <s v="050 Mid-States Division"/>
    <s v="009 - WKG Division"/>
    <x v="0"/>
    <s v="92802: MERCER,HARRODSBURG,HARRODSBURG CTY &amp; ISD"/>
    <s v="1010 - Gas Plant in Service"/>
    <x v="1"/>
    <x v="63"/>
    <x v="1"/>
    <n v="-108915.23"/>
    <n v="0"/>
    <n v="87.5"/>
    <n v="-8755.3700000000008"/>
    <n v="-72380.98"/>
    <n v="-359.67"/>
    <n v="0"/>
    <n v="-5935.68"/>
    <n v="-7.33"/>
    <n v="0"/>
    <n v="-2968.95"/>
    <n v="-7251.73"/>
    <n v="0"/>
    <n v="-1173.3699999999999"/>
    <n v="0"/>
    <n v="-9364.4699999999993"/>
    <n v="-805.18"/>
  </r>
  <r>
    <s v="050 Mid-States Division"/>
    <s v="009 - WKG Division"/>
    <x v="0"/>
    <s v="93101: SHELBY,SHELBYVILLE,SHLBVL CTY,CHELBY SUB FIRE, CO"/>
    <s v="1010 - Gas Plant in Service"/>
    <x v="1"/>
    <x v="63"/>
    <x v="1"/>
    <n v="-659.65"/>
    <n v="0"/>
    <n v="0"/>
    <n v="0"/>
    <n v="0"/>
    <n v="0"/>
    <n v="-659.65"/>
    <n v="0"/>
    <n v="0"/>
    <n v="0"/>
    <n v="0"/>
    <n v="0"/>
    <n v="0"/>
    <n v="0"/>
    <n v="0"/>
    <n v="0"/>
    <n v="0"/>
  </r>
  <r>
    <s v="050 Mid-States Division"/>
    <s v="009 - WKG Division"/>
    <x v="0"/>
    <s v="90301: BOYLE,DANVILLE,DANVILLE CTY &amp; ISD"/>
    <s v="1060 - Completed construction not c"/>
    <x v="1"/>
    <x v="64"/>
    <x v="0"/>
    <n v="8612.2800000000007"/>
    <n v="0"/>
    <n v="0"/>
    <n v="473.74"/>
    <n v="1777.56"/>
    <n v="0"/>
    <n v="0"/>
    <n v="448.3"/>
    <n v="0"/>
    <n v="0"/>
    <n v="222.91"/>
    <n v="4645.3100000000004"/>
    <n v="0"/>
    <n v="214.17"/>
    <n v="0"/>
    <n v="600.26"/>
    <n v="230.03"/>
  </r>
  <r>
    <s v="050 Mid-States Division"/>
    <s v="009 - WKG Division"/>
    <x v="0"/>
    <s v="91101: GARRARD,LANCASTER,LANCASTER CTY, COUNTY FIRE &amp; C"/>
    <s v="1060 - Completed construction not c"/>
    <x v="1"/>
    <x v="64"/>
    <x v="0"/>
    <n v="8612.2900000000009"/>
    <n v="0"/>
    <n v="0"/>
    <n v="473.75"/>
    <n v="1777.55"/>
    <n v="0"/>
    <n v="0"/>
    <n v="448.31"/>
    <n v="0"/>
    <n v="0"/>
    <n v="222.91"/>
    <n v="4645.32"/>
    <n v="0"/>
    <n v="214.16"/>
    <n v="0"/>
    <n v="600.26"/>
    <n v="230.03"/>
  </r>
  <r>
    <s v="050 Mid-States Division"/>
    <s v="009 - WKG Division"/>
    <x v="0"/>
    <s v="92002: LINCOLN,STANFORD,STANFORD CTY, COUNTY FIRE &amp; COM"/>
    <s v="1060 - Completed construction not c"/>
    <x v="1"/>
    <x v="64"/>
    <x v="0"/>
    <n v="8612.2800000000007"/>
    <n v="0"/>
    <n v="0"/>
    <n v="473.74"/>
    <n v="1777.56"/>
    <n v="0"/>
    <n v="0"/>
    <n v="448.3"/>
    <n v="0"/>
    <n v="0"/>
    <n v="222.91"/>
    <n v="4645.3100000000004"/>
    <n v="0"/>
    <n v="214.17"/>
    <n v="0"/>
    <n v="600.26"/>
    <n v="230.03"/>
  </r>
  <r>
    <s v="050 Mid-States Division"/>
    <s v="009 - WKG Division"/>
    <x v="0"/>
    <s v="92802: MERCER,HARRODSBURG,HARRODSBURG CTY &amp; ISD"/>
    <s v="1010 - Gas Plant in Service"/>
    <x v="1"/>
    <x v="64"/>
    <x v="1"/>
    <n v="-4512.7"/>
    <n v="0"/>
    <n v="0"/>
    <n v="-417.04"/>
    <n v="-3021.9"/>
    <n v="0"/>
    <n v="0"/>
    <n v="-260.89999999999998"/>
    <n v="0"/>
    <n v="0"/>
    <n v="-76.14"/>
    <n v="-286.36"/>
    <n v="0"/>
    <n v="-37.880000000000003"/>
    <n v="0"/>
    <n v="-371.23"/>
    <n v="-41.25"/>
  </r>
  <r>
    <s v="050 Mid-States Division"/>
    <s v="009 - WKG Division"/>
    <x v="0"/>
    <s v="90801: DAVIESS,OWENSBORO,OWENSBORO CTY &amp; ISD"/>
    <s v="1010 - Gas Plant in Service"/>
    <x v="1"/>
    <x v="64"/>
    <x v="1"/>
    <n v="-61.47"/>
    <n v="0"/>
    <n v="0"/>
    <n v="0"/>
    <n v="0"/>
    <n v="0"/>
    <n v="-61.47"/>
    <n v="0"/>
    <n v="0"/>
    <n v="0"/>
    <n v="0"/>
    <n v="0"/>
    <n v="0"/>
    <n v="0"/>
    <n v="0"/>
    <n v="0"/>
    <n v="0"/>
  </r>
  <r>
    <s v="050 Mid-States Division"/>
    <s v="009 - WKG Division"/>
    <x v="0"/>
    <s v="92802: MERCER,HARRODSBURG,HARRODSBURG CTY &amp; ISD"/>
    <s v="1010 - Gas Plant in Service"/>
    <x v="1"/>
    <x v="65"/>
    <x v="0"/>
    <n v="61102.02"/>
    <n v="0"/>
    <n v="0"/>
    <n v="3550.47"/>
    <n v="22051.69"/>
    <n v="0"/>
    <n v="0"/>
    <n v="3308.44"/>
    <n v="0"/>
    <n v="0"/>
    <n v="3783.71"/>
    <n v="19648.11"/>
    <n v="0"/>
    <n v="1925.75"/>
    <n v="0"/>
    <n v="5949.74"/>
    <n v="884.11"/>
  </r>
  <r>
    <s v="050 Mid-States Division"/>
    <s v="009 - WKG Division"/>
    <x v="0"/>
    <s v="92002: LINCOLN,STANFORD,STANFORD CTY, COUNTY FIRE &amp; COM"/>
    <s v="1060 - Completed construction not c"/>
    <x v="1"/>
    <x v="65"/>
    <x v="0"/>
    <n v="-14796.9"/>
    <n v="0"/>
    <n v="0"/>
    <n v="-809.71"/>
    <n v="-4156.92"/>
    <n v="0"/>
    <n v="0"/>
    <n v="-766.23"/>
    <n v="0"/>
    <n v="0"/>
    <n v="-977.43"/>
    <n v="-6213.2"/>
    <n v="0"/>
    <n v="-576.29"/>
    <n v="0"/>
    <n v="-1025.95"/>
    <n v="-271.17"/>
  </r>
  <r>
    <s v="050 Mid-States Division"/>
    <s v="009 - WKG Division"/>
    <x v="0"/>
    <s v="90301: BOYLE,DANVILLE,DANVILLE CTY &amp; ISD"/>
    <s v="1060 - Completed construction not c"/>
    <x v="1"/>
    <x v="65"/>
    <x v="0"/>
    <n v="-14796.9"/>
    <n v="0"/>
    <n v="0"/>
    <n v="-809.71"/>
    <n v="-4156.92"/>
    <n v="0"/>
    <n v="0"/>
    <n v="-766.23"/>
    <n v="0"/>
    <n v="0"/>
    <n v="-977.43"/>
    <n v="-6213.2"/>
    <n v="0"/>
    <n v="-576.29"/>
    <n v="0"/>
    <n v="-1025.95"/>
    <n v="-271.17"/>
  </r>
  <r>
    <s v="050 Mid-States Division"/>
    <s v="009 - WKG Division"/>
    <x v="0"/>
    <s v="91101: GARRARD,LANCASTER,LANCASTER CTY, COUNTY FIRE &amp; C"/>
    <s v="1060 - Completed construction not c"/>
    <x v="1"/>
    <x v="65"/>
    <x v="0"/>
    <n v="-14796.91"/>
    <n v="0"/>
    <n v="0"/>
    <n v="-809.73"/>
    <n v="-4156.91"/>
    <n v="0"/>
    <n v="0"/>
    <n v="-766.24"/>
    <n v="0"/>
    <n v="0"/>
    <n v="-977.42"/>
    <n v="-6213.2"/>
    <n v="0"/>
    <n v="-576.28"/>
    <n v="0"/>
    <n v="-1025.96"/>
    <n v="-271.17"/>
  </r>
  <r>
    <s v="050 Mid-States Division"/>
    <s v="009 - WKG Division"/>
    <x v="0"/>
    <s v="92101: LIVINGSTON,GRAND RIVERS,GRAND RIVERS CTY &amp; COM SCH"/>
    <s v="1010 - Gas Plant in Service"/>
    <x v="1"/>
    <x v="65"/>
    <x v="1"/>
    <n v="-639.63"/>
    <n v="0"/>
    <n v="0"/>
    <n v="0"/>
    <n v="0"/>
    <n v="0"/>
    <n v="-639.63"/>
    <n v="0"/>
    <n v="0"/>
    <n v="0"/>
    <n v="0"/>
    <n v="0"/>
    <n v="0"/>
    <n v="0"/>
    <n v="0"/>
    <n v="0"/>
    <n v="0"/>
  </r>
  <r>
    <s v="050 Mid-States Division"/>
    <s v="009 - WKG Division"/>
    <x v="0"/>
    <s v="92802: MERCER,HARRODSBURG,HARRODSBURG CTY &amp; ISD"/>
    <s v="1010 - Gas Plant in Service"/>
    <x v="1"/>
    <x v="65"/>
    <x v="1"/>
    <n v="-339529.97"/>
    <n v="0"/>
    <n v="0"/>
    <n v="-27228.09"/>
    <n v="-214116.91"/>
    <n v="-1974.72"/>
    <n v="0"/>
    <n v="-18326.3"/>
    <n v="4.6399999999999997"/>
    <n v="0"/>
    <n v="-14216.38"/>
    <n v="-25689.69"/>
    <n v="-1.97"/>
    <n v="-4328.43"/>
    <n v="29.45"/>
    <n v="-31024.17"/>
    <n v="-2657.4"/>
  </r>
  <r>
    <s v="050 Mid-States Division"/>
    <s v="009 - WKG Division"/>
    <x v="0"/>
    <s v="90801: DAVIESS,OWENSBORO,OWENSBORO CTY &amp; ISD"/>
    <s v="1010 - Gas Plant in Service"/>
    <x v="1"/>
    <x v="65"/>
    <x v="1"/>
    <n v="-245.88"/>
    <n v="0"/>
    <n v="0"/>
    <n v="0"/>
    <n v="0"/>
    <n v="0"/>
    <n v="-245.88"/>
    <n v="0"/>
    <n v="0"/>
    <n v="0"/>
    <n v="0"/>
    <n v="0"/>
    <n v="0"/>
    <n v="0"/>
    <n v="0"/>
    <n v="0"/>
    <n v="0"/>
  </r>
  <r>
    <s v="050 Mid-States Division"/>
    <s v="009 - WKG Division"/>
    <x v="0"/>
    <s v="90301: BOYLE,DANVILLE,DANVILLE CTY &amp; ISD"/>
    <s v="1060 - Completed construction not c"/>
    <x v="1"/>
    <x v="66"/>
    <x v="0"/>
    <n v="5879.79"/>
    <n v="0"/>
    <n v="0"/>
    <n v="327.54000000000002"/>
    <n v="4244.51"/>
    <n v="0"/>
    <n v="0"/>
    <n v="309.95"/>
    <n v="0"/>
    <n v="0"/>
    <n v="187.64"/>
    <n v="300.73"/>
    <n v="0"/>
    <n v="73.36"/>
    <n v="0"/>
    <n v="415.01"/>
    <n v="21.05"/>
  </r>
  <r>
    <s v="050 Mid-States Division"/>
    <s v="009 - WKG Division"/>
    <x v="0"/>
    <s v="92002: LINCOLN,STANFORD,STANFORD CTY, COUNTY FIRE &amp; COM"/>
    <s v="1060 - Completed construction not c"/>
    <x v="1"/>
    <x v="66"/>
    <x v="0"/>
    <n v="5879.79"/>
    <n v="0"/>
    <n v="0"/>
    <n v="327.54000000000002"/>
    <n v="4244.51"/>
    <n v="0"/>
    <n v="0"/>
    <n v="309.95"/>
    <n v="0"/>
    <n v="0"/>
    <n v="187.64"/>
    <n v="300.73"/>
    <n v="0"/>
    <n v="73.36"/>
    <n v="0"/>
    <n v="415.01"/>
    <n v="21.05"/>
  </r>
  <r>
    <s v="050 Mid-States Division"/>
    <s v="009 - WKG Division"/>
    <x v="0"/>
    <s v="91101: GARRARD,LANCASTER,LANCASTER CTY, COUNTY FIRE &amp; C"/>
    <s v="1060 - Completed construction not c"/>
    <x v="1"/>
    <x v="66"/>
    <x v="0"/>
    <n v="5879.81"/>
    <n v="0"/>
    <n v="0"/>
    <n v="327.55"/>
    <n v="4244.51"/>
    <n v="0"/>
    <n v="0"/>
    <n v="309.95999999999998"/>
    <n v="0"/>
    <n v="0"/>
    <n v="187.63"/>
    <n v="300.72000000000003"/>
    <n v="0"/>
    <n v="73.37"/>
    <n v="0"/>
    <n v="415.02"/>
    <n v="21.05"/>
  </r>
  <r>
    <s v="050 Mid-States Division"/>
    <s v="009 - WKG Division"/>
    <x v="0"/>
    <s v="92803: MERCER,UNINCORPORATED,COM SCH"/>
    <s v="1010 - Gas Plant in Service"/>
    <x v="1"/>
    <x v="66"/>
    <x v="1"/>
    <n v="-242.88"/>
    <n v="0"/>
    <n v="0"/>
    <n v="0"/>
    <n v="0"/>
    <n v="0"/>
    <n v="-242.88"/>
    <n v="0"/>
    <n v="0"/>
    <n v="0"/>
    <n v="0"/>
    <n v="0"/>
    <n v="0"/>
    <n v="0"/>
    <n v="0"/>
    <n v="0"/>
    <n v="0"/>
  </r>
  <r>
    <s v="050 Mid-States Division"/>
    <s v="009 - WKG Division"/>
    <x v="0"/>
    <s v="91101: GARRARD,LANCASTER,LANCASTER CTY, COUNTY FIRE &amp; C"/>
    <s v="1060 - Completed construction not c"/>
    <x v="1"/>
    <x v="67"/>
    <x v="0"/>
    <n v="16045.07"/>
    <n v="0"/>
    <n v="0"/>
    <n v="901.9"/>
    <n v="10153.76"/>
    <n v="0"/>
    <n v="0"/>
    <n v="853.47"/>
    <n v="0"/>
    <n v="0"/>
    <n v="365.71"/>
    <n v="2402.3200000000002"/>
    <n v="0"/>
    <n v="57"/>
    <n v="0"/>
    <n v="1142.75"/>
    <n v="168.16"/>
  </r>
  <r>
    <s v="050 Mid-States Division"/>
    <s v="009 - WKG Division"/>
    <x v="0"/>
    <s v="90301: BOYLE,DANVILLE,DANVILLE CTY &amp; ISD"/>
    <s v="1060 - Completed construction not c"/>
    <x v="1"/>
    <x v="67"/>
    <x v="0"/>
    <n v="16045.01"/>
    <n v="0"/>
    <n v="0"/>
    <n v="901.89"/>
    <n v="10153.719999999999"/>
    <n v="0"/>
    <n v="0"/>
    <n v="853.46"/>
    <n v="0"/>
    <n v="0"/>
    <n v="365.7"/>
    <n v="2402.31"/>
    <n v="0"/>
    <n v="57.01"/>
    <n v="0"/>
    <n v="1142.75"/>
    <n v="168.17"/>
  </r>
  <r>
    <s v="050 Mid-States Division"/>
    <s v="009 - WKG Division"/>
    <x v="0"/>
    <s v="92002: LINCOLN,STANFORD,STANFORD CTY, COUNTY FIRE &amp; COM"/>
    <s v="1060 - Completed construction not c"/>
    <x v="1"/>
    <x v="67"/>
    <x v="0"/>
    <n v="16045.01"/>
    <n v="0"/>
    <n v="0"/>
    <n v="901.9"/>
    <n v="10153.719999999999"/>
    <n v="0"/>
    <n v="0"/>
    <n v="853.46"/>
    <n v="0"/>
    <n v="0"/>
    <n v="365.71"/>
    <n v="2402.31"/>
    <n v="0"/>
    <n v="57"/>
    <n v="0"/>
    <n v="1142.75"/>
    <n v="168.16"/>
  </r>
  <r>
    <s v="050 Mid-States Division"/>
    <s v="009 - WKG Division"/>
    <x v="0"/>
    <s v="90801: DAVIESS,OWENSBORO,OWENSBORO CTY &amp; ISD"/>
    <s v="1010 - Gas Plant in Service"/>
    <x v="1"/>
    <x v="67"/>
    <x v="1"/>
    <n v="-122.94"/>
    <n v="0"/>
    <n v="0"/>
    <n v="0"/>
    <n v="0"/>
    <n v="0"/>
    <n v="-122.94"/>
    <n v="0"/>
    <n v="0"/>
    <n v="0"/>
    <n v="0"/>
    <n v="0"/>
    <n v="0"/>
    <n v="0"/>
    <n v="0"/>
    <n v="0"/>
    <n v="0"/>
  </r>
  <r>
    <s v="050 Mid-States Division"/>
    <s v="009 - WKG Division"/>
    <x v="0"/>
    <s v="92802: MERCER,HARRODSBURG,HARRODSBURG CTY &amp; ISD"/>
    <s v="1010 - Gas Plant in Service"/>
    <x v="1"/>
    <x v="67"/>
    <x v="1"/>
    <n v="-25677.33"/>
    <n v="0"/>
    <n v="0"/>
    <n v="-1996.51"/>
    <n v="-17294.310000000001"/>
    <n v="-6.73"/>
    <n v="0"/>
    <n v="-1393.91"/>
    <n v="0"/>
    <n v="0"/>
    <n v="-508.36"/>
    <n v="-1940.26"/>
    <n v="0"/>
    <n v="-217.29"/>
    <n v="0"/>
    <n v="-2144.42"/>
    <n v="-175.54"/>
  </r>
  <r>
    <s v="050 Mid-States Division"/>
    <s v="009 - WKG Division"/>
    <x v="0"/>
    <s v="92802: MERCER,HARRODSBURG,HARRODSBURG CTY &amp; ISD"/>
    <s v="1010 - Gas Plant in Service"/>
    <x v="1"/>
    <x v="68"/>
    <x v="0"/>
    <n v="15885.68"/>
    <n v="0"/>
    <n v="0"/>
    <n v="900.04"/>
    <n v="9495.6"/>
    <n v="26.32"/>
    <n v="0"/>
    <n v="1085.25"/>
    <n v="0"/>
    <n v="0"/>
    <n v="713.26"/>
    <n v="2234.4"/>
    <n v="0"/>
    <n v="72.64"/>
    <n v="0"/>
    <n v="1222.3699999999999"/>
    <n v="135.80000000000001"/>
  </r>
  <r>
    <s v="050 Mid-States Division"/>
    <s v="009 - WKG Division"/>
    <x v="0"/>
    <s v="90301: BOYLE,DANVILLE,DANVILLE CTY &amp; ISD"/>
    <s v="1060 - Completed construction not c"/>
    <x v="1"/>
    <x v="68"/>
    <x v="0"/>
    <n v="-21924.799999999999"/>
    <n v="0"/>
    <n v="0"/>
    <n v="-1229.43"/>
    <n v="-14398.23"/>
    <n v="0"/>
    <n v="0"/>
    <n v="-1163.4100000000001"/>
    <n v="0"/>
    <n v="0"/>
    <n v="-553.34"/>
    <n v="-2703.04"/>
    <n v="0"/>
    <n v="-130.37"/>
    <n v="0"/>
    <n v="-1557.76"/>
    <n v="-189.22"/>
  </r>
  <r>
    <s v="050 Mid-States Division"/>
    <s v="009 - WKG Division"/>
    <x v="0"/>
    <s v="92002: LINCOLN,STANFORD,STANFORD CTY, COUNTY FIRE &amp; COM"/>
    <s v="1060 - Completed construction not c"/>
    <x v="1"/>
    <x v="68"/>
    <x v="0"/>
    <n v="-21924.799999999999"/>
    <n v="0"/>
    <n v="0"/>
    <n v="-1229.44"/>
    <n v="-14398.23"/>
    <n v="0"/>
    <n v="0"/>
    <n v="-1163.4100000000001"/>
    <n v="0"/>
    <n v="0"/>
    <n v="-553.35"/>
    <n v="-2703.04"/>
    <n v="0"/>
    <n v="-130.36000000000001"/>
    <n v="0"/>
    <n v="-1557.76"/>
    <n v="-189.21"/>
  </r>
  <r>
    <s v="050 Mid-States Division"/>
    <s v="009 - WKG Division"/>
    <x v="0"/>
    <s v="92801: MERCER,BURGIN,BURGIN CTY &amp; ISD"/>
    <s v="1010 - Gas Plant in Service"/>
    <x v="1"/>
    <x v="68"/>
    <x v="0"/>
    <n v="132651.65"/>
    <n v="0"/>
    <n v="0"/>
    <n v="7515.65"/>
    <n v="83999.57"/>
    <n v="232.77"/>
    <n v="0"/>
    <n v="9062.27"/>
    <n v="0"/>
    <n v="0"/>
    <n v="6309.75"/>
    <n v="13667.9"/>
    <n v="0"/>
    <n v="522.52"/>
    <n v="0"/>
    <n v="10207.17"/>
    <n v="1134.05"/>
  </r>
  <r>
    <s v="050 Mid-States Division"/>
    <s v="009 - WKG Division"/>
    <x v="0"/>
    <s v="92002: LINCOLN,STANFORD,STANFORD CTY, COUNTY FIRE &amp; COM"/>
    <s v="1010 - Gas Plant in Service"/>
    <x v="1"/>
    <x v="68"/>
    <x v="0"/>
    <n v="1153.49"/>
    <n v="0"/>
    <n v="0"/>
    <n v="65.349999999999994"/>
    <n v="730.43"/>
    <n v="2.02"/>
    <n v="0"/>
    <n v="78.8"/>
    <n v="0"/>
    <n v="0"/>
    <n v="54.87"/>
    <n v="118.86"/>
    <n v="0"/>
    <n v="4.54"/>
    <n v="0"/>
    <n v="88.76"/>
    <n v="9.86"/>
  </r>
  <r>
    <s v="050 Mid-States Division"/>
    <s v="009 - WKG Division"/>
    <x v="0"/>
    <s v="91101: GARRARD,LANCASTER,LANCASTER CTY, COUNTY FIRE &amp; C"/>
    <s v="1060 - Completed construction not c"/>
    <x v="1"/>
    <x v="68"/>
    <x v="0"/>
    <n v="-21924.880000000001"/>
    <n v="0"/>
    <n v="0"/>
    <n v="-1229.45"/>
    <n v="-14398.27"/>
    <n v="0"/>
    <n v="0"/>
    <n v="-1163.43"/>
    <n v="0"/>
    <n v="0"/>
    <n v="-553.34"/>
    <n v="-2703.04"/>
    <n v="0"/>
    <n v="-130.37"/>
    <n v="0"/>
    <n v="-1557.77"/>
    <n v="-189.21"/>
  </r>
  <r>
    <s v="050 Mid-States Division"/>
    <s v="009 - WKG Division"/>
    <x v="0"/>
    <s v="93602: WARREN,BOWLING GREEN,BOWLING GREEN CTY &amp; COM SCH"/>
    <s v="1010 - Gas Plant in Service"/>
    <x v="1"/>
    <x v="68"/>
    <x v="1"/>
    <n v="-22665.75"/>
    <n v="-55.31"/>
    <n v="0"/>
    <n v="-1304.2"/>
    <n v="-9408.36"/>
    <n v="0"/>
    <n v="-5986.78"/>
    <n v="-853.9"/>
    <n v="0"/>
    <n v="0"/>
    <n v="-1017.7"/>
    <n v="-1388.72"/>
    <n v="-1.69"/>
    <n v="-317.87"/>
    <n v="0"/>
    <n v="-2260.37"/>
    <n v="-70.849999999999994"/>
  </r>
  <r>
    <s v="050 Mid-States Division"/>
    <s v="009 - WKG Division"/>
    <x v="0"/>
    <s v="91101: GARRARD,LANCASTER,LANCASTER CTY, COUNTY FIRE &amp; C"/>
    <s v="1060 - Completed construction not c"/>
    <x v="1"/>
    <x v="69"/>
    <x v="0"/>
    <n v="36020.25"/>
    <n v="0"/>
    <n v="0"/>
    <n v="2013.85"/>
    <n v="21055.040000000001"/>
    <n v="788.83"/>
    <n v="0"/>
    <n v="1905.72"/>
    <n v="0"/>
    <n v="0"/>
    <n v="1336.26"/>
    <n v="5549.16"/>
    <n v="0"/>
    <n v="320.3"/>
    <n v="0"/>
    <n v="2551.66"/>
    <n v="499.43"/>
  </r>
  <r>
    <s v="050 Mid-States Division"/>
    <s v="009 - WKG Division"/>
    <x v="0"/>
    <s v="92002: LINCOLN,STANFORD,STANFORD CTY, COUNTY FIRE &amp; COM"/>
    <s v="1060 - Completed construction not c"/>
    <x v="1"/>
    <x v="69"/>
    <x v="0"/>
    <n v="36020.28"/>
    <n v="0"/>
    <n v="0"/>
    <n v="2013.86"/>
    <n v="21055.040000000001"/>
    <n v="788.84"/>
    <n v="0"/>
    <n v="1905.71"/>
    <n v="0"/>
    <n v="0"/>
    <n v="1336.27"/>
    <n v="5549.16"/>
    <n v="0"/>
    <n v="320.31"/>
    <n v="0"/>
    <n v="2551.67"/>
    <n v="499.42"/>
  </r>
  <r>
    <s v="050 Mid-States Division"/>
    <s v="009 - WKG Division"/>
    <x v="0"/>
    <s v="90301: BOYLE,DANVILLE,DANVILLE CTY &amp; ISD"/>
    <s v="1060 - Completed construction not c"/>
    <x v="1"/>
    <x v="69"/>
    <x v="0"/>
    <n v="36020.28"/>
    <n v="0"/>
    <n v="0"/>
    <n v="2013.86"/>
    <n v="21055.040000000001"/>
    <n v="788.84"/>
    <n v="0"/>
    <n v="1905.71"/>
    <n v="0"/>
    <n v="0"/>
    <n v="1336.27"/>
    <n v="5549.16"/>
    <n v="0"/>
    <n v="320.31"/>
    <n v="0"/>
    <n v="2551.67"/>
    <n v="499.42"/>
  </r>
  <r>
    <s v="050 Mid-States Division"/>
    <s v="009 - WKG Division"/>
    <x v="0"/>
    <s v="93103: SHELBY,UNINCORPORATED,COM SCH"/>
    <s v="1010 - Gas Plant in Service"/>
    <x v="1"/>
    <x v="69"/>
    <x v="1"/>
    <n v="-24575.13"/>
    <n v="0"/>
    <n v="0"/>
    <n v="-1678.92"/>
    <n v="-9741.4699999999993"/>
    <n v="0"/>
    <n v="0"/>
    <n v="-1171.52"/>
    <n v="0"/>
    <n v="0"/>
    <n v="-1097.21"/>
    <n v="-8283.14"/>
    <n v="0"/>
    <n v="-317.93"/>
    <n v="0"/>
    <n v="-2105.77"/>
    <n v="-179.17"/>
  </r>
  <r>
    <s v="050 Mid-States Division"/>
    <s v="009 - WKG Division"/>
    <x v="0"/>
    <s v="91101: GARRARD,LANCASTER,LANCASTER CTY, COUNTY FIRE &amp; C"/>
    <s v="1060 - Completed construction not c"/>
    <x v="1"/>
    <x v="70"/>
    <x v="0"/>
    <n v="47748.49"/>
    <n v="0"/>
    <n v="0"/>
    <n v="2672.29"/>
    <n v="31350.39"/>
    <n v="2840.23"/>
    <n v="0"/>
    <n v="2528.7800000000002"/>
    <n v="0"/>
    <n v="0"/>
    <n v="2458.64"/>
    <n v="1959.41"/>
    <n v="0"/>
    <n v="376.48"/>
    <n v="0"/>
    <n v="3385.93"/>
    <n v="176.34"/>
  </r>
  <r>
    <s v="050 Mid-States Division"/>
    <s v="009 - WKG Division"/>
    <x v="0"/>
    <s v="92002: LINCOLN,STANFORD,STANFORD CTY, COUNTY FIRE &amp; COM"/>
    <s v="1060 - Completed construction not c"/>
    <x v="1"/>
    <x v="70"/>
    <x v="0"/>
    <n v="47748.55"/>
    <n v="0"/>
    <n v="0"/>
    <n v="2672.29"/>
    <n v="31350.43"/>
    <n v="2840.24"/>
    <n v="0"/>
    <n v="2528.79"/>
    <n v="0"/>
    <n v="0"/>
    <n v="2458.64"/>
    <n v="1959.4"/>
    <n v="0"/>
    <n v="376.47"/>
    <n v="0"/>
    <n v="3385.94"/>
    <n v="176.35"/>
  </r>
  <r>
    <s v="050 Mid-States Division"/>
    <s v="009 - WKG Division"/>
    <x v="0"/>
    <s v="90301: BOYLE,DANVILLE,DANVILLE CTY &amp; ISD"/>
    <s v="1060 - Completed construction not c"/>
    <x v="1"/>
    <x v="70"/>
    <x v="0"/>
    <n v="47748.55"/>
    <n v="0"/>
    <n v="0"/>
    <n v="2672.29"/>
    <n v="31350.43"/>
    <n v="2840.24"/>
    <n v="0"/>
    <n v="2528.79"/>
    <n v="0"/>
    <n v="0"/>
    <n v="2458.64"/>
    <n v="1959.4"/>
    <n v="0"/>
    <n v="376.47"/>
    <n v="0"/>
    <n v="3385.94"/>
    <n v="176.35"/>
  </r>
  <r>
    <s v="050 Mid-States Division"/>
    <s v="009 - WKG Division"/>
    <x v="0"/>
    <s v="62602: BLOUNT, UNINCORPORATED, MARYVILLE "/>
    <s v="1060 - Completed construction not c"/>
    <x v="2"/>
    <x v="72"/>
    <x v="0"/>
    <n v="1412.45"/>
    <n v="0"/>
    <n v="0"/>
    <n v="128.44999999999999"/>
    <n v="960"/>
    <n v="0"/>
    <n v="0"/>
    <n v="102.24"/>
    <n v="0"/>
    <n v="0"/>
    <n v="0"/>
    <n v="0"/>
    <n v="0"/>
    <n v="0"/>
    <n v="0"/>
    <n v="221.76"/>
    <n v="0"/>
  </r>
  <r>
    <s v="050 Mid-States Division"/>
    <s v="009 - WKG Division"/>
    <x v="0"/>
    <s v="62602: BLOUNT, UNINCORPORATED, MARYVILLE "/>
    <s v="1060 - Completed construction not c"/>
    <x v="2"/>
    <x v="71"/>
    <x v="0"/>
    <n v="1395.43"/>
    <n v="0"/>
    <n v="0"/>
    <n v="-1.37"/>
    <n v="0"/>
    <n v="0"/>
    <n v="0"/>
    <n v="54.32"/>
    <n v="0"/>
    <n v="0"/>
    <n v="821.56"/>
    <n v="0"/>
    <n v="0"/>
    <n v="0"/>
    <n v="0"/>
    <n v="520.91999999999996"/>
    <n v="0"/>
  </r>
  <r>
    <s v="050 Mid-States Division"/>
    <s v="009 - WKG Division"/>
    <x v="0"/>
    <s v="62602: BLOUNT, UNINCORPORATED, MARYVILLE "/>
    <s v="1060 - Completed construction not c"/>
    <x v="2"/>
    <x v="0"/>
    <x v="0"/>
    <n v="17470.23"/>
    <n v="0"/>
    <n v="0"/>
    <n v="1571.08"/>
    <n v="11414"/>
    <n v="0"/>
    <n v="0"/>
    <n v="1250.52"/>
    <n v="0"/>
    <n v="0"/>
    <n v="-99.15"/>
    <n v="0"/>
    <n v="0"/>
    <n v="621.38"/>
    <n v="0"/>
    <n v="2712.4"/>
    <n v="0"/>
  </r>
  <r>
    <s v="050 Mid-States Division"/>
    <s v="009 - WKG Division"/>
    <x v="0"/>
    <s v="90801: DAVIESS,OWENSBORO,OWENSBORO CTY &amp; ISD"/>
    <s v="1010 - Gas Plant in Service"/>
    <x v="2"/>
    <x v="0"/>
    <x v="1"/>
    <n v="-692.94"/>
    <n v="0"/>
    <n v="0"/>
    <n v="0"/>
    <n v="0"/>
    <n v="0"/>
    <n v="-692.94"/>
    <n v="0"/>
    <n v="0"/>
    <n v="0"/>
    <n v="0"/>
    <n v="0"/>
    <n v="0"/>
    <n v="0"/>
    <n v="0"/>
    <n v="0"/>
    <n v="0"/>
  </r>
  <r>
    <s v="050 Mid-States Division"/>
    <s v="009 - WKG Division"/>
    <x v="0"/>
    <s v="62602: BLOUNT, UNINCORPORATED, MARYVILLE "/>
    <s v="1060 - Completed construction not c"/>
    <x v="2"/>
    <x v="1"/>
    <x v="0"/>
    <n v="52577.82"/>
    <n v="0"/>
    <n v="0"/>
    <n v="4780.43"/>
    <n v="23594"/>
    <n v="0"/>
    <n v="0"/>
    <n v="3805.06"/>
    <n v="0"/>
    <n v="0"/>
    <n v="4572.03"/>
    <n v="5369.57"/>
    <n v="0"/>
    <n v="1451.76"/>
    <n v="0"/>
    <n v="8253.23"/>
    <n v="751.74"/>
  </r>
  <r>
    <s v="050 Mid-States Division"/>
    <s v="009 - WKG Division"/>
    <x v="0"/>
    <s v="90802: DAVIESS,OWENSBORO,OWENSBORO CTY &amp; COM SCH"/>
    <s v="1010 - Gas Plant in Service"/>
    <x v="2"/>
    <x v="1"/>
    <x v="1"/>
    <n v="-5192.3100000000004"/>
    <n v="0"/>
    <n v="0"/>
    <n v="-16.84"/>
    <n v="0"/>
    <n v="0"/>
    <n v="-5106.53"/>
    <n v="-1.81"/>
    <n v="0"/>
    <n v="-5.28"/>
    <n v="-45.73"/>
    <n v="-14.91"/>
    <n v="0"/>
    <n v="-0.74"/>
    <n v="0"/>
    <n v="0"/>
    <n v="-0.47"/>
  </r>
  <r>
    <s v="050 Mid-States Division"/>
    <s v="009 - WKG Division"/>
    <x v="0"/>
    <s v="90804: DAVIESS,UNINCORPORATED,COM SCH"/>
    <s v="1010 - Gas Plant in Service"/>
    <x v="2"/>
    <x v="1"/>
    <x v="1"/>
    <n v="-565.47"/>
    <n v="0"/>
    <n v="0"/>
    <n v="0"/>
    <n v="0"/>
    <n v="0"/>
    <n v="-565.47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2"/>
    <x v="1"/>
    <x v="1"/>
    <n v="-692.94"/>
    <n v="0"/>
    <n v="0"/>
    <n v="0"/>
    <n v="0"/>
    <n v="0"/>
    <n v="-692.94"/>
    <n v="0"/>
    <n v="0"/>
    <n v="0"/>
    <n v="0"/>
    <n v="0"/>
    <n v="0"/>
    <n v="0"/>
    <n v="0"/>
    <n v="0"/>
    <n v="0"/>
  </r>
  <r>
    <s v="050 Mid-States Division"/>
    <s v="009 - WKG Division"/>
    <x v="0"/>
    <s v="90802: DAVIESS,OWENSBORO,OWENSBORO CTY &amp; COM SCH"/>
    <s v="1010 - Gas Plant in Service"/>
    <x v="2"/>
    <x v="2"/>
    <x v="0"/>
    <n v="71278.44"/>
    <n v="0"/>
    <n v="0"/>
    <n v="4601.2700000000004"/>
    <n v="43229.17"/>
    <n v="0"/>
    <n v="0"/>
    <n v="2654.66"/>
    <n v="0"/>
    <n v="0"/>
    <n v="4037.42"/>
    <n v="4019.44"/>
    <n v="0"/>
    <n v="1415.84"/>
    <n v="0"/>
    <n v="10861.43"/>
    <n v="459.21"/>
  </r>
  <r>
    <s v="050 Mid-States Division"/>
    <s v="009 - WKG Division"/>
    <x v="0"/>
    <s v="62602: BLOUNT, UNINCORPORATED, MARYVILLE "/>
    <s v="1060 - Completed construction not c"/>
    <x v="2"/>
    <x v="2"/>
    <x v="0"/>
    <n v="-72855.929999999993"/>
    <n v="0"/>
    <n v="0"/>
    <n v="-6478.59"/>
    <n v="-35968"/>
    <n v="0"/>
    <n v="0"/>
    <n v="-5212.1400000000003"/>
    <n v="0"/>
    <n v="0"/>
    <n v="-5294.44"/>
    <n v="-5369.57"/>
    <n v="0"/>
    <n v="-2073.14"/>
    <n v="0"/>
    <n v="-11708.31"/>
    <n v="-751.74"/>
  </r>
  <r>
    <s v="050 Mid-States Division"/>
    <s v="009 - WKG Division"/>
    <x v="0"/>
    <s v="90801: DAVIESS,OWENSBORO,OWENSBORO CTY &amp; ISD"/>
    <s v="1010 - Gas Plant in Service"/>
    <x v="2"/>
    <x v="2"/>
    <x v="0"/>
    <n v="42469.38"/>
    <n v="0"/>
    <n v="0"/>
    <n v="2741.55"/>
    <n v="25937.5"/>
    <n v="0"/>
    <n v="0"/>
    <n v="1581.71"/>
    <n v="0"/>
    <n v="0"/>
    <n v="2422.46"/>
    <n v="2200.79"/>
    <n v="0"/>
    <n v="840.26"/>
    <n v="0"/>
    <n v="6471.5"/>
    <n v="273.61"/>
  </r>
  <r>
    <s v="050 Mid-States Division"/>
    <s v="009 - WKG Division"/>
    <x v="0"/>
    <s v="93004: OHIO,UNINCORPORATED,COM SCH"/>
    <s v="1010 - Gas Plant in Service"/>
    <x v="2"/>
    <x v="2"/>
    <x v="0"/>
    <n v="13660.27"/>
    <n v="0"/>
    <n v="0"/>
    <n v="881.82"/>
    <n v="8645.83"/>
    <n v="0"/>
    <n v="0"/>
    <n v="508.76"/>
    <n v="0"/>
    <n v="0"/>
    <n v="807.49"/>
    <n v="382.15"/>
    <n v="0"/>
    <n v="264.66000000000003"/>
    <n v="0"/>
    <n v="2081.5500000000002"/>
    <n v="88.01"/>
  </r>
  <r>
    <s v="050 Mid-States Division"/>
    <s v="009 - WKG Division"/>
    <x v="0"/>
    <s v="91501: HANCOCK,HAWESVILLE,HAWESVILLE CTY &amp; COM SCH"/>
    <s v="1010 - Gas Plant in Service"/>
    <x v="2"/>
    <x v="2"/>
    <x v="0"/>
    <n v="27320.52"/>
    <n v="0"/>
    <n v="0"/>
    <n v="1763.64"/>
    <n v="17291.669999999998"/>
    <n v="0"/>
    <n v="0"/>
    <n v="1017.51"/>
    <n v="0"/>
    <n v="0"/>
    <n v="1614.97"/>
    <n v="764.29"/>
    <n v="0"/>
    <n v="529.32000000000005"/>
    <n v="0"/>
    <n v="4163.1099999999997"/>
    <n v="176.01"/>
  </r>
  <r>
    <s v="050 Mid-States Division"/>
    <s v="009 - WKG Division"/>
    <x v="0"/>
    <s v="90804: DAVIESS,UNINCORPORATED,COM SCH"/>
    <s v="1010 - Gas Plant in Service"/>
    <x v="2"/>
    <x v="2"/>
    <x v="0"/>
    <n v="13660.27"/>
    <n v="0"/>
    <n v="0"/>
    <n v="881.82"/>
    <n v="8645.83"/>
    <n v="0"/>
    <n v="0"/>
    <n v="508.76"/>
    <n v="0"/>
    <n v="0"/>
    <n v="807.49"/>
    <n v="382.15"/>
    <n v="0"/>
    <n v="264.66000000000003"/>
    <n v="0"/>
    <n v="2081.5500000000002"/>
    <n v="88.01"/>
  </r>
  <r>
    <s v="050 Mid-States Division"/>
    <s v="009 - WKG Division"/>
    <x v="0"/>
    <s v="90801: DAVIESS,OWENSBORO,OWENSBORO CTY &amp; ISD"/>
    <s v="1010 - Gas Plant in Service"/>
    <x v="2"/>
    <x v="2"/>
    <x v="1"/>
    <n v="-522.45000000000005"/>
    <n v="0"/>
    <n v="0"/>
    <n v="0"/>
    <n v="0"/>
    <n v="0"/>
    <n v="-522.45000000000005"/>
    <n v="0"/>
    <n v="0"/>
    <n v="0"/>
    <n v="0"/>
    <n v="0"/>
    <n v="0"/>
    <n v="0"/>
    <n v="0"/>
    <n v="0"/>
    <n v="0"/>
  </r>
  <r>
    <s v="050 Mid-States Division"/>
    <s v="009 - WKG Division"/>
    <x v="0"/>
    <s v="93004: OHIO,UNINCORPORATED,COM SCH"/>
    <s v="1010 - Gas Plant in Service"/>
    <x v="2"/>
    <x v="2"/>
    <x v="1"/>
    <n v="-1574.2"/>
    <n v="0"/>
    <n v="0"/>
    <n v="0"/>
    <n v="0"/>
    <n v="0"/>
    <n v="-1574.2"/>
    <n v="0"/>
    <n v="0"/>
    <n v="0"/>
    <n v="0"/>
    <n v="0"/>
    <n v="0"/>
    <n v="0"/>
    <n v="0"/>
    <n v="0"/>
    <n v="0"/>
  </r>
  <r>
    <s v="050 Mid-States Division"/>
    <s v="009 - WKG Division"/>
    <x v="0"/>
    <s v="91501: HANCOCK,HAWESVILLE,HAWESVILLE CTY &amp; COM SCH"/>
    <s v="1010 - Gas Plant in Service"/>
    <x v="2"/>
    <x v="2"/>
    <x v="1"/>
    <n v="-4992.04"/>
    <n v="0"/>
    <n v="0"/>
    <n v="0"/>
    <n v="0"/>
    <n v="0"/>
    <n v="-4992.25"/>
    <n v="0.05"/>
    <n v="0"/>
    <n v="0"/>
    <n v="0"/>
    <n v="0"/>
    <n v="0"/>
    <n v="0"/>
    <n v="0"/>
    <n v="0.16"/>
    <n v="0"/>
  </r>
  <r>
    <s v="050 Mid-States Division"/>
    <s v="009 - WKG Division"/>
    <x v="0"/>
    <s v="62602: BLOUNT, UNINCORPORATED, MARYVILLE "/>
    <s v="1060 - Completed construction not c"/>
    <x v="2"/>
    <x v="3"/>
    <x v="0"/>
    <n v="59947.47"/>
    <n v="0"/>
    <n v="0"/>
    <n v="4664.05"/>
    <n v="34094.04"/>
    <n v="0"/>
    <n v="0"/>
    <n v="4223.08"/>
    <n v="0"/>
    <n v="0"/>
    <n v="6427.67"/>
    <n v="1284.5"/>
    <n v="0"/>
    <n v="1654.23"/>
    <n v="0"/>
    <n v="7420.07"/>
    <n v="179.83"/>
  </r>
  <r>
    <s v="050 Mid-States Division"/>
    <s v="009 - WKG Division"/>
    <x v="0"/>
    <s v="90802: DAVIESS,OWENSBORO,OWENSBORO CTY &amp; COM SCH"/>
    <s v="1010 - Gas Plant in Service"/>
    <x v="2"/>
    <x v="3"/>
    <x v="1"/>
    <n v="-1329.97"/>
    <n v="0"/>
    <n v="0"/>
    <n v="0"/>
    <n v="0"/>
    <n v="0"/>
    <n v="-1329.97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10 - Gas Plant in Service"/>
    <x v="2"/>
    <x v="3"/>
    <x v="1"/>
    <n v="-142.91"/>
    <n v="0"/>
    <n v="0"/>
    <n v="0"/>
    <n v="0"/>
    <n v="0"/>
    <n v="-142.91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2"/>
    <x v="3"/>
    <x v="1"/>
    <n v="-6607.9"/>
    <n v="0"/>
    <n v="0"/>
    <n v="0"/>
    <n v="0"/>
    <n v="0"/>
    <n v="-6607.9"/>
    <n v="0"/>
    <n v="0"/>
    <n v="0"/>
    <n v="0"/>
    <n v="0"/>
    <n v="0"/>
    <n v="0"/>
    <n v="0"/>
    <n v="0"/>
    <n v="0"/>
  </r>
  <r>
    <s v="050 Mid-States Division"/>
    <s v="009 - WKG Division"/>
    <x v="0"/>
    <s v="62602: BLOUNT, UNINCORPORATED, MARYVILLE "/>
    <s v="1060 - Completed construction not c"/>
    <x v="2"/>
    <x v="4"/>
    <x v="0"/>
    <n v="66454.52"/>
    <n v="0"/>
    <n v="0"/>
    <n v="5155.13"/>
    <n v="13050"/>
    <n v="0"/>
    <n v="0"/>
    <n v="4667.74"/>
    <n v="0"/>
    <n v="0"/>
    <n v="13240.79"/>
    <n v="17478.490000000002"/>
    <n v="0"/>
    <n v="2556.6799999999998"/>
    <n v="0"/>
    <n v="8201.35"/>
    <n v="2104.34"/>
  </r>
  <r>
    <s v="050 Mid-States Division"/>
    <s v="009 - WKG Division"/>
    <x v="0"/>
    <s v="92208: LOGAN,UNINCORPORATED,COM SCH"/>
    <s v="1010 - Gas Plant in Service"/>
    <x v="2"/>
    <x v="4"/>
    <x v="1"/>
    <n v="-37616.61"/>
    <n v="0"/>
    <n v="0"/>
    <n v="0"/>
    <n v="0"/>
    <n v="0"/>
    <n v="-37616.61"/>
    <n v="0"/>
    <n v="0"/>
    <n v="0"/>
    <n v="0"/>
    <n v="0"/>
    <n v="0"/>
    <n v="0"/>
    <n v="0"/>
    <n v="0"/>
    <n v="0"/>
  </r>
  <r>
    <s v="050 Mid-States Division"/>
    <s v="009 - WKG Division"/>
    <x v="0"/>
    <s v="93601: WARREN,BOWLING GREEN,BOWLING GREEN CTY &amp; ISD"/>
    <s v="1010 - Gas Plant in Service"/>
    <x v="2"/>
    <x v="4"/>
    <x v="1"/>
    <n v="-96530.57"/>
    <n v="0"/>
    <n v="0"/>
    <n v="-406.79"/>
    <n v="-93662.32"/>
    <n v="0"/>
    <n v="0"/>
    <n v="-339.88"/>
    <n v="0"/>
    <n v="0"/>
    <n v="0.01"/>
    <n v="-915.26"/>
    <n v="0"/>
    <n v="0"/>
    <n v="0"/>
    <n v="-1126.3499999999999"/>
    <n v="-79.98"/>
  </r>
  <r>
    <s v="050 Mid-States Division"/>
    <s v="009 - WKG Division"/>
    <x v="0"/>
    <s v="90605: CHRISTIAN,UNINCORPORATED,COM SCH"/>
    <s v="1010 - Gas Plant in Service"/>
    <x v="2"/>
    <x v="4"/>
    <x v="1"/>
    <n v="-4151.66"/>
    <n v="0"/>
    <n v="0"/>
    <n v="0"/>
    <n v="0"/>
    <n v="0"/>
    <n v="-4151.66"/>
    <n v="0"/>
    <n v="0"/>
    <n v="0"/>
    <n v="0"/>
    <n v="0"/>
    <n v="0"/>
    <n v="0"/>
    <n v="0"/>
    <n v="0"/>
    <n v="0"/>
  </r>
  <r>
    <s v="050 Mid-States Division"/>
    <s v="009 - WKG Division"/>
    <x v="0"/>
    <s v="90301: BOYLE,DANVILLE,DANVILLE CTY &amp; ISD"/>
    <s v="1010 - Gas Plant in Service"/>
    <x v="2"/>
    <x v="4"/>
    <x v="1"/>
    <n v="-634.84"/>
    <n v="0"/>
    <n v="0"/>
    <n v="0"/>
    <n v="0"/>
    <n v="0"/>
    <n v="-634.84"/>
    <n v="0"/>
    <n v="0"/>
    <n v="0"/>
    <n v="0"/>
    <n v="0"/>
    <n v="0"/>
    <n v="0"/>
    <n v="0"/>
    <n v="0"/>
    <n v="0"/>
  </r>
  <r>
    <s v="050 Mid-States Division"/>
    <s v="009 - WKG Division"/>
    <x v="0"/>
    <s v="93301: TAYLOR,CAMPBELLSVILLE,CAMPBELLVILLE CTY &amp; ISD"/>
    <s v="1010 - Gas Plant in Service"/>
    <x v="2"/>
    <x v="4"/>
    <x v="1"/>
    <n v="-608.52"/>
    <n v="0"/>
    <n v="0"/>
    <n v="0"/>
    <n v="0"/>
    <n v="0"/>
    <n v="-608.52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2"/>
    <x v="4"/>
    <x v="1"/>
    <n v="-197710.39"/>
    <n v="0"/>
    <n v="0"/>
    <n v="-2645.43"/>
    <n v="-202.97"/>
    <n v="0"/>
    <n v="-171834.62"/>
    <n v="-1621.51"/>
    <n v="0"/>
    <n v="0"/>
    <n v="-9027.27"/>
    <n v="-3054.75"/>
    <n v="0"/>
    <n v="-2843.75"/>
    <n v="0"/>
    <n v="-6107.67"/>
    <n v="-372.42"/>
  </r>
  <r>
    <s v="050 Mid-States Division"/>
    <s v="009 - WKG Division"/>
    <x v="0"/>
    <s v="92405: MCCRACKEN,UNINCORPORATED,COM SCH"/>
    <s v="1010 - Gas Plant in Service"/>
    <x v="2"/>
    <x v="4"/>
    <x v="1"/>
    <n v="-2431.63"/>
    <n v="0"/>
    <n v="0"/>
    <n v="0"/>
    <n v="0"/>
    <n v="0"/>
    <n v="-2431.63"/>
    <n v="0"/>
    <n v="0"/>
    <n v="0"/>
    <n v="0"/>
    <n v="0"/>
    <n v="0"/>
    <n v="0"/>
    <n v="0"/>
    <n v="0"/>
    <n v="0"/>
  </r>
  <r>
    <s v="050 Mid-States Division"/>
    <s v="009 - WKG Division"/>
    <x v="0"/>
    <s v="93603: WARREN,SMITHS GROVE,SMITH GROVE CTY &amp; COM SCH"/>
    <s v="1010 - Gas Plant in Service"/>
    <x v="2"/>
    <x v="4"/>
    <x v="1"/>
    <n v="-7886.01"/>
    <n v="0"/>
    <n v="0"/>
    <n v="-874.91"/>
    <n v="-1345.28"/>
    <n v="0"/>
    <n v="0"/>
    <n v="-369.36"/>
    <n v="0"/>
    <n v="0"/>
    <n v="-2301.83"/>
    <n v="-449.99"/>
    <n v="0"/>
    <n v="-868.28"/>
    <n v="11.68"/>
    <n v="-1625.04"/>
    <n v="-63"/>
  </r>
  <r>
    <s v="050 Mid-States Division"/>
    <s v="009 - WKG Division"/>
    <x v="0"/>
    <s v="90201: BARREN,CAVE CITY,CAVE CTY &amp; CAVERNA ISD"/>
    <s v="1010 - Gas Plant in Service"/>
    <x v="2"/>
    <x v="4"/>
    <x v="1"/>
    <n v="-79243.09"/>
    <n v="0"/>
    <n v="0"/>
    <n v="-40380.49"/>
    <n v="0"/>
    <n v="0"/>
    <n v="0"/>
    <n v="-3272.88"/>
    <n v="0"/>
    <n v="0"/>
    <n v="-27681.42"/>
    <n v="-3927.73"/>
    <n v="0"/>
    <n v="-3448.97"/>
    <n v="0"/>
    <n v="0.1"/>
    <n v="-531.70000000000005"/>
  </r>
  <r>
    <s v="050 Mid-States Division"/>
    <s v="009 - WKG Division"/>
    <x v="0"/>
    <s v="90701: CRITTENDEN,MARION,MARION CTY &amp; COM SCH"/>
    <s v="1010 - Gas Plant in Service"/>
    <x v="2"/>
    <x v="4"/>
    <x v="1"/>
    <n v="-231.49"/>
    <n v="0"/>
    <n v="0"/>
    <n v="0"/>
    <n v="0"/>
    <n v="0"/>
    <n v="-231.49"/>
    <n v="0"/>
    <n v="0"/>
    <n v="0"/>
    <n v="0"/>
    <n v="0"/>
    <n v="0"/>
    <n v="0"/>
    <n v="0"/>
    <n v="0"/>
    <n v="0"/>
  </r>
  <r>
    <s v="050 Mid-States Division"/>
    <s v="009 - WKG Division"/>
    <x v="0"/>
    <s v="90804: DAVIESS,UNINCORPORATED,COM SCH"/>
    <s v="1010 - Gas Plant in Service"/>
    <x v="2"/>
    <x v="4"/>
    <x v="1"/>
    <n v="-12734.26"/>
    <n v="0"/>
    <n v="0"/>
    <n v="-1293.53"/>
    <n v="-101.49"/>
    <n v="0"/>
    <n v="0"/>
    <n v="-804.68"/>
    <n v="0"/>
    <n v="0"/>
    <n v="-4476.76"/>
    <n v="-1478.73"/>
    <n v="0"/>
    <n v="-1361.51"/>
    <n v="0"/>
    <n v="-3037.68"/>
    <n v="-179.88"/>
  </r>
  <r>
    <s v="050 Mid-States Division"/>
    <s v="009 - WKG Division"/>
    <x v="0"/>
    <s v="90602: CHRISTIAN,HOPKINSVILLE,HOPKINSVILLE CTY &amp; COM SCH"/>
    <s v="1010 - Gas Plant in Service"/>
    <x v="2"/>
    <x v="4"/>
    <x v="1"/>
    <n v="2757.48"/>
    <n v="0"/>
    <n v="0"/>
    <n v="0"/>
    <n v="0"/>
    <n v="0"/>
    <n v="2757.48"/>
    <n v="0"/>
    <n v="0"/>
    <n v="0"/>
    <n v="0"/>
    <n v="0"/>
    <n v="0"/>
    <n v="0"/>
    <n v="0"/>
    <n v="0"/>
    <n v="0"/>
  </r>
  <r>
    <s v="050 Mid-States Division"/>
    <s v="009 - WKG Division"/>
    <x v="0"/>
    <s v="90402: BRECKINRIDGE,HARDINSBURG,HARDINSBURG CTY &amp; COM SCH"/>
    <s v="1010 - Gas Plant in Service"/>
    <x v="2"/>
    <x v="4"/>
    <x v="1"/>
    <n v="-373.57"/>
    <n v="0"/>
    <n v="0"/>
    <n v="0"/>
    <n v="0"/>
    <n v="0"/>
    <n v="-373.57"/>
    <n v="0"/>
    <n v="0"/>
    <n v="0"/>
    <n v="0"/>
    <n v="0"/>
    <n v="0"/>
    <n v="0"/>
    <n v="0"/>
    <n v="0"/>
    <n v="0"/>
  </r>
  <r>
    <s v="050 Mid-States Division"/>
    <s v="009 - WKG Division"/>
    <x v="0"/>
    <s v="91502: HANCOCK,UNINCORPORATED,COM SCH"/>
    <s v="1010 - Gas Plant in Service"/>
    <x v="2"/>
    <x v="4"/>
    <x v="1"/>
    <n v="-2692.55"/>
    <n v="0"/>
    <n v="0"/>
    <n v="0"/>
    <n v="0"/>
    <n v="0"/>
    <n v="-2692.55"/>
    <n v="0"/>
    <n v="0"/>
    <n v="0"/>
    <n v="0"/>
    <n v="0"/>
    <n v="0"/>
    <n v="0"/>
    <n v="0"/>
    <n v="0"/>
    <n v="0"/>
  </r>
  <r>
    <s v="050 Mid-States Division"/>
    <s v="009 - WKG Division"/>
    <x v="0"/>
    <s v="91205: GRAVES,UNINCORPORATED,COM SCH"/>
    <s v="1010 - Gas Plant in Service"/>
    <x v="2"/>
    <x v="4"/>
    <x v="1"/>
    <n v="-265.17"/>
    <n v="0"/>
    <n v="0"/>
    <n v="0"/>
    <n v="0"/>
    <n v="0"/>
    <n v="-265.17"/>
    <n v="0"/>
    <n v="0"/>
    <n v="0"/>
    <n v="0"/>
    <n v="0"/>
    <n v="0"/>
    <n v="0"/>
    <n v="0"/>
    <n v="0"/>
    <n v="0"/>
  </r>
  <r>
    <s v="050 Mid-States Division"/>
    <s v="009 - WKG Division"/>
    <x v="0"/>
    <s v="92502: MCLEAN,SACRAMENTO,SACRAMENTO CTY &amp; COM SCH"/>
    <s v="1010 - Gas Plant in Service"/>
    <x v="2"/>
    <x v="4"/>
    <x v="1"/>
    <n v="-504.64"/>
    <n v="0"/>
    <n v="0"/>
    <n v="0"/>
    <n v="0"/>
    <n v="0"/>
    <n v="-504.64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10 - Gas Plant in Service"/>
    <x v="2"/>
    <x v="5"/>
    <x v="0"/>
    <n v="1563.66"/>
    <n v="0"/>
    <n v="0"/>
    <n v="171.31"/>
    <n v="537.51"/>
    <n v="0"/>
    <n v="0"/>
    <n v="90.22"/>
    <n v="0"/>
    <n v="0"/>
    <n v="195.91"/>
    <n v="153.41999999999999"/>
    <n v="0"/>
    <n v="62.24"/>
    <n v="0"/>
    <n v="333.76"/>
    <n v="19.29"/>
  </r>
  <r>
    <s v="050 Mid-States Division"/>
    <s v="009 - WKG Division"/>
    <x v="0"/>
    <s v="90802: DAVIESS,OWENSBORO,OWENSBORO CTY &amp; COM SCH"/>
    <s v="1010 - Gas Plant in Service"/>
    <x v="2"/>
    <x v="5"/>
    <x v="0"/>
    <n v="3893.68"/>
    <n v="0"/>
    <n v="0"/>
    <n v="426.59"/>
    <n v="1075.02"/>
    <n v="0"/>
    <n v="0"/>
    <n v="224.65"/>
    <n v="0"/>
    <n v="0"/>
    <n v="391.81"/>
    <n v="730.15"/>
    <n v="0"/>
    <n v="166.33"/>
    <n v="0"/>
    <n v="831.1"/>
    <n v="48.03"/>
  </r>
  <r>
    <s v="050 Mid-States Division"/>
    <s v="009 - WKG Division"/>
    <x v="0"/>
    <s v="62602: BLOUNT, UNINCORPORATED, MARYVILLE "/>
    <s v="1060 - Completed construction not c"/>
    <x v="2"/>
    <x v="5"/>
    <x v="0"/>
    <n v="-126401.99"/>
    <n v="0"/>
    <n v="0"/>
    <n v="-9819.18"/>
    <n v="-47144.04"/>
    <n v="0"/>
    <n v="0"/>
    <n v="-8890.82"/>
    <n v="0"/>
    <n v="0"/>
    <n v="-19668.46"/>
    <n v="-18762.990000000002"/>
    <n v="0"/>
    <n v="-4210.91"/>
    <n v="0"/>
    <n v="-15621.42"/>
    <n v="-2284.17"/>
  </r>
  <r>
    <s v="050 Mid-States Division"/>
    <s v="009 - WKG Division"/>
    <x v="0"/>
    <s v="92905: MUHLENBERG,UNINCORPORATED,COM SCH"/>
    <s v="1010 - Gas Plant in Service"/>
    <x v="2"/>
    <x v="5"/>
    <x v="0"/>
    <n v="2329.9699999999998"/>
    <n v="0"/>
    <n v="0"/>
    <n v="255.28"/>
    <n v="537.51"/>
    <n v="0"/>
    <n v="0"/>
    <n v="134.43"/>
    <n v="0"/>
    <n v="0"/>
    <n v="195.91"/>
    <n v="576.71"/>
    <n v="0"/>
    <n v="104.06"/>
    <n v="0"/>
    <n v="497.33"/>
    <n v="28.74"/>
  </r>
  <r>
    <s v="050 Mid-States Division"/>
    <s v="009 - WKG Division"/>
    <x v="0"/>
    <s v="90801: DAVIESS,OWENSBORO,OWENSBORO CTY &amp; ISD"/>
    <s v="1010 - Gas Plant in Service"/>
    <x v="2"/>
    <x v="5"/>
    <x v="0"/>
    <n v="178257"/>
    <n v="0"/>
    <n v="0"/>
    <n v="19529.830000000002"/>
    <n v="61276"/>
    <n v="0"/>
    <n v="0"/>
    <n v="10284.69"/>
    <n v="0"/>
    <n v="0"/>
    <n v="22333.91"/>
    <n v="17490.16"/>
    <n v="0"/>
    <n v="7094.73"/>
    <n v="0"/>
    <n v="38048.78"/>
    <n v="2198.9"/>
  </r>
  <r>
    <s v="050 Mid-States Division"/>
    <s v="009 - WKG Division"/>
    <x v="0"/>
    <s v="62602: BLOUNT, UNINCORPORATED, MARYVILLE "/>
    <s v="1060 - Completed construction not c"/>
    <x v="2"/>
    <x v="6"/>
    <x v="0"/>
    <n v="69812.800000000003"/>
    <n v="0"/>
    <n v="0"/>
    <n v="5429.71"/>
    <n v="40600"/>
    <n v="0"/>
    <n v="0"/>
    <n v="4916.3599999999997"/>
    <n v="0"/>
    <n v="0"/>
    <n v="3512.83"/>
    <n v="4621.62"/>
    <n v="0"/>
    <n v="1467.49"/>
    <n v="0"/>
    <n v="8638.19"/>
    <n v="626.6"/>
  </r>
  <r>
    <s v="050 Mid-States Division"/>
    <s v="009 - WKG Division"/>
    <x v="0"/>
    <s v="62602: BLOUNT, UNINCORPORATED, MARYVILLE "/>
    <s v="1060 - Completed construction not c"/>
    <x v="2"/>
    <x v="7"/>
    <x v="0"/>
    <n v="75919.37"/>
    <n v="0"/>
    <n v="0"/>
    <n v="5946.32"/>
    <n v="36500"/>
    <n v="0"/>
    <n v="0"/>
    <n v="5384.13"/>
    <n v="0"/>
    <n v="0"/>
    <n v="7219.39"/>
    <n v="8750.7999999999993"/>
    <n v="0"/>
    <n v="1433.56"/>
    <n v="0"/>
    <n v="9460.06"/>
    <n v="1225.1099999999999"/>
  </r>
  <r>
    <s v="050 Mid-States Division"/>
    <s v="009 - WKG Division"/>
    <x v="0"/>
    <s v="90801: DAVIESS,OWENSBORO,OWENSBORO CTY &amp; ISD"/>
    <s v="1010 - Gas Plant in Service"/>
    <x v="2"/>
    <x v="8"/>
    <x v="0"/>
    <n v="4780.95"/>
    <n v="0"/>
    <n v="0"/>
    <n v="493.06"/>
    <n v="2176.04"/>
    <n v="0"/>
    <n v="0"/>
    <n v="348.6"/>
    <n v="0"/>
    <n v="0"/>
    <n v="304.49"/>
    <n v="394.31"/>
    <n v="0"/>
    <n v="437.97"/>
    <n v="0"/>
    <n v="563.99"/>
    <n v="62.49"/>
  </r>
  <r>
    <s v="050 Mid-States Division"/>
    <s v="009 - WKG Division"/>
    <x v="0"/>
    <s v="90802: DAVIESS,OWENSBORO,OWENSBORO CTY &amp; COM SCH"/>
    <s v="1010 - Gas Plant in Service"/>
    <x v="2"/>
    <x v="8"/>
    <x v="0"/>
    <n v="162595.34"/>
    <n v="0"/>
    <n v="0"/>
    <n v="15328.85"/>
    <n v="84865.66"/>
    <n v="0"/>
    <n v="0"/>
    <n v="10931.82"/>
    <n v="0"/>
    <n v="0"/>
    <n v="11874.95"/>
    <n v="15377.81"/>
    <n v="0"/>
    <n v="4558.79"/>
    <n v="0"/>
    <n v="17532.28"/>
    <n v="2125.1799999999998"/>
  </r>
  <r>
    <s v="050 Mid-States Division"/>
    <s v="009 - WKG Division"/>
    <x v="0"/>
    <s v="62602: BLOUNT, UNINCORPORATED, MARYVILLE "/>
    <s v="1060 - Completed construction not c"/>
    <x v="2"/>
    <x v="8"/>
    <x v="0"/>
    <n v="-145732.17000000001"/>
    <n v="0"/>
    <n v="0"/>
    <n v="-11376.03"/>
    <n v="-77100"/>
    <n v="0"/>
    <n v="0"/>
    <n v="-10300.49"/>
    <n v="0"/>
    <n v="0"/>
    <n v="-10732.22"/>
    <n v="-13372.42"/>
    <n v="0"/>
    <n v="-2901.05"/>
    <n v="0"/>
    <n v="-18098.25"/>
    <n v="-1851.71"/>
  </r>
  <r>
    <s v="050 Mid-States Division"/>
    <s v="009 - WKG Division"/>
    <x v="0"/>
    <s v="90802: DAVIESS,OWENSBORO,OWENSBORO CTY &amp; COM SCH"/>
    <s v="1010 - Gas Plant in Service"/>
    <x v="2"/>
    <x v="8"/>
    <x v="1"/>
    <n v="-15706.58"/>
    <n v="0"/>
    <n v="0"/>
    <n v="0"/>
    <n v="0"/>
    <n v="0"/>
    <n v="-15706.58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2"/>
    <x v="8"/>
    <x v="1"/>
    <n v="-35458.28"/>
    <n v="0"/>
    <n v="0"/>
    <n v="0"/>
    <n v="0"/>
    <n v="0"/>
    <n v="-35460.47"/>
    <n v="0.45"/>
    <n v="0"/>
    <n v="0"/>
    <n v="0"/>
    <n v="0"/>
    <n v="0"/>
    <n v="0"/>
    <n v="0"/>
    <n v="1.74"/>
    <n v="0"/>
  </r>
  <r>
    <s v="050 Mid-States Division"/>
    <s v="009 - WKG Division"/>
    <x v="0"/>
    <s v="62602: BLOUNT, UNINCORPORATED, MARYVILLE "/>
    <s v="1060 - Completed construction not c"/>
    <x v="2"/>
    <x v="9"/>
    <x v="0"/>
    <n v="13595.51"/>
    <n v="0"/>
    <n v="0"/>
    <n v="1058.73"/>
    <n v="5887.24"/>
    <n v="0"/>
    <n v="0"/>
    <n v="852.76"/>
    <n v="0"/>
    <n v="0"/>
    <n v="-952.28"/>
    <n v="4085.29"/>
    <n v="0"/>
    <n v="407.49"/>
    <n v="0"/>
    <n v="1684.34"/>
    <n v="571.94000000000005"/>
  </r>
  <r>
    <s v="050 Mid-States Division"/>
    <s v="009 - WKG Division"/>
    <x v="0"/>
    <s v="62602: BLOUNT, UNINCORPORATED, MARYVILLE "/>
    <s v="1060 - Completed construction not c"/>
    <x v="2"/>
    <x v="10"/>
    <x v="0"/>
    <n v="871.42"/>
    <n v="0"/>
    <n v="0"/>
    <n v="79.37"/>
    <n v="0"/>
    <n v="0"/>
    <n v="0"/>
    <n v="63.93"/>
    <n v="0"/>
    <n v="0"/>
    <n v="0"/>
    <n v="663.39"/>
    <n v="0"/>
    <n v="-88.09"/>
    <n v="0"/>
    <n v="126.28"/>
    <n v="26.54"/>
  </r>
  <r>
    <s v="050 Mid-States Division"/>
    <s v="009 - WKG Division"/>
    <x v="0"/>
    <s v="62602: BLOUNT, UNINCORPORATED, MARYVILLE "/>
    <s v="1060 - Completed construction not c"/>
    <x v="2"/>
    <x v="11"/>
    <x v="0"/>
    <n v="-14466.93"/>
    <n v="0"/>
    <n v="0"/>
    <n v="-1138.0999999999999"/>
    <n v="-5887.24"/>
    <n v="0"/>
    <n v="0"/>
    <n v="-916.69"/>
    <n v="0"/>
    <n v="0"/>
    <n v="952.28"/>
    <n v="-4748.68"/>
    <n v="0"/>
    <n v="-319.39999999999998"/>
    <n v="0"/>
    <n v="-1810.62"/>
    <n v="-598.48"/>
  </r>
  <r>
    <s v="050 Mid-States Division"/>
    <s v="009 - WKG Division"/>
    <x v="0"/>
    <s v="90801: DAVIESS,OWENSBORO,OWENSBORO CTY &amp; ISD"/>
    <s v="1010 - Gas Plant in Service"/>
    <x v="2"/>
    <x v="11"/>
    <x v="0"/>
    <n v="5909.68"/>
    <n v="0"/>
    <n v="0"/>
    <n v="483.45"/>
    <n v="1962.41"/>
    <n v="0"/>
    <n v="0"/>
    <n v="298.89"/>
    <n v="0"/>
    <n v="0"/>
    <n v="-169.56"/>
    <n v="2397.86"/>
    <n v="0"/>
    <n v="106.47"/>
    <n v="0"/>
    <n v="598.07000000000005"/>
    <n v="232.09"/>
  </r>
  <r>
    <s v="050 Mid-States Division"/>
    <s v="009 - WKG Division"/>
    <x v="0"/>
    <s v="92905: MUHLENBERG,UNINCORPORATED,COM SCH"/>
    <s v="1010 - Gas Plant in Service"/>
    <x v="2"/>
    <x v="11"/>
    <x v="0"/>
    <n v="5909.71"/>
    <n v="0"/>
    <n v="0"/>
    <n v="483.45"/>
    <n v="1962.41"/>
    <n v="0"/>
    <n v="0"/>
    <n v="298.92"/>
    <n v="0"/>
    <n v="0"/>
    <n v="-169.56"/>
    <n v="2397.86"/>
    <n v="0"/>
    <n v="106.47"/>
    <n v="0"/>
    <n v="598.07000000000005"/>
    <n v="232.09"/>
  </r>
  <r>
    <s v="050 Mid-States Division"/>
    <s v="009 - WKG Division"/>
    <x v="0"/>
    <s v="92901: MUHLENBERG,CENTRAL CITY,CENTRAL CTY &amp; ISD"/>
    <s v="1010 - Gas Plant in Service"/>
    <x v="2"/>
    <x v="11"/>
    <x v="0"/>
    <n v="5909.69"/>
    <n v="0"/>
    <n v="0"/>
    <n v="483.45"/>
    <n v="1962.41"/>
    <n v="0"/>
    <n v="0"/>
    <n v="298.89"/>
    <n v="0"/>
    <n v="0"/>
    <n v="-169.55"/>
    <n v="2397.87"/>
    <n v="0"/>
    <n v="106.46"/>
    <n v="0"/>
    <n v="598.07000000000005"/>
    <n v="232.09"/>
  </r>
  <r>
    <s v="050 Mid-States Division"/>
    <s v="009 - WKG Division"/>
    <x v="0"/>
    <s v="90801: DAVIESS,OWENSBORO,OWENSBORO CTY &amp; ISD"/>
    <s v="1010 - Gas Plant in Service"/>
    <x v="2"/>
    <x v="11"/>
    <x v="1"/>
    <n v="-177.29"/>
    <n v="0"/>
    <n v="0"/>
    <n v="0"/>
    <n v="0"/>
    <n v="0"/>
    <n v="-177.29"/>
    <n v="0"/>
    <n v="0"/>
    <n v="0"/>
    <n v="0"/>
    <n v="0"/>
    <n v="0"/>
    <n v="0"/>
    <n v="0"/>
    <n v="0"/>
    <n v="0"/>
  </r>
  <r>
    <s v="050 Mid-States Division"/>
    <s v="009 - WKG Division"/>
    <x v="0"/>
    <s v="62602: BLOUNT, UNINCORPORATED, MARYVILLE "/>
    <s v="1060 - Completed construction not c"/>
    <x v="2"/>
    <x v="12"/>
    <x v="0"/>
    <n v="440.11"/>
    <n v="0"/>
    <n v="0"/>
    <n v="20.47"/>
    <n v="0"/>
    <n v="0"/>
    <n v="0"/>
    <n v="32.78"/>
    <n v="0"/>
    <n v="0"/>
    <n v="-56.91"/>
    <n v="115.38"/>
    <n v="0"/>
    <n v="289.68"/>
    <n v="0"/>
    <n v="34.090000000000003"/>
    <n v="4.62"/>
  </r>
  <r>
    <s v="050 Mid-States Division"/>
    <s v="009 - WKG Division"/>
    <x v="0"/>
    <s v="90802: DAVIESS,OWENSBORO,OWENSBORO CTY &amp; COM SCH"/>
    <s v="1060 - Completed construction not c"/>
    <x v="2"/>
    <x v="13"/>
    <x v="0"/>
    <n v="42156.34"/>
    <n v="0"/>
    <n v="0"/>
    <n v="3376.59"/>
    <n v="19822.5"/>
    <n v="78.45"/>
    <n v="0"/>
    <n v="2719.68"/>
    <n v="0"/>
    <n v="0"/>
    <n v="1599.29"/>
    <n v="1400.66"/>
    <n v="0"/>
    <n v="7731.3"/>
    <n v="0"/>
    <n v="5371.84"/>
    <n v="56.03"/>
  </r>
  <r>
    <s v="050 Mid-States Division"/>
    <s v="009 - WKG Division"/>
    <x v="0"/>
    <s v="90802: DAVIESS,OWENSBORO,OWENSBORO CTY &amp; COM SCH"/>
    <s v="1060 - Completed construction not c"/>
    <x v="2"/>
    <x v="14"/>
    <x v="0"/>
    <n v="12667.08"/>
    <n v="0"/>
    <n v="0"/>
    <n v="371.83"/>
    <n v="7860"/>
    <n v="0"/>
    <n v="0"/>
    <n v="-423.18"/>
    <n v="0"/>
    <n v="0"/>
    <n v="-453.1"/>
    <n v="3347.83"/>
    <n v="0"/>
    <n v="353.9"/>
    <n v="0"/>
    <n v="1486.73"/>
    <n v="123.07"/>
  </r>
  <r>
    <s v="050 Mid-States Division"/>
    <s v="009 - WKG Division"/>
    <x v="0"/>
    <s v="90802: DAVIESS,OWENSBORO,OWENSBORO CTY &amp; COM SCH"/>
    <s v="1060 - Completed construction not c"/>
    <x v="2"/>
    <x v="15"/>
    <x v="0"/>
    <n v="28714.25"/>
    <n v="0"/>
    <n v="0"/>
    <n v="2229.62"/>
    <n v="14010"/>
    <n v="0"/>
    <n v="0"/>
    <n v="1847.28"/>
    <n v="0"/>
    <n v="0"/>
    <n v="3769.3"/>
    <n v="2432.19"/>
    <n v="0"/>
    <n v="-82.2"/>
    <n v="0"/>
    <n v="4438.4799999999996"/>
    <n v="69.58"/>
  </r>
  <r>
    <s v="050 Mid-States Division"/>
    <s v="009 - WKG Division"/>
    <x v="0"/>
    <s v="90802: DAVIESS,OWENSBORO,OWENSBORO CTY &amp; COM SCH"/>
    <s v="1060 - Completed construction not c"/>
    <x v="2"/>
    <x v="16"/>
    <x v="0"/>
    <n v="6285.36"/>
    <n v="0"/>
    <n v="0"/>
    <n v="367.51"/>
    <n v="1989.52"/>
    <n v="761.94"/>
    <n v="0"/>
    <n v="304.5"/>
    <n v="0"/>
    <n v="0"/>
    <n v="100.99"/>
    <n v="1158.53"/>
    <n v="0"/>
    <n v="826.54"/>
    <n v="0"/>
    <n v="731.61"/>
    <n v="44.22"/>
  </r>
  <r>
    <s v="050 Mid-States Division"/>
    <s v="009 - WKG Division"/>
    <x v="0"/>
    <s v="62602: BLOUNT, UNINCORPORATED, MARYVILLE "/>
    <s v="1060 - Completed construction not c"/>
    <x v="2"/>
    <x v="16"/>
    <x v="0"/>
    <n v="33.090000000000003"/>
    <n v="0"/>
    <n v="0"/>
    <n v="1.94"/>
    <n v="10.48"/>
    <n v="4.01"/>
    <n v="0"/>
    <n v="1.6"/>
    <n v="0"/>
    <n v="0"/>
    <n v="0.53"/>
    <n v="6.1"/>
    <n v="0"/>
    <n v="4.3499999999999996"/>
    <n v="0"/>
    <n v="3.85"/>
    <n v="0.23"/>
  </r>
  <r>
    <s v="050 Mid-States Division"/>
    <s v="009 - WKG Division"/>
    <x v="0"/>
    <s v="90802: DAVIESS,OWENSBORO,OWENSBORO CTY &amp; COM SCH"/>
    <s v="1060 - Completed construction not c"/>
    <x v="2"/>
    <x v="17"/>
    <x v="0"/>
    <n v="13385.86"/>
    <n v="0"/>
    <n v="0"/>
    <n v="2608.9499999999998"/>
    <n v="1034.55"/>
    <n v="0"/>
    <n v="0"/>
    <n v="477.91"/>
    <n v="0"/>
    <n v="0"/>
    <n v="2101.0300000000002"/>
    <n v="3595.05"/>
    <n v="0"/>
    <n v="-21.66"/>
    <n v="0"/>
    <n v="3446.23"/>
    <n v="143.80000000000001"/>
  </r>
  <r>
    <s v="050 Mid-States Division"/>
    <s v="009 - WKG Division"/>
    <x v="0"/>
    <s v="62602: BLOUNT, UNINCORPORATED, MARYVILLE "/>
    <s v="1060 - Completed construction not c"/>
    <x v="2"/>
    <x v="17"/>
    <x v="0"/>
    <n v="70.53"/>
    <n v="0"/>
    <n v="0"/>
    <n v="13.74"/>
    <n v="5.45"/>
    <n v="0"/>
    <n v="0"/>
    <n v="2.52"/>
    <n v="0"/>
    <n v="0"/>
    <n v="11.07"/>
    <n v="18.940000000000001"/>
    <n v="0"/>
    <n v="-0.11"/>
    <n v="0"/>
    <n v="18.16"/>
    <n v="0.76"/>
  </r>
  <r>
    <s v="050 Mid-States Division"/>
    <s v="009 - WKG Division"/>
    <x v="0"/>
    <s v="90802: DAVIESS,OWENSBORO,OWENSBORO CTY &amp; COM SCH"/>
    <s v="1060 - Completed construction not c"/>
    <x v="2"/>
    <x v="18"/>
    <x v="0"/>
    <n v="31023.09"/>
    <n v="0"/>
    <n v="0"/>
    <n v="2313.66"/>
    <n v="13767.47"/>
    <n v="0"/>
    <n v="0"/>
    <n v="1930.48"/>
    <n v="0"/>
    <n v="0"/>
    <n v="3146.36"/>
    <n v="4354.24"/>
    <n v="0"/>
    <n v="716.86"/>
    <n v="0"/>
    <n v="4619.8500000000004"/>
    <n v="174.17"/>
  </r>
  <r>
    <s v="050 Mid-States Division"/>
    <s v="009 - WKG Division"/>
    <x v="0"/>
    <s v="62602: BLOUNT, UNINCORPORATED, MARYVILLE "/>
    <s v="1060 - Completed construction not c"/>
    <x v="2"/>
    <x v="18"/>
    <x v="0"/>
    <n v="163.44999999999999"/>
    <n v="0"/>
    <n v="0"/>
    <n v="12.19"/>
    <n v="72.53"/>
    <n v="0"/>
    <n v="0"/>
    <n v="10.17"/>
    <n v="0"/>
    <n v="0"/>
    <n v="16.579999999999998"/>
    <n v="22.94"/>
    <n v="0"/>
    <n v="3.78"/>
    <n v="0"/>
    <n v="24.34"/>
    <n v="0.92"/>
  </r>
  <r>
    <s v="050 Mid-States Division"/>
    <s v="009 - WKG Division"/>
    <x v="0"/>
    <s v="62602: BLOUNT, UNINCORPORATED, MARYVILLE "/>
    <s v="1060 - Completed construction not c"/>
    <x v="2"/>
    <x v="19"/>
    <x v="0"/>
    <n v="822.55"/>
    <n v="0"/>
    <n v="0"/>
    <n v="62.24"/>
    <n v="468.52"/>
    <n v="1.25"/>
    <n v="0"/>
    <n v="51.57"/>
    <n v="0"/>
    <n v="0"/>
    <n v="30.36"/>
    <n v="75.77"/>
    <n v="0"/>
    <n v="5.91"/>
    <n v="0"/>
    <n v="123.9"/>
    <n v="3.03"/>
  </r>
  <r>
    <s v="050 Mid-States Division"/>
    <s v="009 - WKG Division"/>
    <x v="0"/>
    <s v="90802: DAVIESS,OWENSBORO,OWENSBORO CTY &amp; COM SCH"/>
    <s v="1060 - Completed construction not c"/>
    <x v="2"/>
    <x v="19"/>
    <x v="0"/>
    <n v="156130.17000000001"/>
    <n v="0"/>
    <n v="0"/>
    <n v="11813.89"/>
    <n v="88931.48"/>
    <n v="236.34"/>
    <n v="0"/>
    <n v="9788.02"/>
    <n v="0"/>
    <n v="0"/>
    <n v="5763.65"/>
    <n v="14382.55"/>
    <n v="0"/>
    <n v="1121.25"/>
    <n v="0"/>
    <n v="23517.69"/>
    <n v="575.29999999999995"/>
  </r>
  <r>
    <s v="050 Mid-States Division"/>
    <s v="009 - WKG Division"/>
    <x v="0"/>
    <s v="62602: BLOUNT, UNINCORPORATED, MARYVILLE "/>
    <s v="1060 - Completed construction not c"/>
    <x v="2"/>
    <x v="20"/>
    <x v="0"/>
    <n v="-1529.73"/>
    <n v="0"/>
    <n v="0"/>
    <n v="-110.58"/>
    <n v="-556.98"/>
    <n v="-5.26"/>
    <n v="0"/>
    <n v="-98.64"/>
    <n v="0"/>
    <n v="0"/>
    <n v="-1.63"/>
    <n v="-239.13"/>
    <n v="0"/>
    <n v="-303.61"/>
    <n v="0"/>
    <n v="-204.34"/>
    <n v="-9.56"/>
  </r>
  <r>
    <s v="050 Mid-States Division"/>
    <s v="009 - WKG Division"/>
    <x v="0"/>
    <s v="90802: DAVIESS,OWENSBORO,OWENSBORO CTY &amp; COM SCH"/>
    <s v="1010 - Gas Plant in Service"/>
    <x v="2"/>
    <x v="20"/>
    <x v="0"/>
    <n v="178520.38"/>
    <n v="0"/>
    <n v="0"/>
    <n v="16466.43"/>
    <n v="89611.07"/>
    <n v="1116.05"/>
    <n v="0"/>
    <n v="8919.11"/>
    <n v="0"/>
    <n v="0"/>
    <n v="9688.7800000000007"/>
    <n v="19525.28"/>
    <n v="0"/>
    <n v="5410.11"/>
    <n v="0"/>
    <n v="27067.43"/>
    <n v="716.12"/>
  </r>
  <r>
    <s v="050 Mid-States Division"/>
    <s v="009 - WKG Division"/>
    <x v="0"/>
    <s v="90401: BRECKINRIDGE,CLOVERPORT,CLOVERPORT CTY &amp; ISD"/>
    <s v="1010 - Gas Plant in Service"/>
    <x v="2"/>
    <x v="20"/>
    <x v="0"/>
    <n v="54810.16"/>
    <n v="0"/>
    <n v="0"/>
    <n v="5055.6099999999997"/>
    <n v="29870.36"/>
    <n v="372.02"/>
    <n v="0"/>
    <n v="2738.39"/>
    <n v="0"/>
    <n v="0"/>
    <n v="3229.6"/>
    <n v="3309.37"/>
    <n v="0"/>
    <n v="1704.57"/>
    <n v="0"/>
    <n v="8310.3700000000008"/>
    <n v="219.87"/>
  </r>
  <r>
    <s v="050 Mid-States Division"/>
    <s v="009 - WKG Division"/>
    <x v="0"/>
    <s v="90801: DAVIESS,OWENSBORO,OWENSBORO CTY &amp; ISD"/>
    <s v="1010 - Gas Plant in Service"/>
    <x v="2"/>
    <x v="20"/>
    <x v="0"/>
    <n v="178923.82"/>
    <n v="0"/>
    <n v="0"/>
    <n v="16519.22"/>
    <n v="89611.07"/>
    <n v="1116.05"/>
    <n v="0"/>
    <n v="8948.76"/>
    <n v="0"/>
    <n v="0"/>
    <n v="9865.7800000000007"/>
    <n v="19525.29"/>
    <n v="0"/>
    <n v="5462.74"/>
    <n v="0"/>
    <n v="27157.17"/>
    <n v="717.74"/>
  </r>
  <r>
    <s v="050 Mid-States Division"/>
    <s v="009 - WKG Division"/>
    <x v="0"/>
    <s v="90802: DAVIESS,OWENSBORO,OWENSBORO CTY &amp; COM SCH"/>
    <s v="1060 - Completed construction not c"/>
    <x v="2"/>
    <x v="20"/>
    <x v="0"/>
    <n v="-290362.15000000002"/>
    <n v="0"/>
    <n v="0"/>
    <n v="-23082.05"/>
    <n v="-147415.51999999999"/>
    <n v="-1076.73"/>
    <n v="0"/>
    <n v="-16644.689999999999"/>
    <n v="0"/>
    <n v="0"/>
    <n v="-16027.52"/>
    <n v="-30671.05"/>
    <n v="0"/>
    <n v="-10645.99"/>
    <n v="0"/>
    <n v="-43612.43"/>
    <n v="-1186.17"/>
  </r>
  <r>
    <s v="050 Mid-States Division"/>
    <s v="009 - WKG Division"/>
    <x v="0"/>
    <s v="62602: BLOUNT, UNINCORPORATED, MARYVILLE "/>
    <s v="1060 - Completed construction not c"/>
    <x v="2"/>
    <x v="21"/>
    <x v="0"/>
    <n v="31623.91"/>
    <n v="0"/>
    <n v="0"/>
    <n v="2316.5700000000002"/>
    <n v="15026.35"/>
    <n v="717"/>
    <n v="0"/>
    <n v="1919.32"/>
    <n v="0"/>
    <n v="0"/>
    <n v="-529.77"/>
    <n v="4762.12"/>
    <n v="0"/>
    <n v="2610.2800000000002"/>
    <n v="0"/>
    <n v="4611.55"/>
    <n v="190.49"/>
  </r>
  <r>
    <s v="050 Mid-States Division"/>
    <s v="009 - WKG Division"/>
    <x v="0"/>
    <s v="90802: DAVIESS,OWENSBORO,OWENSBORO CTY &amp; COM SCH"/>
    <s v="1060 - Completed construction not c"/>
    <x v="2"/>
    <x v="21"/>
    <x v="0"/>
    <n v="31623.9"/>
    <n v="0"/>
    <n v="0"/>
    <n v="2316.5700000000002"/>
    <n v="15026.34"/>
    <n v="717"/>
    <n v="0"/>
    <n v="1919.32"/>
    <n v="0"/>
    <n v="0"/>
    <n v="-529.76"/>
    <n v="4762.12"/>
    <n v="0"/>
    <n v="2610.2800000000002"/>
    <n v="0"/>
    <n v="4611.55"/>
    <n v="190.48"/>
  </r>
  <r>
    <s v="050 Mid-States Division"/>
    <s v="009 - WKG Division"/>
    <x v="0"/>
    <s v="62602: BLOUNT, UNINCORPORATED, MARYVILLE "/>
    <s v="1060 - Completed construction not c"/>
    <x v="2"/>
    <x v="22"/>
    <x v="0"/>
    <n v="27004.28"/>
    <n v="0"/>
    <n v="0"/>
    <n v="2049.89"/>
    <n v="12220"/>
    <n v="921.7"/>
    <n v="0"/>
    <n v="1698.37"/>
    <n v="0"/>
    <n v="0"/>
    <n v="3654.89"/>
    <n v="2115.5500000000002"/>
    <n v="0"/>
    <n v="178.59"/>
    <n v="0"/>
    <n v="4080.67"/>
    <n v="84.62"/>
  </r>
  <r>
    <s v="050 Mid-States Division"/>
    <s v="009 - WKG Division"/>
    <x v="0"/>
    <s v="90802: DAVIESS,OWENSBORO,OWENSBORO CTY &amp; COM SCH"/>
    <s v="1060 - Completed construction not c"/>
    <x v="2"/>
    <x v="22"/>
    <x v="0"/>
    <n v="27004.240000000002"/>
    <n v="0"/>
    <n v="0"/>
    <n v="2049.88"/>
    <n v="12220"/>
    <n v="921.7"/>
    <n v="0"/>
    <n v="1698.36"/>
    <n v="0"/>
    <n v="0"/>
    <n v="3654.88"/>
    <n v="2115.5500000000002"/>
    <n v="0"/>
    <n v="178.58"/>
    <n v="0"/>
    <n v="4080.67"/>
    <n v="84.62"/>
  </r>
  <r>
    <s v="050 Mid-States Division"/>
    <s v="009 - WKG Division"/>
    <x v="0"/>
    <s v="90802: DAVIESS,OWENSBORO,OWENSBORO CTY &amp; COM SCH"/>
    <s v="1060 - Completed construction not c"/>
    <x v="2"/>
    <x v="23"/>
    <x v="0"/>
    <n v="19757.77"/>
    <n v="0"/>
    <n v="0"/>
    <n v="1527.96"/>
    <n v="9080"/>
    <n v="0"/>
    <n v="0"/>
    <n v="639"/>
    <n v="0"/>
    <n v="0"/>
    <n v="225.26"/>
    <n v="4099.97"/>
    <n v="0"/>
    <n v="888.67"/>
    <n v="0"/>
    <n v="3132.91"/>
    <n v="164"/>
  </r>
  <r>
    <s v="050 Mid-States Division"/>
    <s v="009 - WKG Division"/>
    <x v="0"/>
    <s v="62602: BLOUNT, UNINCORPORATED, MARYVILLE "/>
    <s v="1060 - Completed construction not c"/>
    <x v="2"/>
    <x v="23"/>
    <x v="0"/>
    <n v="19757.8"/>
    <n v="0"/>
    <n v="0"/>
    <n v="1527.97"/>
    <n v="9080"/>
    <n v="0"/>
    <n v="0"/>
    <n v="639"/>
    <n v="0"/>
    <n v="0"/>
    <n v="225.27"/>
    <n v="4099.97"/>
    <n v="0"/>
    <n v="888.68"/>
    <n v="0"/>
    <n v="3132.91"/>
    <n v="164"/>
  </r>
  <r>
    <s v="050 Mid-States Division"/>
    <s v="009 - WKG Division"/>
    <x v="0"/>
    <s v="62602: BLOUNT, UNINCORPORATED, MARYVILLE "/>
    <s v="1060 - Completed construction not c"/>
    <x v="2"/>
    <x v="24"/>
    <x v="0"/>
    <n v="115620.52"/>
    <n v="0"/>
    <n v="0"/>
    <n v="8787.4"/>
    <n v="47260.02"/>
    <n v="287.5"/>
    <n v="0"/>
    <n v="7280.52"/>
    <n v="0"/>
    <n v="0"/>
    <n v="3293.33"/>
    <n v="29437.61"/>
    <n v="0"/>
    <n v="603.73"/>
    <n v="0"/>
    <n v="17492.900000000001"/>
    <n v="1177.51"/>
  </r>
  <r>
    <s v="050 Mid-States Division"/>
    <s v="009 - WKG Division"/>
    <x v="0"/>
    <s v="90802: DAVIESS,OWENSBORO,OWENSBORO CTY &amp; COM SCH"/>
    <s v="1060 - Completed construction not c"/>
    <x v="2"/>
    <x v="24"/>
    <x v="0"/>
    <n v="115620.4"/>
    <n v="0"/>
    <n v="0"/>
    <n v="8787.4"/>
    <n v="47259.98"/>
    <n v="287.5"/>
    <n v="0"/>
    <n v="7280.52"/>
    <n v="0"/>
    <n v="0"/>
    <n v="3293.33"/>
    <n v="29437.57"/>
    <n v="0"/>
    <n v="603.72"/>
    <n v="0"/>
    <n v="17492.88"/>
    <n v="1177.5"/>
  </r>
  <r>
    <s v="050 Mid-States Division"/>
    <s v="009 - WKG Division"/>
    <x v="0"/>
    <s v="62602: BLOUNT, UNINCORPORATED, MARYVILLE "/>
    <s v="1060 - Completed construction not c"/>
    <x v="2"/>
    <x v="25"/>
    <x v="0"/>
    <n v="177710.97"/>
    <n v="0"/>
    <n v="0"/>
    <n v="13475.9"/>
    <n v="84912.54"/>
    <n v="17473.16"/>
    <n v="0"/>
    <n v="11165.03"/>
    <n v="0"/>
    <n v="0"/>
    <n v="16927.240000000002"/>
    <n v="5546.38"/>
    <n v="0"/>
    <n v="1162.6500000000001"/>
    <n v="0"/>
    <n v="26826.21"/>
    <n v="221.86"/>
  </r>
  <r>
    <s v="050 Mid-States Division"/>
    <s v="009 - WKG Division"/>
    <x v="0"/>
    <s v="90802: DAVIESS,OWENSBORO,OWENSBORO CTY &amp; COM SCH"/>
    <s v="1060 - Completed construction not c"/>
    <x v="2"/>
    <x v="25"/>
    <x v="0"/>
    <n v="177710.81"/>
    <n v="0"/>
    <n v="0"/>
    <n v="13475.89"/>
    <n v="84912.46"/>
    <n v="17473.150000000001"/>
    <n v="0"/>
    <n v="11165.02"/>
    <n v="0"/>
    <n v="0"/>
    <n v="16927.22"/>
    <n v="5546.38"/>
    <n v="0"/>
    <n v="1162.6500000000001"/>
    <n v="0"/>
    <n v="26826.19"/>
    <n v="221.85"/>
  </r>
  <r>
    <s v="050 Mid-States Division"/>
    <s v="009 - WKG Division"/>
    <x v="0"/>
    <s v="90802: DAVIESS,OWENSBORO,OWENSBORO CTY &amp; COM SCH"/>
    <s v="1060 - Completed construction not c"/>
    <x v="2"/>
    <x v="26"/>
    <x v="0"/>
    <n v="-371717.12"/>
    <n v="0"/>
    <n v="0"/>
    <n v="-28157.7"/>
    <n v="-168498.78"/>
    <n v="-19399.349999999999"/>
    <n v="0"/>
    <n v="-22702.22"/>
    <n v="0"/>
    <n v="0"/>
    <n v="-23570.93"/>
    <n v="-45961.59"/>
    <n v="0"/>
    <n v="-5443.9"/>
    <n v="0"/>
    <n v="-56144.2"/>
    <n v="-1838.45"/>
  </r>
  <r>
    <s v="050 Mid-States Division"/>
    <s v="009 - WKG Division"/>
    <x v="0"/>
    <s v="90804: DAVIESS,UNINCORPORATED,COM SCH"/>
    <s v="1010 - Gas Plant in Service"/>
    <x v="2"/>
    <x v="26"/>
    <x v="0"/>
    <n v="245131.09"/>
    <n v="0"/>
    <n v="0"/>
    <n v="17617.849999999999"/>
    <n v="127472.04"/>
    <n v="15832.29"/>
    <n v="0"/>
    <n v="10848.37"/>
    <n v="0"/>
    <n v="0"/>
    <n v="21472.23"/>
    <n v="18448.07"/>
    <n v="0"/>
    <n v="4932.84"/>
    <n v="0"/>
    <n v="27345.24"/>
    <n v="1162.1600000000001"/>
  </r>
  <r>
    <s v="050 Mid-States Division"/>
    <s v="009 - WKG Division"/>
    <x v="0"/>
    <s v="62602: BLOUNT, UNINCORPORATED, MARYVILLE "/>
    <s v="1060 - Completed construction not c"/>
    <x v="2"/>
    <x v="26"/>
    <x v="0"/>
    <n v="-371717.48"/>
    <n v="0"/>
    <n v="0"/>
    <n v="-28157.73"/>
    <n v="-168498.91"/>
    <n v="-19399.36"/>
    <n v="0"/>
    <n v="-22702.240000000002"/>
    <n v="0"/>
    <n v="0"/>
    <n v="-23570.959999999999"/>
    <n v="-45961.63"/>
    <n v="0"/>
    <n v="-5443.93"/>
    <n v="0"/>
    <n v="-56144.24"/>
    <n v="-1838.48"/>
  </r>
  <r>
    <s v="050 Mid-States Division"/>
    <s v="009 - WKG Division"/>
    <x v="0"/>
    <s v="90801: DAVIESS,OWENSBORO,OWENSBORO CTY &amp; ISD"/>
    <s v="1010 - Gas Plant in Service"/>
    <x v="2"/>
    <x v="26"/>
    <x v="0"/>
    <n v="282937.11"/>
    <n v="0"/>
    <n v="0"/>
    <n v="20335.009999999998"/>
    <n v="127472.04"/>
    <n v="15832.28"/>
    <n v="0"/>
    <n v="12521.48"/>
    <n v="0"/>
    <n v="0"/>
    <n v="21472.22"/>
    <n v="45197.79"/>
    <n v="0"/>
    <n v="7202.26"/>
    <n v="0"/>
    <n v="31562.63"/>
    <n v="1341.4"/>
  </r>
  <r>
    <s v="050 Mid-States Division"/>
    <s v="009 - WKG Division"/>
    <x v="0"/>
    <s v="90802: DAVIESS,OWENSBORO,OWENSBORO CTY &amp; COM SCH"/>
    <s v="1010 - Gas Plant in Service"/>
    <x v="2"/>
    <x v="26"/>
    <x v="0"/>
    <n v="282937.13"/>
    <n v="0"/>
    <n v="0"/>
    <n v="20335.009999999998"/>
    <n v="127472.04"/>
    <n v="15832.28"/>
    <n v="0"/>
    <n v="12521.48"/>
    <n v="0"/>
    <n v="0"/>
    <n v="21472.22"/>
    <n v="45197.79"/>
    <n v="0"/>
    <n v="7202.27"/>
    <n v="0"/>
    <n v="31562.639999999999"/>
    <n v="1341.4"/>
  </r>
  <r>
    <s v="050 Mid-States Division"/>
    <s v="009 - WKG Division"/>
    <x v="0"/>
    <s v="62602: BLOUNT, UNINCORPORATED, MARYVILLE "/>
    <s v="1060 - Completed construction not c"/>
    <x v="2"/>
    <x v="27"/>
    <x v="0"/>
    <n v="32683.75"/>
    <n v="0"/>
    <n v="0"/>
    <n v="3133.54"/>
    <n v="21198"/>
    <n v="35"/>
    <n v="0"/>
    <n v="2180.5"/>
    <n v="0"/>
    <n v="0"/>
    <n v="1424.99"/>
    <n v="-1898.29"/>
    <n v="0"/>
    <n v="2732.3"/>
    <n v="0"/>
    <n v="3954.68"/>
    <n v="-76.97"/>
  </r>
  <r>
    <s v="050 Mid-States Division"/>
    <s v="009 - WKG Division"/>
    <x v="0"/>
    <s v="90802: DAVIESS,OWENSBORO,OWENSBORO CTY &amp; COM SCH"/>
    <s v="1060 - Completed construction not c"/>
    <x v="2"/>
    <x v="27"/>
    <x v="0"/>
    <n v="32683.71"/>
    <n v="0"/>
    <n v="0"/>
    <n v="3133.53"/>
    <n v="21197.99"/>
    <n v="35"/>
    <n v="0"/>
    <n v="2180.4899999999998"/>
    <n v="0"/>
    <n v="0"/>
    <n v="1424.99"/>
    <n v="-1898.29"/>
    <n v="0"/>
    <n v="2732.3"/>
    <n v="0"/>
    <n v="3954.67"/>
    <n v="-76.97"/>
  </r>
  <r>
    <s v="050 Mid-States Division"/>
    <s v="009 - WKG Division"/>
    <x v="0"/>
    <s v="90802: DAVIESS,OWENSBORO,OWENSBORO CTY &amp; COM SCH"/>
    <s v="1010 - Gas Plant in Service"/>
    <x v="2"/>
    <x v="27"/>
    <x v="1"/>
    <n v="-9713.1"/>
    <n v="0"/>
    <n v="0"/>
    <n v="0"/>
    <n v="0"/>
    <n v="0"/>
    <n v="-9713.1"/>
    <n v="0"/>
    <n v="0"/>
    <n v="0"/>
    <n v="0"/>
    <n v="0"/>
    <n v="0"/>
    <n v="0"/>
    <n v="0"/>
    <n v="0"/>
    <n v="0"/>
  </r>
  <r>
    <s v="050 Mid-States Division"/>
    <s v="009 - WKG Division"/>
    <x v="0"/>
    <s v="62602: BLOUNT, UNINCORPORATED, MARYVILLE "/>
    <s v="1060 - Completed construction not c"/>
    <x v="2"/>
    <x v="28"/>
    <x v="0"/>
    <n v="20223.29"/>
    <n v="0"/>
    <n v="0"/>
    <n v="1980.34"/>
    <n v="11070.01"/>
    <n v="0"/>
    <n v="0"/>
    <n v="1378.05"/>
    <n v="0"/>
    <n v="0"/>
    <n v="-390.35"/>
    <n v="2503.27"/>
    <n v="0"/>
    <n v="1082.55"/>
    <n v="0"/>
    <n v="2499.29"/>
    <n v="100.13"/>
  </r>
  <r>
    <s v="050 Mid-States Division"/>
    <s v="009 - WKG Division"/>
    <x v="0"/>
    <s v="90802: DAVIESS,OWENSBORO,OWENSBORO CTY &amp; COM SCH"/>
    <s v="1060 - Completed construction not c"/>
    <x v="2"/>
    <x v="28"/>
    <x v="0"/>
    <n v="20223.259999999998"/>
    <n v="0"/>
    <n v="0"/>
    <n v="1980.34"/>
    <n v="11069.99"/>
    <n v="0"/>
    <n v="0"/>
    <n v="1378.04"/>
    <n v="0"/>
    <n v="0"/>
    <n v="-390.34"/>
    <n v="2503.27"/>
    <n v="0"/>
    <n v="1082.54"/>
    <n v="0"/>
    <n v="2499.29"/>
    <n v="100.13"/>
  </r>
  <r>
    <s v="050 Mid-States Division"/>
    <s v="009 - WKG Division"/>
    <x v="0"/>
    <s v="90802: DAVIESS,OWENSBORO,OWENSBORO CTY &amp; COM SCH"/>
    <s v="1060 - Completed construction not c"/>
    <x v="2"/>
    <x v="29"/>
    <x v="0"/>
    <n v="7613.89"/>
    <n v="0"/>
    <n v="0"/>
    <n v="1927.2"/>
    <n v="0"/>
    <n v="0"/>
    <n v="0"/>
    <n v="2064.4499999999998"/>
    <n v="0"/>
    <n v="0"/>
    <n v="271.91000000000003"/>
    <n v="1006.68"/>
    <n v="0"/>
    <n v="262.20999999999998"/>
    <n v="0"/>
    <n v="2041.18"/>
    <n v="40.26"/>
  </r>
  <r>
    <s v="050 Mid-States Division"/>
    <s v="009 - WKG Division"/>
    <x v="0"/>
    <s v="62602: BLOUNT, UNINCORPORATED, MARYVILLE "/>
    <s v="1060 - Completed construction not c"/>
    <x v="2"/>
    <x v="29"/>
    <x v="0"/>
    <n v="7613.93"/>
    <n v="0"/>
    <n v="0"/>
    <n v="1927.2"/>
    <n v="0"/>
    <n v="0"/>
    <n v="0"/>
    <n v="2064.46"/>
    <n v="0"/>
    <n v="0"/>
    <n v="271.92"/>
    <n v="1006.68"/>
    <n v="0"/>
    <n v="262.20999999999998"/>
    <n v="0"/>
    <n v="2041.19"/>
    <n v="40.270000000000003"/>
  </r>
  <r>
    <s v="050 Mid-States Division"/>
    <s v="009 - WKG Division"/>
    <x v="0"/>
    <s v="62602: BLOUNT, UNINCORPORATED, MARYVILLE "/>
    <s v="1060 - Completed construction not c"/>
    <x v="2"/>
    <x v="30"/>
    <x v="0"/>
    <n v="15924.68"/>
    <n v="0"/>
    <n v="0"/>
    <n v="1623.42"/>
    <n v="1350"/>
    <n v="0"/>
    <n v="0"/>
    <n v="1129.67"/>
    <n v="0"/>
    <n v="0"/>
    <n v="1210.8800000000001"/>
    <n v="8077.56"/>
    <n v="0"/>
    <n v="268.66000000000003"/>
    <n v="0"/>
    <n v="2048.84"/>
    <n v="215.65"/>
  </r>
  <r>
    <s v="050 Mid-States Division"/>
    <s v="009 - WKG Division"/>
    <x v="0"/>
    <s v="90802: DAVIESS,OWENSBORO,OWENSBORO CTY &amp; COM SCH"/>
    <s v="1060 - Completed construction not c"/>
    <x v="2"/>
    <x v="30"/>
    <x v="0"/>
    <n v="15924.64"/>
    <n v="0"/>
    <n v="0"/>
    <n v="1623.42"/>
    <n v="1350"/>
    <n v="0"/>
    <n v="0"/>
    <n v="1129.67"/>
    <n v="0"/>
    <n v="0"/>
    <n v="1210.8699999999999"/>
    <n v="8077.55"/>
    <n v="0"/>
    <n v="268.64999999999998"/>
    <n v="0"/>
    <n v="2048.84"/>
    <n v="215.64"/>
  </r>
  <r>
    <s v="050 Mid-States Division"/>
    <s v="009 - WKG Division"/>
    <x v="0"/>
    <s v="62602: BLOUNT, UNINCORPORATED, MARYVILLE "/>
    <s v="1060 - Completed construction not c"/>
    <x v="2"/>
    <x v="31"/>
    <x v="0"/>
    <n v="34785.17"/>
    <n v="0"/>
    <n v="0"/>
    <n v="3543.07"/>
    <n v="15965.02"/>
    <n v="0"/>
    <n v="0"/>
    <n v="2465.48"/>
    <n v="0"/>
    <n v="0"/>
    <n v="3722.56"/>
    <n v="4173.5200000000004"/>
    <n v="0"/>
    <n v="289.45"/>
    <n v="0"/>
    <n v="4471.54"/>
    <n v="154.53"/>
  </r>
  <r>
    <s v="050 Mid-States Division"/>
    <s v="009 - WKG Division"/>
    <x v="0"/>
    <s v="90802: DAVIESS,OWENSBORO,OWENSBORO CTY &amp; COM SCH"/>
    <s v="1060 - Completed construction not c"/>
    <x v="2"/>
    <x v="31"/>
    <x v="0"/>
    <n v="34785.089999999997"/>
    <n v="0"/>
    <n v="0"/>
    <n v="3543.07"/>
    <n v="15964.98"/>
    <n v="0"/>
    <n v="0"/>
    <n v="2465.4699999999998"/>
    <n v="0"/>
    <n v="0"/>
    <n v="3722.56"/>
    <n v="4173.51"/>
    <n v="0"/>
    <n v="289.45"/>
    <n v="0"/>
    <n v="4471.53"/>
    <n v="154.52000000000001"/>
  </r>
  <r>
    <s v="050 Mid-States Division"/>
    <s v="009 - WKG Division"/>
    <x v="0"/>
    <s v="62602: BLOUNT, UNINCORPORATED, MARYVILLE "/>
    <s v="1060 - Completed construction not c"/>
    <x v="2"/>
    <x v="32"/>
    <x v="0"/>
    <n v="138821.46"/>
    <n v="0"/>
    <n v="0"/>
    <n v="16641.77"/>
    <n v="78988.08"/>
    <n v="0"/>
    <n v="0"/>
    <n v="7803.49"/>
    <n v="0"/>
    <n v="0"/>
    <n v="2979.08"/>
    <n v="7669.16"/>
    <n v="0"/>
    <n v="788.55"/>
    <n v="0"/>
    <n v="23337.8"/>
    <n v="613.53"/>
  </r>
  <r>
    <s v="050 Mid-States Division"/>
    <s v="009 - WKG Division"/>
    <x v="0"/>
    <s v="90802: DAVIESS,OWENSBORO,OWENSBORO CTY &amp; COM SCH"/>
    <s v="1060 - Completed construction not c"/>
    <x v="2"/>
    <x v="32"/>
    <x v="0"/>
    <n v="138821.19"/>
    <n v="0"/>
    <n v="0"/>
    <n v="16641.73"/>
    <n v="78987.92"/>
    <n v="0"/>
    <n v="0"/>
    <n v="7803.48"/>
    <n v="0"/>
    <n v="0"/>
    <n v="2979.08"/>
    <n v="7669.15"/>
    <n v="0"/>
    <n v="788.55"/>
    <n v="0"/>
    <n v="23337.75"/>
    <n v="613.53"/>
  </r>
  <r>
    <s v="050 Mid-States Division"/>
    <s v="009 - WKG Division"/>
    <x v="0"/>
    <s v="90802: DAVIESS,OWENSBORO,OWENSBORO CTY &amp; COM SCH"/>
    <s v="1060 - Completed construction not c"/>
    <x v="2"/>
    <x v="33"/>
    <x v="0"/>
    <n v="22401.82"/>
    <n v="0"/>
    <n v="0"/>
    <n v="2215.9299999999998"/>
    <n v="7399.99"/>
    <n v="89.37"/>
    <n v="0"/>
    <n v="1541.98"/>
    <n v="0"/>
    <n v="0"/>
    <n v="5071.9399999999996"/>
    <n v="2262.38"/>
    <n v="0"/>
    <n v="842.62"/>
    <n v="0"/>
    <n v="2796.62"/>
    <n v="180.99"/>
  </r>
  <r>
    <s v="050 Mid-States Division"/>
    <s v="009 - WKG Division"/>
    <x v="0"/>
    <s v="62602: BLOUNT, UNINCORPORATED, MARYVILLE "/>
    <s v="1060 - Completed construction not c"/>
    <x v="2"/>
    <x v="33"/>
    <x v="0"/>
    <n v="22401.89"/>
    <n v="0"/>
    <n v="0"/>
    <n v="2215.94"/>
    <n v="7400.01"/>
    <n v="89.38"/>
    <n v="0"/>
    <n v="1541.98"/>
    <n v="0"/>
    <n v="0"/>
    <n v="5071.95"/>
    <n v="2262.39"/>
    <n v="0"/>
    <n v="842.63"/>
    <n v="0"/>
    <n v="2796.62"/>
    <n v="180.99"/>
  </r>
  <r>
    <s v="050 Mid-States Division"/>
    <s v="009 - WKG Division"/>
    <x v="0"/>
    <s v="62602: BLOUNT, UNINCORPORATED, MARYVILLE "/>
    <s v="1060 - Completed construction not c"/>
    <x v="2"/>
    <x v="34"/>
    <x v="0"/>
    <n v="9508.9699999999993"/>
    <n v="0"/>
    <n v="0"/>
    <n v="821.57"/>
    <n v="1866.25"/>
    <n v="0"/>
    <n v="0"/>
    <n v="571.70000000000005"/>
    <n v="0"/>
    <n v="0"/>
    <n v="-1113.9000000000001"/>
    <n v="3810.08"/>
    <n v="0"/>
    <n v="2211.59"/>
    <n v="0"/>
    <n v="1036.8699999999999"/>
    <n v="304.81"/>
  </r>
  <r>
    <s v="050 Mid-States Division"/>
    <s v="009 - WKG Division"/>
    <x v="0"/>
    <s v="90802: DAVIESS,OWENSBORO,OWENSBORO CTY &amp; COM SCH"/>
    <s v="1060 - Completed construction not c"/>
    <x v="2"/>
    <x v="34"/>
    <x v="0"/>
    <n v="9508.93"/>
    <n v="0"/>
    <n v="0"/>
    <n v="821.57"/>
    <n v="1866.25"/>
    <n v="0"/>
    <n v="0"/>
    <n v="571.70000000000005"/>
    <n v="0"/>
    <n v="0"/>
    <n v="-1113.9000000000001"/>
    <n v="3810.07"/>
    <n v="0"/>
    <n v="2211.58"/>
    <n v="0"/>
    <n v="1036.8599999999999"/>
    <n v="304.8"/>
  </r>
  <r>
    <s v="050 Mid-States Division"/>
    <s v="009 - WKG Division"/>
    <x v="0"/>
    <s v="62602: BLOUNT, UNINCORPORATED, MARYVILLE "/>
    <s v="1060 - Completed construction not c"/>
    <x v="2"/>
    <x v="35"/>
    <x v="0"/>
    <n v="-154.80000000000001"/>
    <n v="0"/>
    <n v="0"/>
    <n v="-44.38"/>
    <n v="0"/>
    <n v="0"/>
    <n v="0"/>
    <n v="49.61"/>
    <n v="0"/>
    <n v="0"/>
    <n v="-471.85"/>
    <n v="438.48"/>
    <n v="0"/>
    <n v="1101.05"/>
    <n v="0"/>
    <n v="-1271.56"/>
    <n v="43.85"/>
  </r>
  <r>
    <s v="050 Mid-States Division"/>
    <s v="009 - WKG Division"/>
    <x v="0"/>
    <s v="90802: DAVIESS,OWENSBORO,OWENSBORO CTY &amp; COM SCH"/>
    <s v="1060 - Completed construction not c"/>
    <x v="2"/>
    <x v="35"/>
    <x v="0"/>
    <n v="-154.82"/>
    <n v="0"/>
    <n v="0"/>
    <n v="-44.38"/>
    <n v="0"/>
    <n v="0"/>
    <n v="0"/>
    <n v="49.6"/>
    <n v="0"/>
    <n v="0"/>
    <n v="-471.85"/>
    <n v="438.47"/>
    <n v="0"/>
    <n v="1101.04"/>
    <n v="0"/>
    <n v="-1271.55"/>
    <n v="43.85"/>
  </r>
  <r>
    <s v="050 Mid-States Division"/>
    <s v="009 - WKG Division"/>
    <x v="0"/>
    <s v="90802: DAVIESS,OWENSBORO,OWENSBORO CTY &amp; COM SCH"/>
    <s v="1060 - Completed construction not c"/>
    <x v="2"/>
    <x v="36"/>
    <x v="0"/>
    <n v="87248.23"/>
    <n v="0"/>
    <n v="0"/>
    <n v="8956.6299999999992"/>
    <n v="41280"/>
    <n v="846.75"/>
    <n v="0"/>
    <n v="6232.54"/>
    <n v="0"/>
    <n v="0"/>
    <n v="4125.7299999999996"/>
    <n v="13122.06"/>
    <n v="0"/>
    <n v="68.59"/>
    <n v="0"/>
    <n v="11303.72"/>
    <n v="1312.21"/>
  </r>
  <r>
    <s v="050 Mid-States Division"/>
    <s v="009 - WKG Division"/>
    <x v="0"/>
    <s v="90802: DAVIESS,OWENSBORO,OWENSBORO CTY &amp; COM SCH"/>
    <s v="1060 - Completed construction not c"/>
    <x v="2"/>
    <x v="37"/>
    <x v="0"/>
    <n v="15625.3"/>
    <n v="0"/>
    <n v="0"/>
    <n v="1523.07"/>
    <n v="2576"/>
    <n v="0"/>
    <n v="0"/>
    <n v="1059.8399999999999"/>
    <n v="0"/>
    <n v="0"/>
    <n v="5585.85"/>
    <n v="1907.47"/>
    <n v="0"/>
    <n v="860.14"/>
    <n v="0"/>
    <n v="1922.18"/>
    <n v="190.75"/>
  </r>
  <r>
    <s v="050 Mid-States Division"/>
    <s v="009 - WKG Division"/>
    <x v="0"/>
    <s v="90802: DAVIESS,OWENSBORO,OWENSBORO CTY &amp; COM SCH"/>
    <s v="1010 - Gas Plant in Service"/>
    <x v="2"/>
    <x v="37"/>
    <x v="1"/>
    <n v="-3489.99"/>
    <n v="0"/>
    <n v="23.01"/>
    <n v="-614.9"/>
    <n v="-27.32"/>
    <n v="0"/>
    <n v="-1299.6400000000001"/>
    <n v="-111.71"/>
    <n v="-0.59"/>
    <n v="0"/>
    <n v="-826.68"/>
    <n v="-148.66999999999999"/>
    <n v="0"/>
    <n v="-217.45"/>
    <n v="0"/>
    <n v="-237.18"/>
    <n v="-28.86"/>
  </r>
  <r>
    <s v="050 Mid-States Division"/>
    <s v="009 - WKG Division"/>
    <x v="0"/>
    <s v="90801: DAVIESS,OWENSBORO,OWENSBORO CTY &amp; ISD"/>
    <s v="1010 - Gas Plant in Service"/>
    <x v="2"/>
    <x v="37"/>
    <x v="1"/>
    <n v="-35860.86"/>
    <n v="0"/>
    <n v="543.44000000000005"/>
    <n v="-2012.75"/>
    <n v="-1126.6099999999999"/>
    <n v="-11.54"/>
    <n v="-17352.77"/>
    <n v="-982.95"/>
    <n v="-0.72"/>
    <n v="-393.61"/>
    <n v="-7541.47"/>
    <n v="-1722.64"/>
    <n v="0"/>
    <n v="-1894.54"/>
    <n v="28.83"/>
    <n v="-3179.81"/>
    <n v="-213.72"/>
  </r>
  <r>
    <s v="050 Mid-States Division"/>
    <s v="009 - WKG Division"/>
    <x v="0"/>
    <s v="90802: DAVIESS,OWENSBORO,OWENSBORO CTY &amp; COM SCH"/>
    <s v="1060 - Completed construction not c"/>
    <x v="2"/>
    <x v="38"/>
    <x v="0"/>
    <n v="-384681.24"/>
    <n v="0"/>
    <n v="0"/>
    <n v="-42322.11"/>
    <n v="-181693.12"/>
    <n v="-971.12"/>
    <n v="0"/>
    <n v="-26477.26"/>
    <n v="0"/>
    <n v="0"/>
    <n v="-22416.84"/>
    <n v="-43072.32"/>
    <n v="0"/>
    <n v="-10507.67"/>
    <n v="0"/>
    <n v="-54141.09"/>
    <n v="-3079.71"/>
  </r>
  <r>
    <s v="050 Mid-States Division"/>
    <s v="009 - WKG Division"/>
    <x v="0"/>
    <s v="90801: DAVIESS,OWENSBORO,OWENSBORO CTY &amp; ISD"/>
    <s v="1010 - Gas Plant in Service"/>
    <x v="2"/>
    <x v="38"/>
    <x v="0"/>
    <n v="266034.65999999997"/>
    <n v="0"/>
    <n v="0"/>
    <n v="26945.439999999999"/>
    <n v="154813.54999999999"/>
    <n v="1972.44"/>
    <n v="0"/>
    <n v="16519.87"/>
    <n v="0"/>
    <n v="0"/>
    <n v="20686.509999999998"/>
    <n v="1561.84"/>
    <n v="0"/>
    <n v="6605.68"/>
    <n v="0"/>
    <n v="34559.56"/>
    <n v="2369.77"/>
  </r>
  <r>
    <s v="050 Mid-States Division"/>
    <s v="009 - WKG Division"/>
    <x v="0"/>
    <s v="91501: HANCOCK,HAWESVILLE,HAWESVILLE CTY &amp; COM SCH"/>
    <s v="1010 - Gas Plant in Service"/>
    <x v="2"/>
    <x v="38"/>
    <x v="0"/>
    <n v="66044.929999999993"/>
    <n v="0"/>
    <n v="0"/>
    <n v="6672.81"/>
    <n v="38703.39"/>
    <n v="493.11"/>
    <n v="0"/>
    <n v="4089.85"/>
    <n v="0"/>
    <n v="0"/>
    <n v="4972.24"/>
    <n v="390.46"/>
    <n v="0"/>
    <n v="1576.11"/>
    <n v="0"/>
    <n v="8558.65"/>
    <n v="588.30999999999995"/>
  </r>
  <r>
    <s v="050 Mid-States Division"/>
    <s v="009 - WKG Division"/>
    <x v="2"/>
    <s v="99921: UNINCORPORATED STATE WIDE - METERS &amp; REGULATORS"/>
    <s v="1010 - Gas Plant in Service"/>
    <x v="2"/>
    <x v="38"/>
    <x v="0"/>
    <n v="129652.08"/>
    <n v="0"/>
    <n v="0"/>
    <n v="13099.32"/>
    <n v="0"/>
    <n v="0"/>
    <n v="0"/>
    <n v="8028.74"/>
    <n v="0"/>
    <n v="0"/>
    <n v="0"/>
    <n v="83004.350000000006"/>
    <n v="0"/>
    <n v="7563.37"/>
    <n v="0"/>
    <n v="16801.39"/>
    <n v="1154.9100000000001"/>
  </r>
  <r>
    <s v="050 Mid-States Division"/>
    <s v="009 - WKG Division"/>
    <x v="0"/>
    <s v="90802: DAVIESS,OWENSBORO,OWENSBORO CTY &amp; COM SCH"/>
    <s v="1010 - Gas Plant in Service"/>
    <x v="2"/>
    <x v="38"/>
    <x v="0"/>
    <n v="264179.8"/>
    <n v="0"/>
    <n v="0"/>
    <n v="26691.25"/>
    <n v="154813.54999999999"/>
    <n v="1972.44"/>
    <n v="0"/>
    <n v="16359.4"/>
    <n v="0"/>
    <n v="0"/>
    <n v="19889"/>
    <n v="1561.85"/>
    <n v="0"/>
    <n v="6304.44"/>
    <n v="0"/>
    <n v="34234.620000000003"/>
    <n v="2353.25"/>
  </r>
  <r>
    <s v="050 Mid-States Division"/>
    <s v="009 - WKG Division"/>
    <x v="0"/>
    <s v="62602: BLOUNT, UNINCORPORATED, MARYVILLE "/>
    <s v="1060 - Completed construction not c"/>
    <x v="2"/>
    <x v="38"/>
    <x v="0"/>
    <n v="-281808.34000000003"/>
    <n v="0"/>
    <n v="0"/>
    <n v="-31842.47"/>
    <n v="-137837.37"/>
    <n v="-124.38"/>
    <n v="0"/>
    <n v="-19184.939999999999"/>
    <n v="0"/>
    <n v="0"/>
    <n v="-12705.28"/>
    <n v="-28042.85"/>
    <n v="0"/>
    <n v="-9578.99"/>
    <n v="0"/>
    <n v="-40915.269999999997"/>
    <n v="-1576.79"/>
  </r>
  <r>
    <s v="050 Mid-States Division"/>
    <s v="009 - WKG Division"/>
    <x v="0"/>
    <s v="90802: DAVIESS,OWENSBORO,OWENSBORO CTY &amp; COM SCH"/>
    <s v="1060 - Completed construction not c"/>
    <x v="2"/>
    <x v="39"/>
    <x v="0"/>
    <n v="185080.84"/>
    <n v="0"/>
    <n v="0"/>
    <n v="15236.87"/>
    <n v="120275.8"/>
    <n v="952.81"/>
    <n v="0"/>
    <n v="12704.24"/>
    <n v="0"/>
    <n v="0"/>
    <n v="3875.31"/>
    <n v="8764.7999999999993"/>
    <n v="0"/>
    <n v="4791.97"/>
    <n v="0"/>
    <n v="17427.259999999998"/>
    <n v="1051.78"/>
  </r>
  <r>
    <s v="050 Mid-States Division"/>
    <s v="009 - WKG Division"/>
    <x v="0"/>
    <s v="90802: DAVIESS,OWENSBORO,OWENSBORO CTY &amp; COM SCH"/>
    <s v="1060 - Completed construction not c"/>
    <x v="2"/>
    <x v="40"/>
    <x v="0"/>
    <n v="125623.99"/>
    <n v="0"/>
    <n v="0"/>
    <n v="10385.290000000001"/>
    <n v="64137.85"/>
    <n v="5283.08"/>
    <n v="0"/>
    <n v="8659.07"/>
    <n v="0"/>
    <n v="0"/>
    <n v="11619.94"/>
    <n v="10018.89"/>
    <n v="0"/>
    <n v="2439.37"/>
    <n v="0"/>
    <n v="11878.24"/>
    <n v="1202.26"/>
  </r>
  <r>
    <s v="050 Mid-States Division"/>
    <s v="009 - WKG Division"/>
    <x v="0"/>
    <s v="92902: MUHLENBERG,GREENVILLE,GREENVILLE CTY &amp; ISD"/>
    <s v="1010 - Gas Plant in Service"/>
    <x v="2"/>
    <x v="40"/>
    <x v="1"/>
    <n v="-1328.69"/>
    <n v="0"/>
    <n v="0"/>
    <n v="0"/>
    <n v="0"/>
    <n v="0"/>
    <n v="-1328.69"/>
    <n v="0"/>
    <n v="0"/>
    <n v="0"/>
    <n v="0"/>
    <n v="0"/>
    <n v="0"/>
    <n v="0"/>
    <n v="0"/>
    <n v="0"/>
    <n v="0"/>
  </r>
  <r>
    <s v="050 Mid-States Division"/>
    <s v="009 - WKG Division"/>
    <x v="0"/>
    <s v="92902: MUHLENBERG,GREENVILLE,GREENVILLE CTY &amp; ISD"/>
    <s v="1010 - Gas Plant in Service"/>
    <x v="2"/>
    <x v="41"/>
    <x v="0"/>
    <n v="443659.08"/>
    <n v="0"/>
    <n v="0"/>
    <n v="42574.71"/>
    <n v="243424.54"/>
    <n v="9702.2800000000007"/>
    <n v="0"/>
    <n v="21715.21"/>
    <n v="0"/>
    <n v="0"/>
    <n v="24952.79"/>
    <n v="35954.43"/>
    <n v="0"/>
    <n v="8938.3700000000008"/>
    <n v="0"/>
    <n v="52081.77"/>
    <n v="4314.9799999999996"/>
  </r>
  <r>
    <s v="050 Mid-States Division"/>
    <s v="009 - WKG Division"/>
    <x v="0"/>
    <s v="90802: DAVIESS,OWENSBORO,OWENSBORO CTY &amp; COM SCH"/>
    <s v="1060 - Completed construction not c"/>
    <x v="2"/>
    <x v="41"/>
    <x v="0"/>
    <n v="-310704.83"/>
    <n v="0"/>
    <n v="0"/>
    <n v="-25622.16"/>
    <n v="-184413.65"/>
    <n v="-6235.89"/>
    <n v="0"/>
    <n v="-21363.31"/>
    <n v="0"/>
    <n v="0"/>
    <n v="-15495.25"/>
    <n v="-18783.689999999999"/>
    <n v="0"/>
    <n v="-7231.34"/>
    <n v="0"/>
    <n v="-29305.5"/>
    <n v="-2254.04"/>
  </r>
  <r>
    <s v="050 Mid-States Division"/>
    <s v="009 - WKG Division"/>
    <x v="0"/>
    <s v="90801: DAVIESS,OWENSBORO,OWENSBORO CTY &amp; ISD"/>
    <s v="1010 - Gas Plant in Service"/>
    <x v="2"/>
    <x v="41"/>
    <x v="0"/>
    <n v="73889.710000000006"/>
    <n v="0"/>
    <n v="0"/>
    <n v="7090.66"/>
    <n v="40570.76"/>
    <n v="1617.05"/>
    <n v="0"/>
    <n v="3616.58"/>
    <n v="0"/>
    <n v="0"/>
    <n v="4158.8"/>
    <n v="5992.41"/>
    <n v="0"/>
    <n v="1450.79"/>
    <n v="0"/>
    <n v="8674.02"/>
    <n v="718.64"/>
  </r>
  <r>
    <s v="050 Mid-States Division"/>
    <s v="009 - WKG Division"/>
    <x v="0"/>
    <s v="62602: BLOUNT, UNINCORPORATED, MARYVILLE "/>
    <s v="1060 - Completed construction not c"/>
    <x v="2"/>
    <x v="42"/>
    <x v="0"/>
    <n v="66925.75"/>
    <n v="0"/>
    <n v="0"/>
    <n v="5433.64"/>
    <n v="42659.66"/>
    <n v="2069.9899999999998"/>
    <n v="0"/>
    <n v="4530.49"/>
    <n v="0"/>
    <n v="0"/>
    <n v="2392.1"/>
    <n v="557.15"/>
    <n v="0"/>
    <n v="3001.1"/>
    <n v="0"/>
    <n v="6214.76"/>
    <n v="66.86"/>
  </r>
  <r>
    <s v="050 Mid-States Division"/>
    <s v="009 - WKG Division"/>
    <x v="0"/>
    <s v="90802: DAVIESS,OWENSBORO,OWENSBORO CTY &amp; COM SCH"/>
    <s v="1060 - Completed construction not c"/>
    <x v="2"/>
    <x v="42"/>
    <x v="0"/>
    <n v="66925.740000000005"/>
    <n v="0"/>
    <n v="0"/>
    <n v="5433.65"/>
    <n v="42659.66"/>
    <n v="2069.9899999999998"/>
    <n v="0"/>
    <n v="4530.4799999999996"/>
    <n v="0"/>
    <n v="0"/>
    <n v="2392.09"/>
    <n v="557.15"/>
    <n v="0"/>
    <n v="3001.1"/>
    <n v="0"/>
    <n v="6214.76"/>
    <n v="66.86"/>
  </r>
  <r>
    <s v="050 Mid-States Division"/>
    <s v="009 - WKG Division"/>
    <x v="0"/>
    <s v="90802: DAVIESS,OWENSBORO,OWENSBORO CTY &amp; COM SCH"/>
    <s v="1010 - Gas Plant in Service"/>
    <x v="2"/>
    <x v="42"/>
    <x v="1"/>
    <n v="-137164.53"/>
    <n v="0"/>
    <n v="23.01"/>
    <n v="-10220.280000000001"/>
    <n v="-52773.57"/>
    <n v="-4144.08"/>
    <n v="-9429.8799999999992"/>
    <n v="-5802.28"/>
    <n v="-0.59"/>
    <n v="-5.28"/>
    <n v="-8481.7199999999993"/>
    <n v="-25766.63"/>
    <n v="0"/>
    <n v="-3829.72"/>
    <n v="0"/>
    <n v="-16110.24"/>
    <n v="-623.27"/>
  </r>
  <r>
    <s v="050 Mid-States Division"/>
    <s v="009 - WKG Division"/>
    <x v="0"/>
    <s v="62602: BLOUNT, UNINCORPORATED, MARYVILLE "/>
    <s v="1060 - Completed construction not c"/>
    <x v="2"/>
    <x v="43"/>
    <x v="0"/>
    <n v="34356.46"/>
    <n v="0"/>
    <n v="0"/>
    <n v="2797.69"/>
    <n v="13875.6"/>
    <n v="388.83"/>
    <n v="0"/>
    <n v="2332.67"/>
    <n v="0"/>
    <n v="0"/>
    <n v="8528.58"/>
    <n v="1470.8"/>
    <n v="0"/>
    <n v="1603.71"/>
    <n v="0"/>
    <n v="3199.88"/>
    <n v="158.69999999999999"/>
  </r>
  <r>
    <s v="050 Mid-States Division"/>
    <s v="009 - WKG Division"/>
    <x v="0"/>
    <s v="90802: DAVIESS,OWENSBORO,OWENSBORO CTY &amp; COM SCH"/>
    <s v="1060 - Completed construction not c"/>
    <x v="2"/>
    <x v="43"/>
    <x v="0"/>
    <n v="34356.410000000003"/>
    <n v="0"/>
    <n v="0"/>
    <n v="2797.68"/>
    <n v="13875.6"/>
    <n v="388.83"/>
    <n v="0"/>
    <n v="2332.66"/>
    <n v="0"/>
    <n v="0"/>
    <n v="8528.58"/>
    <n v="1470.79"/>
    <n v="0"/>
    <n v="1603.7"/>
    <n v="0"/>
    <n v="3199.87"/>
    <n v="158.69999999999999"/>
  </r>
  <r>
    <s v="050 Mid-States Division"/>
    <s v="009 - WKG Division"/>
    <x v="0"/>
    <s v="90804: DAVIESS,UNINCORPORATED,COM SCH"/>
    <s v="1010 - Gas Plant in Service"/>
    <x v="2"/>
    <x v="43"/>
    <x v="1"/>
    <n v="-1645.07"/>
    <n v="0"/>
    <n v="0"/>
    <n v="0"/>
    <n v="0"/>
    <n v="0"/>
    <n v="-1645.07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2"/>
    <x v="43"/>
    <x v="1"/>
    <n v="-15008.44"/>
    <n v="0"/>
    <n v="0"/>
    <n v="0"/>
    <n v="0"/>
    <n v="0"/>
    <n v="-15008.44"/>
    <n v="0"/>
    <n v="0"/>
    <n v="0"/>
    <n v="0"/>
    <n v="0"/>
    <n v="0"/>
    <n v="0"/>
    <n v="0"/>
    <n v="0"/>
    <n v="0"/>
  </r>
  <r>
    <s v="050 Mid-States Division"/>
    <s v="009 - WKG Division"/>
    <x v="0"/>
    <s v="92905: MUHLENBERG,UNINCORPORATED,COM SCH"/>
    <s v="1010 - Gas Plant in Service"/>
    <x v="2"/>
    <x v="43"/>
    <x v="1"/>
    <n v="-17.309999999999999"/>
    <n v="0"/>
    <n v="0"/>
    <n v="-1.32"/>
    <n v="0"/>
    <n v="0"/>
    <n v="0"/>
    <n v="-1.02"/>
    <n v="0"/>
    <n v="0"/>
    <n v="-0.03"/>
    <n v="-10.92"/>
    <n v="0"/>
    <n v="0"/>
    <n v="0"/>
    <n v="-2.4900000000000002"/>
    <n v="-1.53"/>
  </r>
  <r>
    <s v="050 Mid-States Division"/>
    <s v="009 - WKG Division"/>
    <x v="0"/>
    <s v="90802: DAVIESS,OWENSBORO,OWENSBORO CTY &amp; COM SCH"/>
    <s v="1010 - Gas Plant in Service"/>
    <x v="2"/>
    <x v="43"/>
    <x v="1"/>
    <n v="-39909.9"/>
    <n v="0"/>
    <n v="137.4"/>
    <n v="-794.73"/>
    <n v="-2241.56"/>
    <n v="-12.19"/>
    <n v="-31208.03"/>
    <n v="-514.85"/>
    <n v="-0.59"/>
    <n v="-5.28"/>
    <n v="-2577.58"/>
    <n v="-747.12"/>
    <n v="0"/>
    <n v="-822.96"/>
    <n v="5.08"/>
    <n v="-1032.93"/>
    <n v="-94.56"/>
  </r>
  <r>
    <s v="050 Mid-States Division"/>
    <s v="009 - WKG Division"/>
    <x v="0"/>
    <s v="90801: DAVIESS,OWENSBORO,OWENSBORO CTY &amp; ISD"/>
    <s v="1010 - Gas Plant in Service"/>
    <x v="2"/>
    <x v="44"/>
    <x v="0"/>
    <n v="15195.99"/>
    <n v="0"/>
    <n v="0"/>
    <n v="1592.86"/>
    <n v="7188.76"/>
    <n v="298.04000000000002"/>
    <n v="0"/>
    <n v="988.34"/>
    <n v="0"/>
    <n v="0"/>
    <n v="1556.8"/>
    <n v="733.5"/>
    <n v="0"/>
    <n v="1100.57"/>
    <n v="0"/>
    <n v="1697.71"/>
    <n v="39.409999999999997"/>
  </r>
  <r>
    <s v="050 Mid-States Division"/>
    <s v="009 - WKG Division"/>
    <x v="0"/>
    <s v="90802: DAVIESS,OWENSBORO,OWENSBORO CTY &amp; COM SCH"/>
    <s v="1010 - Gas Plant in Service"/>
    <x v="2"/>
    <x v="44"/>
    <x v="0"/>
    <n v="219727.79"/>
    <n v="0"/>
    <n v="0"/>
    <n v="23032.14"/>
    <n v="111425.66"/>
    <n v="4619.6000000000004"/>
    <n v="0"/>
    <n v="14290.99"/>
    <n v="0"/>
    <n v="0"/>
    <n v="24130.43"/>
    <n v="4640.54"/>
    <n v="0"/>
    <n v="12470.39"/>
    <n v="0"/>
    <n v="24548.15"/>
    <n v="569.89"/>
  </r>
  <r>
    <s v="050 Mid-States Division"/>
    <s v="009 - WKG Division"/>
    <x v="0"/>
    <s v="62602: BLOUNT, UNINCORPORATED, MARYVILLE "/>
    <s v="1060 - Completed construction not c"/>
    <x v="2"/>
    <x v="44"/>
    <x v="0"/>
    <n v="-101282.21"/>
    <n v="0"/>
    <n v="0"/>
    <n v="-8231.33"/>
    <n v="-56535.26"/>
    <n v="-2458.8200000000002"/>
    <n v="0"/>
    <n v="-6863.16"/>
    <n v="0"/>
    <n v="0"/>
    <n v="-10920.68"/>
    <n v="-2027.95"/>
    <n v="0"/>
    <n v="-4604.8100000000004"/>
    <n v="0"/>
    <n v="-9414.64"/>
    <n v="-225.56"/>
  </r>
  <r>
    <s v="050 Mid-States Division"/>
    <s v="009 - WKG Division"/>
    <x v="0"/>
    <s v="90802: DAVIESS,OWENSBORO,OWENSBORO CTY &amp; COM SCH"/>
    <s v="1060 - Completed construction not c"/>
    <x v="2"/>
    <x v="44"/>
    <x v="0"/>
    <n v="-101282.15"/>
    <n v="0"/>
    <n v="0"/>
    <n v="-8231.33"/>
    <n v="-56535.26"/>
    <n v="-2458.8200000000002"/>
    <n v="0"/>
    <n v="-6863.14"/>
    <n v="0"/>
    <n v="0"/>
    <n v="-10920.67"/>
    <n v="-2027.94"/>
    <n v="0"/>
    <n v="-4604.8"/>
    <n v="0"/>
    <n v="-9414.6299999999992"/>
    <n v="-225.56"/>
  </r>
  <r>
    <s v="050 Mid-States Division"/>
    <s v="009 - WKG Division"/>
    <x v="0"/>
    <s v="90802: DAVIESS,OWENSBORO,OWENSBORO CTY &amp; COM SCH"/>
    <s v="1060 - Completed construction not c"/>
    <x v="2"/>
    <x v="45"/>
    <x v="0"/>
    <n v="6916.8"/>
    <n v="0"/>
    <n v="0"/>
    <n v="496.22"/>
    <n v="0"/>
    <n v="0"/>
    <n v="0"/>
    <n v="413.74"/>
    <n v="0"/>
    <n v="0"/>
    <n v="2955.58"/>
    <n v="1177.05"/>
    <n v="0"/>
    <n v="1165.42"/>
    <n v="0"/>
    <n v="567.54"/>
    <n v="141.25"/>
  </r>
  <r>
    <s v="050 Mid-States Division"/>
    <s v="009 - WKG Division"/>
    <x v="0"/>
    <s v="62602: BLOUNT, UNINCORPORATED, MARYVILLE "/>
    <s v="1060 - Completed construction not c"/>
    <x v="2"/>
    <x v="45"/>
    <x v="0"/>
    <n v="6916.76"/>
    <n v="0"/>
    <n v="0"/>
    <n v="496.21"/>
    <n v="0"/>
    <n v="0"/>
    <n v="0"/>
    <n v="413.73"/>
    <n v="0"/>
    <n v="0"/>
    <n v="2955.57"/>
    <n v="1177.04"/>
    <n v="0"/>
    <n v="1165.42"/>
    <n v="0"/>
    <n v="567.54999999999995"/>
    <n v="141.24"/>
  </r>
  <r>
    <s v="050 Mid-States Division"/>
    <s v="009 - WKG Division"/>
    <x v="0"/>
    <s v="62602: BLOUNT, UNINCORPORATED, MARYVILLE "/>
    <s v="1060 - Completed construction not c"/>
    <x v="2"/>
    <x v="46"/>
    <x v="0"/>
    <n v="43517.49"/>
    <n v="0"/>
    <n v="0"/>
    <n v="3559.33"/>
    <n v="25386.38"/>
    <n v="0"/>
    <n v="0"/>
    <n v="2967.71"/>
    <n v="0"/>
    <n v="0"/>
    <n v="875.1"/>
    <n v="5076.78"/>
    <n v="0"/>
    <n v="971.97"/>
    <n v="0"/>
    <n v="4071.01"/>
    <n v="609.21"/>
  </r>
  <r>
    <s v="050 Mid-States Division"/>
    <s v="009 - WKG Division"/>
    <x v="0"/>
    <s v="90802: DAVIESS,OWENSBORO,OWENSBORO CTY &amp; COM SCH"/>
    <s v="1060 - Completed construction not c"/>
    <x v="2"/>
    <x v="46"/>
    <x v="0"/>
    <n v="43517.75"/>
    <n v="0"/>
    <n v="0"/>
    <n v="3559.35"/>
    <n v="25386.53"/>
    <n v="0"/>
    <n v="0"/>
    <n v="2967.73"/>
    <n v="0"/>
    <n v="0"/>
    <n v="875.1"/>
    <n v="5076.8100000000004"/>
    <n v="0"/>
    <n v="971.97"/>
    <n v="0"/>
    <n v="4071.04"/>
    <n v="609.22"/>
  </r>
  <r>
    <s v="050 Mid-States Division"/>
    <s v="009 - WKG Division"/>
    <x v="0"/>
    <s v="90802: DAVIESS,OWENSBORO,OWENSBORO CTY &amp; COM SCH"/>
    <s v="1010 - Gas Plant in Service"/>
    <x v="2"/>
    <x v="46"/>
    <x v="1"/>
    <n v="-495.82"/>
    <n v="0"/>
    <n v="0"/>
    <n v="52.87"/>
    <n v="-175"/>
    <n v="0"/>
    <n v="0"/>
    <n v="-23.06"/>
    <n v="0"/>
    <n v="0"/>
    <n v="-213.48"/>
    <n v="-13.01"/>
    <n v="0"/>
    <n v="-30.3"/>
    <n v="0"/>
    <n v="-92.9"/>
    <n v="-0.94"/>
  </r>
  <r>
    <s v="050 Mid-States Division"/>
    <s v="009 - WKG Division"/>
    <x v="0"/>
    <s v="92902: MUHLENBERG,GREENVILLE,GREENVILLE CTY &amp; ISD"/>
    <s v="1010 - Gas Plant in Service"/>
    <x v="2"/>
    <x v="46"/>
    <x v="1"/>
    <n v="-109.99"/>
    <n v="0"/>
    <n v="0"/>
    <n v="0"/>
    <n v="0"/>
    <n v="0"/>
    <n v="-109.99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2"/>
    <x v="46"/>
    <x v="1"/>
    <n v="-184.41"/>
    <n v="0"/>
    <n v="0"/>
    <n v="0"/>
    <n v="0"/>
    <n v="0"/>
    <n v="-184.41"/>
    <n v="0"/>
    <n v="0"/>
    <n v="0"/>
    <n v="0"/>
    <n v="0"/>
    <n v="0"/>
    <n v="0"/>
    <n v="0"/>
    <n v="0"/>
    <n v="0"/>
  </r>
  <r>
    <s v="050 Mid-States Division"/>
    <s v="009 - WKG Division"/>
    <x v="0"/>
    <s v="62602: BLOUNT, UNINCORPORATED, MARYVILLE "/>
    <s v="1060 - Completed construction not c"/>
    <x v="2"/>
    <x v="47"/>
    <x v="0"/>
    <n v="-50434.25"/>
    <n v="0"/>
    <n v="0"/>
    <n v="-4055.54"/>
    <n v="-25386.38"/>
    <n v="0"/>
    <n v="0"/>
    <n v="-3381.44"/>
    <n v="0"/>
    <n v="0"/>
    <n v="-3830.67"/>
    <n v="-6253.82"/>
    <n v="0"/>
    <n v="-2137.39"/>
    <n v="0"/>
    <n v="-4638.5600000000004"/>
    <n v="-750.45"/>
  </r>
  <r>
    <s v="050 Mid-States Division"/>
    <s v="009 - WKG Division"/>
    <x v="0"/>
    <s v="92902: MUHLENBERG,GREENVILLE,GREENVILLE CTY &amp; ISD"/>
    <s v="1010 - Gas Plant in Service"/>
    <x v="2"/>
    <x v="47"/>
    <x v="0"/>
    <n v="664.84"/>
    <n v="0"/>
    <n v="0"/>
    <n v="64.260000000000005"/>
    <n v="328.91"/>
    <n v="9.7799999999999994"/>
    <n v="0"/>
    <n v="37.83"/>
    <n v="0"/>
    <n v="0"/>
    <n v="58.73"/>
    <n v="85.16"/>
    <n v="0"/>
    <n v="14.51"/>
    <n v="0"/>
    <n v="53.69"/>
    <n v="11.97"/>
  </r>
  <r>
    <s v="050 Mid-States Division"/>
    <s v="009 - WKG Division"/>
    <x v="0"/>
    <s v="90802: DAVIESS,OWENSBORO,OWENSBORO CTY &amp; COM SCH"/>
    <s v="1060 - Completed construction not c"/>
    <x v="2"/>
    <x v="47"/>
    <x v="0"/>
    <n v="-50434.55"/>
    <n v="0"/>
    <n v="0"/>
    <n v="-4055.57"/>
    <n v="-25386.53"/>
    <n v="0"/>
    <n v="0"/>
    <n v="-3381.47"/>
    <n v="0"/>
    <n v="0"/>
    <n v="-3830.68"/>
    <n v="-6253.86"/>
    <n v="0"/>
    <n v="-2137.39"/>
    <n v="0"/>
    <n v="-4638.58"/>
    <n v="-750.47"/>
  </r>
  <r>
    <s v="050 Mid-States Division"/>
    <s v="009 - WKG Division"/>
    <x v="0"/>
    <s v="90802: DAVIESS,OWENSBORO,OWENSBORO CTY &amp; COM SCH"/>
    <s v="1010 - Gas Plant in Service"/>
    <x v="2"/>
    <x v="47"/>
    <x v="0"/>
    <n v="232727.49"/>
    <n v="0"/>
    <n v="0"/>
    <n v="22493.79"/>
    <n v="114789.99"/>
    <n v="3412.15"/>
    <n v="0"/>
    <n v="13244.21"/>
    <n v="0"/>
    <n v="0"/>
    <n v="20495.689999999999"/>
    <n v="30213.61"/>
    <n v="0"/>
    <n v="5095.8500000000004"/>
    <n v="0"/>
    <n v="18793.55"/>
    <n v="4188.6499999999996"/>
  </r>
  <r>
    <s v="050 Mid-States Division"/>
    <s v="009 - WKG Division"/>
    <x v="0"/>
    <s v="92905: MUHLENBERG,UNINCORPORATED,COM SCH"/>
    <s v="1010 - Gas Plant in Service"/>
    <x v="2"/>
    <x v="47"/>
    <x v="0"/>
    <n v="664.84"/>
    <n v="0"/>
    <n v="0"/>
    <n v="64.260000000000005"/>
    <n v="328.91"/>
    <n v="9.7799999999999994"/>
    <n v="0"/>
    <n v="37.83"/>
    <n v="0"/>
    <n v="0"/>
    <n v="58.73"/>
    <n v="85.16"/>
    <n v="0"/>
    <n v="14.51"/>
    <n v="0"/>
    <n v="53.69"/>
    <n v="11.97"/>
  </r>
  <r>
    <s v="050 Mid-States Division"/>
    <s v="009 - WKG Division"/>
    <x v="0"/>
    <s v="90801: DAVIESS,OWENSBORO,OWENSBORO CTY &amp; ISD"/>
    <s v="1010 - Gas Plant in Service"/>
    <x v="2"/>
    <x v="47"/>
    <x v="0"/>
    <n v="2507.77"/>
    <n v="0"/>
    <n v="0"/>
    <n v="254.46"/>
    <n v="986.73"/>
    <n v="29.33"/>
    <n v="0"/>
    <n v="150.02000000000001"/>
    <n v="0"/>
    <n v="0"/>
    <n v="266.55"/>
    <n v="502.42"/>
    <n v="0"/>
    <n v="60.26"/>
    <n v="0"/>
    <n v="212.87"/>
    <n v="45.13"/>
  </r>
  <r>
    <s v="050 Mid-States Division"/>
    <s v="009 - WKG Division"/>
    <x v="0"/>
    <s v="90801: DAVIESS,OWENSBORO,OWENSBORO CTY &amp; ISD"/>
    <s v="1010 - Gas Plant in Service"/>
    <x v="2"/>
    <x v="47"/>
    <x v="1"/>
    <n v="-26631.37"/>
    <n v="0"/>
    <n v="0"/>
    <n v="0"/>
    <n v="0"/>
    <n v="0"/>
    <n v="-26631.37"/>
    <n v="0"/>
    <n v="0"/>
    <n v="0"/>
    <n v="0"/>
    <n v="0"/>
    <n v="0"/>
    <n v="0"/>
    <n v="0"/>
    <n v="0"/>
    <n v="0"/>
  </r>
  <r>
    <s v="050 Mid-States Division"/>
    <s v="009 - WKG Division"/>
    <x v="0"/>
    <s v="90304: BOYLE,UNINCORPORATED,COUNTY FIRE &amp; COM SCH"/>
    <s v="1010 - Gas Plant in Service"/>
    <x v="2"/>
    <x v="47"/>
    <x v="1"/>
    <n v="-80.28"/>
    <n v="-0.06"/>
    <n v="0"/>
    <n v="-6.63"/>
    <n v="0"/>
    <n v="0"/>
    <n v="0"/>
    <n v="-4.8"/>
    <n v="0"/>
    <n v="0"/>
    <n v="-45.63"/>
    <n v="0"/>
    <n v="0"/>
    <n v="-17.34"/>
    <n v="0"/>
    <n v="-5.82"/>
    <n v="0"/>
  </r>
  <r>
    <s v="050 Mid-States Division"/>
    <s v="009 - WKG Division"/>
    <x v="0"/>
    <s v="90802: DAVIESS,OWENSBORO,OWENSBORO CTY &amp; COM SCH"/>
    <s v="1010 - Gas Plant in Service"/>
    <x v="2"/>
    <x v="47"/>
    <x v="1"/>
    <n v="-223274.14"/>
    <n v="0"/>
    <n v="429.24"/>
    <n v="-15983.44"/>
    <n v="-65916.639999999999"/>
    <n v="-4305.29"/>
    <n v="-46695.839999999997"/>
    <n v="-8459.01"/>
    <n v="-2.69"/>
    <n v="-26.4"/>
    <n v="-19412.63"/>
    <n v="-30012.97"/>
    <n v="0"/>
    <n v="-9452.18"/>
    <n v="8.99"/>
    <n v="-22492.44"/>
    <n v="-952.84"/>
  </r>
  <r>
    <s v="050 Mid-States Division"/>
    <s v="009 - WKG Division"/>
    <x v="0"/>
    <s v="90802: DAVIESS,OWENSBORO,OWENSBORO CTY &amp; COM SCH"/>
    <s v="1060 - Completed construction not c"/>
    <x v="2"/>
    <x v="48"/>
    <x v="0"/>
    <n v="181896.89"/>
    <n v="0"/>
    <n v="0"/>
    <n v="14489.23"/>
    <n v="84181.3"/>
    <n v="0"/>
    <n v="0"/>
    <n v="12473.11"/>
    <n v="0"/>
    <n v="0"/>
    <n v="8668.1299999999992"/>
    <n v="33651.160000000003"/>
    <n v="0"/>
    <n v="4593.54"/>
    <n v="0"/>
    <n v="17110.189999999999"/>
    <n v="6730.23"/>
  </r>
  <r>
    <s v="050 Mid-States Division"/>
    <s v="009 - WKG Division"/>
    <x v="0"/>
    <s v="90801: DAVIESS,OWENSBORO,OWENSBORO CTY &amp; ISD"/>
    <s v="1010 - Gas Plant in Service"/>
    <x v="2"/>
    <x v="48"/>
    <x v="1"/>
    <n v="-408.36"/>
    <n v="0"/>
    <n v="0"/>
    <n v="0"/>
    <n v="0"/>
    <n v="0"/>
    <n v="-408.36"/>
    <n v="0"/>
    <n v="0"/>
    <n v="0"/>
    <n v="0"/>
    <n v="0"/>
    <n v="0"/>
    <n v="0"/>
    <n v="0"/>
    <n v="0"/>
    <n v="0"/>
  </r>
  <r>
    <s v="050 Mid-States Division"/>
    <s v="009 - WKG Division"/>
    <x v="0"/>
    <s v="90802: DAVIESS,OWENSBORO,OWENSBORO CTY &amp; COM SCH"/>
    <s v="1010 - Gas Plant in Service"/>
    <x v="2"/>
    <x v="48"/>
    <x v="1"/>
    <n v="-39929.129999999997"/>
    <n v="0"/>
    <n v="188.51"/>
    <n v="-2589.64"/>
    <n v="-4114.71"/>
    <n v="-73.459999999999994"/>
    <n v="-21224.89"/>
    <n v="-1073.9100000000001"/>
    <n v="-0.59"/>
    <n v="-15.84"/>
    <n v="-5170.2700000000004"/>
    <n v="-2064.56"/>
    <n v="0"/>
    <n v="-1586.04"/>
    <n v="8.99"/>
    <n v="-2002.39"/>
    <n v="-210.33"/>
  </r>
  <r>
    <s v="050 Mid-States Division"/>
    <s v="009 - WKG Division"/>
    <x v="0"/>
    <s v="90802: DAVIESS,OWENSBORO,OWENSBORO CTY &amp; COM SCH"/>
    <s v="1060 - Completed construction not c"/>
    <x v="2"/>
    <x v="49"/>
    <x v="0"/>
    <n v="292482.69"/>
    <n v="0"/>
    <n v="0"/>
    <n v="23552.5"/>
    <n v="91378.5"/>
    <n v="3511.32"/>
    <n v="0"/>
    <n v="20275.240000000002"/>
    <n v="0"/>
    <n v="0"/>
    <n v="14370.34"/>
    <n v="90302.74"/>
    <n v="0"/>
    <n v="3218.58"/>
    <n v="0"/>
    <n v="27812.92"/>
    <n v="18060.55"/>
  </r>
  <r>
    <s v="050 Mid-States Division"/>
    <s v="009 - WKG Division"/>
    <x v="0"/>
    <s v="90802: DAVIESS,OWENSBORO,OWENSBORO CTY &amp; COM SCH"/>
    <s v="1010 - Gas Plant in Service"/>
    <x v="2"/>
    <x v="49"/>
    <x v="1"/>
    <n v="-168517.15"/>
    <n v="0"/>
    <n v="833.97"/>
    <n v="-8572.32"/>
    <n v="-10777.23"/>
    <n v="-238.04"/>
    <n v="-110530.35"/>
    <n v="-3337.64"/>
    <n v="-1.77"/>
    <n v="-58.08"/>
    <n v="-18210"/>
    <n v="-4700.63"/>
    <n v="0"/>
    <n v="-5515.91"/>
    <n v="98.7"/>
    <n v="-6897.88"/>
    <n v="-609.97"/>
  </r>
  <r>
    <s v="050 Mid-States Division"/>
    <s v="009 - WKG Division"/>
    <x v="0"/>
    <s v="90801: DAVIESS,OWENSBORO,OWENSBORO CTY &amp; ISD"/>
    <s v="1010 - Gas Plant in Service"/>
    <x v="2"/>
    <x v="49"/>
    <x v="1"/>
    <n v="-3761.63"/>
    <n v="0"/>
    <n v="0"/>
    <n v="0"/>
    <n v="0"/>
    <n v="0"/>
    <n v="-3761.63"/>
    <n v="0"/>
    <n v="0"/>
    <n v="0"/>
    <n v="0"/>
    <n v="0"/>
    <n v="0"/>
    <n v="0"/>
    <n v="0"/>
    <n v="0"/>
    <n v="0"/>
  </r>
  <r>
    <s v="050 Mid-States Division"/>
    <s v="009 - WKG Division"/>
    <x v="0"/>
    <s v="90802: DAVIESS,OWENSBORO,OWENSBORO CTY &amp; COM SCH"/>
    <s v="1010 - Gas Plant in Service"/>
    <x v="2"/>
    <x v="50"/>
    <x v="0"/>
    <n v="583591.77"/>
    <n v="0"/>
    <n v="0"/>
    <n v="38277.269999999997"/>
    <n v="262208.58"/>
    <n v="6279.85"/>
    <n v="0"/>
    <n v="29631.84"/>
    <n v="0"/>
    <n v="0"/>
    <n v="33757.980000000003"/>
    <n v="141936.45000000001"/>
    <n v="0"/>
    <n v="10896.99"/>
    <n v="0"/>
    <n v="32215.37"/>
    <n v="28387.439999999999"/>
  </r>
  <r>
    <s v="050 Mid-States Division"/>
    <s v="009 - WKG Division"/>
    <x v="0"/>
    <s v="90802: DAVIESS,OWENSBORO,OWENSBORO CTY &amp; COM SCH"/>
    <s v="1060 - Completed construction not c"/>
    <x v="2"/>
    <x v="50"/>
    <x v="0"/>
    <n v="-474379.58"/>
    <n v="0"/>
    <n v="0"/>
    <n v="-38041.730000000003"/>
    <n v="-175559.8"/>
    <n v="-3511.32"/>
    <n v="0"/>
    <n v="-32748.35"/>
    <n v="0"/>
    <n v="0"/>
    <n v="-23038.47"/>
    <n v="-123953.9"/>
    <n v="0"/>
    <n v="-7812.12"/>
    <n v="0"/>
    <n v="-44923.11"/>
    <n v="-24790.78"/>
  </r>
  <r>
    <s v="050 Mid-States Division"/>
    <s v="009 - WKG Division"/>
    <x v="0"/>
    <s v="90801: DAVIESS,OWENSBORO,OWENSBORO CTY &amp; ISD"/>
    <s v="1010 - Gas Plant in Service"/>
    <x v="2"/>
    <x v="50"/>
    <x v="0"/>
    <n v="950.93"/>
    <n v="0"/>
    <n v="0"/>
    <n v="60.29"/>
    <n v="434.84"/>
    <n v="10.41"/>
    <n v="0"/>
    <n v="46.67"/>
    <n v="0"/>
    <n v="0"/>
    <n v="30.93"/>
    <n v="232.04"/>
    <n v="0"/>
    <n v="38.770000000000003"/>
    <n v="0"/>
    <n v="50.72"/>
    <n v="46.26"/>
  </r>
  <r>
    <s v="050 Mid-States Division"/>
    <s v="009 - WKG Division"/>
    <x v="0"/>
    <s v="90801: DAVIESS,OWENSBORO,OWENSBORO CTY &amp; ISD"/>
    <s v="1010 - Gas Plant in Service"/>
    <x v="2"/>
    <x v="50"/>
    <x v="1"/>
    <n v="-6128.39"/>
    <n v="0"/>
    <n v="0"/>
    <n v="0"/>
    <n v="0"/>
    <n v="0"/>
    <n v="-6128.39"/>
    <n v="0"/>
    <n v="0"/>
    <n v="0"/>
    <n v="0"/>
    <n v="0"/>
    <n v="0"/>
    <n v="0"/>
    <n v="0"/>
    <n v="0"/>
    <n v="0"/>
  </r>
  <r>
    <s v="050 Mid-States Division"/>
    <s v="009 - WKG Division"/>
    <x v="0"/>
    <s v="93101: SHELBY,SHELBYVILLE,SHLBVL CTY,CHELBY SUB FIRE, CO"/>
    <s v="1010 - Gas Plant in Service"/>
    <x v="2"/>
    <x v="50"/>
    <x v="1"/>
    <n v="-22.2"/>
    <n v="0"/>
    <n v="0"/>
    <n v="0"/>
    <n v="0"/>
    <n v="0"/>
    <n v="-22.2"/>
    <n v="0"/>
    <n v="0"/>
    <n v="0"/>
    <n v="0"/>
    <n v="0"/>
    <n v="0"/>
    <n v="0"/>
    <n v="0"/>
    <n v="0"/>
    <n v="0"/>
  </r>
  <r>
    <s v="050 Mid-States Division"/>
    <s v="009 - WKG Division"/>
    <x v="0"/>
    <s v="90802: DAVIESS,OWENSBORO,OWENSBORO CTY &amp; COM SCH"/>
    <s v="1010 - Gas Plant in Service"/>
    <x v="2"/>
    <x v="50"/>
    <x v="1"/>
    <n v="-43984.81"/>
    <n v="0"/>
    <n v="188.52"/>
    <n v="-2775.88"/>
    <n v="-4125.6400000000003"/>
    <n v="-74.77"/>
    <n v="-23408.47"/>
    <n v="-1162.82"/>
    <n v="-0.59"/>
    <n v="-15.84"/>
    <n v="-6142.22"/>
    <n v="-1624.43"/>
    <n v="0"/>
    <n v="-2382.3200000000002"/>
    <n v="114.7"/>
    <n v="-2387.69"/>
    <n v="-187.36"/>
  </r>
  <r>
    <s v="050 Mid-States Division"/>
    <s v="009 - WKG Division"/>
    <x v="0"/>
    <s v="62602: BLOUNT, UNINCORPORATED, MARYVILLE "/>
    <s v="1060 - Completed construction not c"/>
    <x v="2"/>
    <x v="51"/>
    <x v="0"/>
    <n v="67298.34"/>
    <n v="0"/>
    <n v="0"/>
    <n v="4655.1400000000003"/>
    <n v="47833.84"/>
    <n v="1395.71"/>
    <n v="0"/>
    <n v="3804.03"/>
    <n v="0"/>
    <n v="0"/>
    <n v="-1531.26"/>
    <n v="3498.68"/>
    <n v="0"/>
    <n v="1534.83"/>
    <n v="0"/>
    <n v="5407.64"/>
    <n v="699.73"/>
  </r>
  <r>
    <s v="050 Mid-States Division"/>
    <s v="009 - WKG Division"/>
    <x v="0"/>
    <s v="90802: DAVIESS,OWENSBORO,OWENSBORO CTY &amp; COM SCH"/>
    <s v="1060 - Completed construction not c"/>
    <x v="2"/>
    <x v="51"/>
    <x v="0"/>
    <n v="67298.37"/>
    <n v="0"/>
    <n v="0"/>
    <n v="4655.1499999999996"/>
    <n v="47833.84"/>
    <n v="1395.71"/>
    <n v="0"/>
    <n v="3804.04"/>
    <n v="0"/>
    <n v="0"/>
    <n v="-1531.27"/>
    <n v="3498.68"/>
    <n v="0"/>
    <n v="1534.83"/>
    <n v="0"/>
    <n v="5407.65"/>
    <n v="699.74"/>
  </r>
  <r>
    <s v="050 Mid-States Division"/>
    <s v="009 - WKG Division"/>
    <x v="0"/>
    <s v="90802: DAVIESS,OWENSBORO,OWENSBORO CTY &amp; COM SCH"/>
    <s v="1010 - Gas Plant in Service"/>
    <x v="2"/>
    <x v="51"/>
    <x v="1"/>
    <n v="-7205.1"/>
    <n v="0"/>
    <n v="0"/>
    <n v="-460.12"/>
    <n v="-1337.13"/>
    <n v="-31.24"/>
    <n v="0"/>
    <n v="-356.37"/>
    <n v="0"/>
    <n v="0"/>
    <n v="-998.61"/>
    <n v="-2901.23"/>
    <n v="0"/>
    <n v="-495.8"/>
    <n v="49.23"/>
    <n v="-387.94"/>
    <n v="-285.89"/>
  </r>
  <r>
    <s v="050 Mid-States Division"/>
    <s v="009 - WKG Division"/>
    <x v="0"/>
    <s v="62602: BLOUNT, UNINCORPORATED, MARYVILLE "/>
    <s v="1060 - Completed construction not c"/>
    <x v="2"/>
    <x v="52"/>
    <x v="0"/>
    <n v="60335.88"/>
    <n v="0"/>
    <n v="0"/>
    <n v="4270.3100000000004"/>
    <n v="33930.839999999997"/>
    <n v="1392.42"/>
    <n v="0"/>
    <n v="3489.56"/>
    <n v="0"/>
    <n v="0"/>
    <n v="5878.42"/>
    <n v="4883.1499999999996"/>
    <n v="0"/>
    <n v="553.94000000000005"/>
    <n v="0"/>
    <n v="4960.6099999999997"/>
    <n v="976.63"/>
  </r>
  <r>
    <s v="050 Mid-States Division"/>
    <s v="009 - WKG Division"/>
    <x v="0"/>
    <s v="90802: DAVIESS,OWENSBORO,OWENSBORO CTY &amp; COM SCH"/>
    <s v="1060 - Completed construction not c"/>
    <x v="2"/>
    <x v="52"/>
    <x v="0"/>
    <n v="60335.93"/>
    <n v="0"/>
    <n v="0"/>
    <n v="4270.3100000000004"/>
    <n v="33930.85"/>
    <n v="1392.43"/>
    <n v="0"/>
    <n v="3489.57"/>
    <n v="0"/>
    <n v="0"/>
    <n v="5878.43"/>
    <n v="4883.16"/>
    <n v="0"/>
    <n v="553.94000000000005"/>
    <n v="0"/>
    <n v="4960.6099999999997"/>
    <n v="976.63"/>
  </r>
  <r>
    <s v="050 Mid-States Division"/>
    <s v="009 - WKG Division"/>
    <x v="0"/>
    <s v="90801: DAVIESS,OWENSBORO,OWENSBORO CTY &amp; ISD"/>
    <s v="1010 - Gas Plant in Service"/>
    <x v="2"/>
    <x v="52"/>
    <x v="1"/>
    <n v="-231.26"/>
    <n v="0"/>
    <n v="0"/>
    <n v="0"/>
    <n v="0"/>
    <n v="0"/>
    <n v="-231.26"/>
    <n v="0"/>
    <n v="0"/>
    <n v="0"/>
    <n v="0"/>
    <n v="0"/>
    <n v="0"/>
    <n v="0"/>
    <n v="0"/>
    <n v="0"/>
    <n v="0"/>
  </r>
  <r>
    <s v="050 Mid-States Division"/>
    <s v="009 - WKG Division"/>
    <x v="0"/>
    <s v="92902: MUHLENBERG,GREENVILLE,GREENVILLE CTY &amp; ISD"/>
    <s v="1010 - Gas Plant in Service"/>
    <x v="2"/>
    <x v="52"/>
    <x v="1"/>
    <n v="-431.53"/>
    <n v="0"/>
    <n v="0"/>
    <n v="-115.19"/>
    <n v="0"/>
    <n v="0"/>
    <n v="-94.75"/>
    <n v="-22.15"/>
    <n v="-1.06"/>
    <n v="-1.01"/>
    <n v="-72.97"/>
    <n v="-87.57"/>
    <n v="0"/>
    <n v="-25.53"/>
    <n v="0.85"/>
    <n v="0.05"/>
    <n v="-12.2"/>
  </r>
  <r>
    <s v="050 Mid-States Division"/>
    <s v="009 - WKG Division"/>
    <x v="0"/>
    <s v="90802: DAVIESS,OWENSBORO,OWENSBORO CTY &amp; COM SCH"/>
    <s v="1060 - Completed construction not c"/>
    <x v="2"/>
    <x v="53"/>
    <x v="0"/>
    <n v="-127634.3"/>
    <n v="0"/>
    <n v="0"/>
    <n v="-8925.4599999999991"/>
    <n v="-81764.69"/>
    <n v="-2788.14"/>
    <n v="0"/>
    <n v="-7293.61"/>
    <n v="0"/>
    <n v="0"/>
    <n v="-4347.16"/>
    <n v="-8381.84"/>
    <n v="0"/>
    <n v="-2088.77"/>
    <n v="0"/>
    <n v="-10368.26"/>
    <n v="-1676.37"/>
  </r>
  <r>
    <s v="050 Mid-States Division"/>
    <s v="009 - WKG Division"/>
    <x v="0"/>
    <s v="90802: DAVIESS,OWENSBORO,OWENSBORO CTY &amp; COM SCH"/>
    <s v="1010 - Gas Plant in Service"/>
    <x v="2"/>
    <x v="53"/>
    <x v="0"/>
    <n v="211461.82"/>
    <n v="0"/>
    <n v="0"/>
    <n v="13967.1"/>
    <n v="130489.63"/>
    <n v="6980.74"/>
    <n v="0"/>
    <n v="9085.92"/>
    <n v="0"/>
    <n v="0"/>
    <n v="7562.21"/>
    <n v="14963.84"/>
    <n v="0"/>
    <n v="7102.02"/>
    <n v="-1152.99"/>
    <n v="19479.03"/>
    <n v="2984.32"/>
  </r>
  <r>
    <s v="050 Mid-States Division"/>
    <s v="009 - WKG Division"/>
    <x v="0"/>
    <s v="92902: MUHLENBERG,GREENVILLE,GREENVILLE CTY &amp; ISD"/>
    <s v="1010 - Gas Plant in Service"/>
    <x v="2"/>
    <x v="53"/>
    <x v="0"/>
    <n v="10265.129999999999"/>
    <n v="0"/>
    <n v="0"/>
    <n v="678.01"/>
    <n v="6334.45"/>
    <n v="338.87"/>
    <n v="0"/>
    <n v="441.06"/>
    <n v="0"/>
    <n v="0"/>
    <n v="367.1"/>
    <n v="726.4"/>
    <n v="0"/>
    <n v="344.76"/>
    <n v="-55.97"/>
    <n v="945.58"/>
    <n v="144.87"/>
  </r>
  <r>
    <s v="050 Mid-States Division"/>
    <s v="009 - WKG Division"/>
    <x v="0"/>
    <s v="90801: DAVIESS,OWENSBORO,OWENSBORO CTY &amp; ISD"/>
    <s v="1010 - Gas Plant in Service"/>
    <x v="2"/>
    <x v="53"/>
    <x v="0"/>
    <n v="53378.720000000001"/>
    <n v="0"/>
    <n v="0"/>
    <n v="3525.68"/>
    <n v="32939.129999999997"/>
    <n v="1762.13"/>
    <n v="0"/>
    <n v="2293.5300000000002"/>
    <n v="0"/>
    <n v="0"/>
    <n v="1908.9"/>
    <n v="3777.28"/>
    <n v="0"/>
    <n v="1792.74"/>
    <n v="-291.04000000000002"/>
    <n v="4917.05"/>
    <n v="753.32"/>
  </r>
  <r>
    <s v="050 Mid-States Division"/>
    <s v="009 - WKG Division"/>
    <x v="0"/>
    <s v="62602: BLOUNT, UNINCORPORATED, MARYVILLE "/>
    <s v="1060 - Completed construction not c"/>
    <x v="2"/>
    <x v="53"/>
    <x v="0"/>
    <n v="-127634.22"/>
    <n v="0"/>
    <n v="0"/>
    <n v="-8925.4500000000007"/>
    <n v="-81764.679999999993"/>
    <n v="-2788.13"/>
    <n v="0"/>
    <n v="-7293.59"/>
    <n v="0"/>
    <n v="0"/>
    <n v="-4347.16"/>
    <n v="-8381.83"/>
    <n v="0"/>
    <n v="-2088.77"/>
    <n v="0"/>
    <n v="-10368.25"/>
    <n v="-1676.36"/>
  </r>
  <r>
    <s v="050 Mid-States Division"/>
    <s v="009 - WKG Division"/>
    <x v="0"/>
    <s v="90802: DAVIESS,OWENSBORO,OWENSBORO CTY &amp; COM SCH"/>
    <s v="1010 - Gas Plant in Service"/>
    <x v="2"/>
    <x v="53"/>
    <x v="1"/>
    <n v="-12161.17"/>
    <n v="0"/>
    <n v="114.4"/>
    <n v="-1172.29"/>
    <n v="-1068.17"/>
    <n v="-29.47"/>
    <n v="-3857.54"/>
    <n v="-450.46"/>
    <n v="-0.59"/>
    <n v="-5.28"/>
    <n v="-2891.39"/>
    <n v="-792.55"/>
    <n v="0"/>
    <n v="-915.03"/>
    <n v="5.43"/>
    <n v="-967.77"/>
    <n v="-130.46"/>
  </r>
  <r>
    <s v="050 Mid-States Division"/>
    <s v="009 - WKG Division"/>
    <x v="0"/>
    <s v="90801: DAVIESS,OWENSBORO,OWENSBORO CTY &amp; ISD"/>
    <s v="1010 - Gas Plant in Service"/>
    <x v="2"/>
    <x v="53"/>
    <x v="1"/>
    <n v="-1175.6600000000001"/>
    <n v="0"/>
    <n v="0"/>
    <n v="-37.04"/>
    <n v="-0.01"/>
    <n v="0"/>
    <n v="-693.78"/>
    <n v="-21.14"/>
    <n v="0"/>
    <n v="-196.81"/>
    <n v="-129.01"/>
    <n v="-68.180000000000007"/>
    <n v="0"/>
    <n v="-27.87"/>
    <n v="0"/>
    <n v="0"/>
    <n v="-1.82"/>
  </r>
  <r>
    <s v="050 Mid-States Division"/>
    <s v="009 - WKG Division"/>
    <x v="0"/>
    <s v="62602: BLOUNT, UNINCORPORATED, MARYVILLE "/>
    <s v="1060 - Completed construction not c"/>
    <x v="2"/>
    <x v="54"/>
    <x v="0"/>
    <n v="7399.51"/>
    <n v="0"/>
    <n v="0"/>
    <n v="497.92"/>
    <n v="2639.09"/>
    <n v="0"/>
    <n v="0"/>
    <n v="406.88"/>
    <n v="0"/>
    <n v="0"/>
    <n v="833.21"/>
    <n v="1451.9"/>
    <n v="0"/>
    <n v="817.87"/>
    <n v="0"/>
    <n v="578.41"/>
    <n v="174.23"/>
  </r>
  <r>
    <s v="050 Mid-States Division"/>
    <s v="009 - WKG Division"/>
    <x v="0"/>
    <s v="90802: DAVIESS,OWENSBORO,OWENSBORO CTY &amp; COM SCH"/>
    <s v="1060 - Completed construction not c"/>
    <x v="2"/>
    <x v="54"/>
    <x v="0"/>
    <n v="7399.56"/>
    <n v="0"/>
    <n v="0"/>
    <n v="497.93"/>
    <n v="2639.09"/>
    <n v="0"/>
    <n v="0"/>
    <n v="406.89"/>
    <n v="0"/>
    <n v="0"/>
    <n v="833.22"/>
    <n v="1451.9"/>
    <n v="0"/>
    <n v="817.88"/>
    <n v="0"/>
    <n v="578.41999999999996"/>
    <n v="174.23"/>
  </r>
  <r>
    <s v="050 Mid-States Division"/>
    <s v="009 - WKG Division"/>
    <x v="0"/>
    <s v="90801: DAVIESS,OWENSBORO,OWENSBORO CTY &amp; ISD"/>
    <s v="1010 - Gas Plant in Service"/>
    <x v="2"/>
    <x v="54"/>
    <x v="1"/>
    <n v="-578.15"/>
    <n v="0"/>
    <n v="0"/>
    <n v="0"/>
    <n v="0"/>
    <n v="0"/>
    <n v="-578.15"/>
    <n v="0"/>
    <n v="0"/>
    <n v="0"/>
    <n v="0"/>
    <n v="0"/>
    <n v="0"/>
    <n v="0"/>
    <n v="0"/>
    <n v="0"/>
    <n v="0"/>
  </r>
  <r>
    <s v="050 Mid-States Division"/>
    <s v="009 - WKG Division"/>
    <x v="0"/>
    <s v="91803: HOPKINS,HANSON,HANSON CTY &amp; COM SCH"/>
    <s v="1010 - Gas Plant in Service"/>
    <x v="2"/>
    <x v="54"/>
    <x v="1"/>
    <n v="-481.94"/>
    <n v="0"/>
    <n v="0"/>
    <n v="0"/>
    <n v="0"/>
    <n v="0"/>
    <n v="-481.94"/>
    <n v="0"/>
    <n v="0"/>
    <n v="0"/>
    <n v="0"/>
    <n v="0"/>
    <n v="0"/>
    <n v="0"/>
    <n v="0"/>
    <n v="0"/>
    <n v="0"/>
  </r>
  <r>
    <s v="050 Mid-States Division"/>
    <s v="009 - WKG Division"/>
    <x v="0"/>
    <s v="90802: DAVIESS,OWENSBORO,OWENSBORO CTY &amp; COM SCH"/>
    <s v="1010 - Gas Plant in Service"/>
    <x v="2"/>
    <x v="54"/>
    <x v="1"/>
    <n v="-15533.65"/>
    <n v="0"/>
    <n v="49.7"/>
    <n v="-1392.99"/>
    <n v="-3311.37"/>
    <n v="-125.13"/>
    <n v="-3857.53"/>
    <n v="-606.29"/>
    <n v="-0.59"/>
    <n v="-5.28"/>
    <n v="-2818.25"/>
    <n v="-1174.7"/>
    <n v="0"/>
    <n v="-915.55"/>
    <n v="41.5"/>
    <n v="-1199.03"/>
    <n v="-218.14"/>
  </r>
  <r>
    <s v="050 Mid-States Division"/>
    <s v="009 - WKG Division"/>
    <x v="0"/>
    <s v="62602: BLOUNT, UNINCORPORATED, MARYVILLE "/>
    <s v="1060 - Completed construction not c"/>
    <x v="2"/>
    <x v="55"/>
    <x v="0"/>
    <n v="2777.8"/>
    <n v="0"/>
    <n v="0"/>
    <n v="175.89"/>
    <n v="0"/>
    <n v="0"/>
    <n v="0"/>
    <n v="143.74"/>
    <n v="0"/>
    <n v="0"/>
    <n v="1392.85"/>
    <n v="204.57"/>
    <n v="0"/>
    <n v="645.74"/>
    <n v="0"/>
    <n v="204.33"/>
    <n v="10.68"/>
  </r>
  <r>
    <s v="050 Mid-States Division"/>
    <s v="009 - WKG Division"/>
    <x v="0"/>
    <s v="90802: DAVIESS,OWENSBORO,OWENSBORO CTY &amp; COM SCH"/>
    <s v="1060 - Completed construction not c"/>
    <x v="2"/>
    <x v="55"/>
    <x v="0"/>
    <n v="2777.83"/>
    <n v="0"/>
    <n v="0"/>
    <n v="175.9"/>
    <n v="0"/>
    <n v="0"/>
    <n v="0"/>
    <n v="143.74"/>
    <n v="0"/>
    <n v="0"/>
    <n v="1392.85"/>
    <n v="204.57"/>
    <n v="0"/>
    <n v="645.75"/>
    <n v="0"/>
    <n v="204.33"/>
    <n v="10.69"/>
  </r>
  <r>
    <s v="050 Mid-States Division"/>
    <s v="009 - WKG Division"/>
    <x v="0"/>
    <s v="90802: DAVIESS,OWENSBORO,OWENSBORO CTY &amp; COM SCH"/>
    <s v="1010 - Gas Plant in Service"/>
    <x v="2"/>
    <x v="55"/>
    <x v="1"/>
    <n v="-10705.93"/>
    <n v="0"/>
    <n v="0"/>
    <n v="-851.81"/>
    <n v="-1262.6300000000001"/>
    <n v="-16.940000000000001"/>
    <n v="0"/>
    <n v="-534.75"/>
    <n v="0"/>
    <n v="0"/>
    <n v="-4396.29"/>
    <n v="-320.33999999999997"/>
    <n v="0"/>
    <n v="-2560.7199999999998"/>
    <n v="238.97"/>
    <n v="-989.06"/>
    <n v="-12.36"/>
  </r>
  <r>
    <s v="050 Mid-States Division"/>
    <s v="009 - WKG Division"/>
    <x v="0"/>
    <s v="90802: DAVIESS,OWENSBORO,OWENSBORO CTY &amp; COM SCH"/>
    <s v="1010 - Gas Plant in Service"/>
    <x v="2"/>
    <x v="56"/>
    <x v="0"/>
    <n v="25372.46"/>
    <n v="0"/>
    <n v="0"/>
    <n v="1670.59"/>
    <n v="5780.43"/>
    <n v="0"/>
    <n v="0"/>
    <n v="1072.92"/>
    <n v="0"/>
    <n v="0"/>
    <n v="7503.72"/>
    <n v="3211.46"/>
    <n v="0"/>
    <n v="3847.19"/>
    <n v="0"/>
    <n v="1927.78"/>
    <n v="358.37"/>
  </r>
  <r>
    <s v="050 Mid-States Division"/>
    <s v="009 - WKG Division"/>
    <x v="0"/>
    <s v="90401: BRECKINRIDGE,CLOVERPORT,CLOVERPORT CTY &amp; ISD"/>
    <s v="1010 - Gas Plant in Service"/>
    <x v="2"/>
    <x v="56"/>
    <x v="0"/>
    <n v="405.86"/>
    <n v="0"/>
    <n v="0"/>
    <n v="26.72"/>
    <n v="92.73"/>
    <n v="0"/>
    <n v="0"/>
    <n v="17.16"/>
    <n v="0"/>
    <n v="0"/>
    <n v="120.38"/>
    <n v="50.74"/>
    <n v="0"/>
    <n v="61.56"/>
    <n v="0"/>
    <n v="30.84"/>
    <n v="5.73"/>
  </r>
  <r>
    <s v="050 Mid-States Division"/>
    <s v="009 - WKG Division"/>
    <x v="0"/>
    <s v="62602: BLOUNT, UNINCORPORATED, MARYVILLE "/>
    <s v="1060 - Completed construction not c"/>
    <x v="2"/>
    <x v="56"/>
    <x v="0"/>
    <n v="-10177.31"/>
    <n v="0"/>
    <n v="0"/>
    <n v="-673.81"/>
    <n v="-2639.09"/>
    <n v="0"/>
    <n v="0"/>
    <n v="-550.62"/>
    <n v="0"/>
    <n v="0"/>
    <n v="-2226.06"/>
    <n v="-1656.47"/>
    <n v="0"/>
    <n v="-1463.61"/>
    <n v="0"/>
    <n v="-782.74"/>
    <n v="-184.91"/>
  </r>
  <r>
    <s v="050 Mid-States Division"/>
    <s v="009 - WKG Division"/>
    <x v="0"/>
    <s v="90801: DAVIESS,OWENSBORO,OWENSBORO CTY &amp; ISD"/>
    <s v="1010 - Gas Plant in Service"/>
    <x v="2"/>
    <x v="56"/>
    <x v="0"/>
    <n v="405.86"/>
    <n v="0"/>
    <n v="0"/>
    <n v="26.72"/>
    <n v="92.73"/>
    <n v="0"/>
    <n v="0"/>
    <n v="17.16"/>
    <n v="0"/>
    <n v="0"/>
    <n v="120.39"/>
    <n v="50.74"/>
    <n v="0"/>
    <n v="61.55"/>
    <n v="0"/>
    <n v="30.84"/>
    <n v="5.73"/>
  </r>
  <r>
    <s v="050 Mid-States Division"/>
    <s v="009 - WKG Division"/>
    <x v="0"/>
    <s v="90802: DAVIESS,OWENSBORO,OWENSBORO CTY &amp; COM SCH"/>
    <s v="1060 - Completed construction not c"/>
    <x v="2"/>
    <x v="56"/>
    <x v="0"/>
    <n v="-10177.39"/>
    <n v="0"/>
    <n v="0"/>
    <n v="-673.83"/>
    <n v="-2639.09"/>
    <n v="0"/>
    <n v="0"/>
    <n v="-550.63"/>
    <n v="0"/>
    <n v="0"/>
    <n v="-2226.0700000000002"/>
    <n v="-1656.47"/>
    <n v="0"/>
    <n v="-1463.63"/>
    <n v="0"/>
    <n v="-782.75"/>
    <n v="-184.92"/>
  </r>
  <r>
    <s v="050 Mid-States Division"/>
    <s v="009 - WKG Division"/>
    <x v="0"/>
    <s v="93202: SIMPSON,UNINCORPORATED,COM SCH"/>
    <s v="1010 - Gas Plant in Service"/>
    <x v="2"/>
    <x v="56"/>
    <x v="1"/>
    <n v="-2153.38"/>
    <n v="0"/>
    <n v="0"/>
    <n v="-137.85"/>
    <n v="-355.8"/>
    <n v="0"/>
    <n v="0"/>
    <n v="-89.7"/>
    <n v="0"/>
    <n v="0"/>
    <n v="-59.04"/>
    <n v="-1111.6400000000001"/>
    <n v="0"/>
    <n v="-156.57"/>
    <n v="0"/>
    <n v="-192.19"/>
    <n v="-50.59"/>
  </r>
  <r>
    <s v="050 Mid-States Division"/>
    <s v="009 - WKG Division"/>
    <x v="0"/>
    <s v="90802: DAVIESS,OWENSBORO,OWENSBORO CTY &amp; COM SCH"/>
    <s v="1010 - Gas Plant in Service"/>
    <x v="2"/>
    <x v="56"/>
    <x v="1"/>
    <n v="-7773.26"/>
    <n v="0"/>
    <n v="12.21"/>
    <n v="-914.1"/>
    <n v="-2273.88"/>
    <n v="-96.45"/>
    <n v="-1299.6400000000001"/>
    <n v="-313.35000000000002"/>
    <n v="0"/>
    <n v="-5.28"/>
    <n v="-1298.72"/>
    <n v="-664.1"/>
    <n v="0"/>
    <n v="-418.05"/>
    <n v="41.5"/>
    <n v="-420.39"/>
    <n v="-123.01"/>
  </r>
  <r>
    <s v="050 Mid-States Division"/>
    <s v="009 - WKG Division"/>
    <x v="0"/>
    <s v="90801: DAVIESS,OWENSBORO,OWENSBORO CTY &amp; ISD"/>
    <s v="1010 - Gas Plant in Service"/>
    <x v="2"/>
    <x v="56"/>
    <x v="1"/>
    <n v="-1387.56"/>
    <n v="0"/>
    <n v="0"/>
    <n v="0"/>
    <n v="0"/>
    <n v="0"/>
    <n v="-1387.56"/>
    <n v="0"/>
    <n v="0"/>
    <n v="0"/>
    <n v="0"/>
    <n v="0"/>
    <n v="0"/>
    <n v="0"/>
    <n v="0"/>
    <n v="0"/>
    <n v="0"/>
  </r>
  <r>
    <s v="050 Mid-States Division"/>
    <s v="009 - WKG Division"/>
    <x v="0"/>
    <s v="62602: BLOUNT, UNINCORPORATED, MARYVILLE "/>
    <s v="1060 - Completed construction not c"/>
    <x v="2"/>
    <x v="57"/>
    <x v="0"/>
    <n v="16594.57"/>
    <n v="0"/>
    <n v="0"/>
    <n v="1143.02"/>
    <n v="1620"/>
    <n v="388.48"/>
    <n v="0"/>
    <n v="934.03"/>
    <n v="0"/>
    <n v="0"/>
    <n v="5738.2"/>
    <n v="4072.28"/>
    <n v="0"/>
    <n v="1203.76"/>
    <n v="0"/>
    <n v="1327.78"/>
    <n v="167.02"/>
  </r>
  <r>
    <s v="050 Mid-States Division"/>
    <s v="009 - WKG Division"/>
    <x v="0"/>
    <s v="90802: DAVIESS,OWENSBORO,OWENSBORO CTY &amp; COM SCH"/>
    <s v="1060 - Completed construction not c"/>
    <x v="2"/>
    <x v="57"/>
    <x v="0"/>
    <n v="16594.61"/>
    <n v="0"/>
    <n v="0"/>
    <n v="1143.02"/>
    <n v="1620"/>
    <n v="388.49"/>
    <n v="0"/>
    <n v="934.04"/>
    <n v="0"/>
    <n v="0"/>
    <n v="5738.2"/>
    <n v="4072.28"/>
    <n v="0"/>
    <n v="1203.77"/>
    <n v="0"/>
    <n v="1327.79"/>
    <n v="167.02"/>
  </r>
  <r>
    <s v="050 Mid-States Division"/>
    <s v="009 - WKG Division"/>
    <x v="0"/>
    <s v="90802: DAVIESS,OWENSBORO,OWENSBORO CTY &amp; COM SCH"/>
    <s v="1010 - Gas Plant in Service"/>
    <x v="2"/>
    <x v="57"/>
    <x v="1"/>
    <n v="-209.5"/>
    <n v="0"/>
    <n v="0"/>
    <n v="-13.79"/>
    <n v="-30.91"/>
    <n v="0"/>
    <n v="0"/>
    <n v="-8.86"/>
    <n v="0"/>
    <n v="0"/>
    <n v="-40.130000000000003"/>
    <n v="-65.95"/>
    <n v="0"/>
    <n v="-30.99"/>
    <n v="0"/>
    <n v="-15.91"/>
    <n v="-2.96"/>
  </r>
  <r>
    <s v="050 Mid-States Division"/>
    <s v="009 - WKG Division"/>
    <x v="0"/>
    <s v="62602: BLOUNT, UNINCORPORATED, MARYVILLE "/>
    <s v="1060 - Completed construction not c"/>
    <x v="2"/>
    <x v="58"/>
    <x v="0"/>
    <n v="6813.79"/>
    <n v="0"/>
    <n v="0"/>
    <n v="370.34"/>
    <n v="1470"/>
    <n v="200"/>
    <n v="0"/>
    <n v="302.63"/>
    <n v="0"/>
    <n v="0"/>
    <n v="1338.71"/>
    <n v="540.76"/>
    <n v="0"/>
    <n v="2134.11"/>
    <n v="0"/>
    <n v="430.2"/>
    <n v="27.04"/>
  </r>
  <r>
    <s v="050 Mid-States Division"/>
    <s v="009 - WKG Division"/>
    <x v="0"/>
    <s v="90802: DAVIESS,OWENSBORO,OWENSBORO CTY &amp; COM SCH"/>
    <s v="1060 - Completed construction not c"/>
    <x v="2"/>
    <x v="58"/>
    <x v="0"/>
    <n v="6813.83"/>
    <n v="0"/>
    <n v="0"/>
    <n v="370.35"/>
    <n v="1470"/>
    <n v="200"/>
    <n v="0"/>
    <n v="302.64"/>
    <n v="0"/>
    <n v="0"/>
    <n v="1338.71"/>
    <n v="540.76"/>
    <n v="0"/>
    <n v="2134.12"/>
    <n v="0"/>
    <n v="430.21"/>
    <n v="27.04"/>
  </r>
  <r>
    <s v="050 Mid-States Division"/>
    <s v="009 - WKG Division"/>
    <x v="0"/>
    <s v="90802: DAVIESS,OWENSBORO,OWENSBORO CTY &amp; COM SCH"/>
    <s v="1060 - Completed construction not c"/>
    <x v="2"/>
    <x v="59"/>
    <x v="0"/>
    <n v="-23408.44"/>
    <n v="0"/>
    <n v="0"/>
    <n v="-1513.37"/>
    <n v="-3090"/>
    <n v="-588.49"/>
    <n v="0"/>
    <n v="-1236.68"/>
    <n v="0"/>
    <n v="0"/>
    <n v="-7076.91"/>
    <n v="-4613.04"/>
    <n v="0"/>
    <n v="-3337.89"/>
    <n v="0"/>
    <n v="-1758"/>
    <n v="-194.06"/>
  </r>
  <r>
    <s v="050 Mid-States Division"/>
    <s v="009 - WKG Division"/>
    <x v="0"/>
    <s v="90801: DAVIESS,OWENSBORO,OWENSBORO CTY &amp; ISD"/>
    <s v="1010 - Gas Plant in Service"/>
    <x v="2"/>
    <x v="59"/>
    <x v="0"/>
    <n v="157866.26"/>
    <n v="0"/>
    <n v="0"/>
    <n v="11206.99"/>
    <n v="82510.66"/>
    <n v="1568.97"/>
    <n v="0"/>
    <n v="8683.2900000000009"/>
    <n v="0"/>
    <n v="0"/>
    <n v="19527.28"/>
    <n v="12890.77"/>
    <n v="0"/>
    <n v="7947.27"/>
    <n v="0"/>
    <n v="12959.68"/>
    <n v="571.35"/>
  </r>
  <r>
    <s v="050 Mid-States Division"/>
    <s v="009 - WKG Division"/>
    <x v="0"/>
    <s v="62602: BLOUNT, UNINCORPORATED, MARYVILLE "/>
    <s v="1060 - Completed construction not c"/>
    <x v="2"/>
    <x v="59"/>
    <x v="0"/>
    <n v="-23408.36"/>
    <n v="0"/>
    <n v="0"/>
    <n v="-1513.36"/>
    <n v="-3090"/>
    <n v="-588.48"/>
    <n v="0"/>
    <n v="-1236.6600000000001"/>
    <n v="0"/>
    <n v="0"/>
    <n v="-7076.91"/>
    <n v="-4613.04"/>
    <n v="0"/>
    <n v="-3337.87"/>
    <n v="0"/>
    <n v="-1757.98"/>
    <n v="-194.06"/>
  </r>
  <r>
    <s v="050 Mid-States Division"/>
    <s v="009 - WKG Division"/>
    <x v="0"/>
    <s v="90401: BRECKINRIDGE,CLOVERPORT,CLOVERPORT CTY &amp; ISD"/>
    <s v="1010 - Gas Plant in Service"/>
    <x v="2"/>
    <x v="59"/>
    <x v="1"/>
    <n v="-349.67"/>
    <n v="0"/>
    <n v="0"/>
    <n v="0"/>
    <n v="0"/>
    <n v="0"/>
    <n v="-349.67"/>
    <n v="0"/>
    <n v="0"/>
    <n v="0"/>
    <n v="0"/>
    <n v="0"/>
    <n v="0"/>
    <n v="0"/>
    <n v="0"/>
    <n v="0"/>
    <n v="0"/>
  </r>
  <r>
    <s v="050 Mid-States Division"/>
    <s v="009 - WKG Division"/>
    <x v="0"/>
    <s v="90802: DAVIESS,OWENSBORO,OWENSBORO CTY &amp; COM SCH"/>
    <s v="1010 - Gas Plant in Service"/>
    <x v="2"/>
    <x v="59"/>
    <x v="1"/>
    <n v="-930700.27"/>
    <n v="0"/>
    <n v="1713.09"/>
    <n v="-49823.39"/>
    <n v="-196124.66"/>
    <n v="-6676.67"/>
    <n v="-436490.02"/>
    <n v="-26426.77"/>
    <n v="-5.31"/>
    <n v="-158.4"/>
    <n v="-82297.73"/>
    <n v="-46507.09"/>
    <n v="0"/>
    <n v="-27544.77"/>
    <n v="1059.78"/>
    <n v="-53379.95"/>
    <n v="-8038.38"/>
  </r>
  <r>
    <s v="050 Mid-States Division"/>
    <s v="009 - WKG Division"/>
    <x v="0"/>
    <s v="90801: DAVIESS,OWENSBORO,OWENSBORO CTY &amp; ISD"/>
    <s v="1010 - Gas Plant in Service"/>
    <x v="2"/>
    <x v="59"/>
    <x v="1"/>
    <n v="-101990.15"/>
    <n v="0"/>
    <n v="1044.07"/>
    <n v="-5679.04"/>
    <n v="-5275.67"/>
    <n v="-455.03"/>
    <n v="-44488.33"/>
    <n v="-3113.98"/>
    <n v="-0.72"/>
    <n v="-393.61"/>
    <n v="-21403.53"/>
    <n v="-6136.37"/>
    <n v="0"/>
    <n v="-6695.92"/>
    <n v="390.88"/>
    <n v="-9054.52"/>
    <n v="-728.38"/>
  </r>
  <r>
    <s v="050 Mid-States Division"/>
    <s v="009 - WKG Division"/>
    <x v="0"/>
    <s v="92902: MUHLENBERG,GREENVILLE,GREENVILLE CTY &amp; ISD"/>
    <s v="1010 - Gas Plant in Service"/>
    <x v="2"/>
    <x v="59"/>
    <x v="1"/>
    <n v="-3178.56"/>
    <n v="0"/>
    <n v="0"/>
    <n v="0"/>
    <n v="0"/>
    <n v="0"/>
    <n v="-3178.56"/>
    <n v="0"/>
    <n v="0"/>
    <n v="0"/>
    <n v="0"/>
    <n v="0"/>
    <n v="0"/>
    <n v="0"/>
    <n v="0"/>
    <n v="0"/>
    <n v="0"/>
  </r>
  <r>
    <s v="050 Mid-States Division"/>
    <s v="009 - WKG Division"/>
    <x v="0"/>
    <s v="62602: BLOUNT, UNINCORPORATED, MARYVILLE "/>
    <s v="1060 - Completed construction not c"/>
    <x v="2"/>
    <x v="60"/>
    <x v="0"/>
    <n v="23359.39"/>
    <n v="0"/>
    <n v="0"/>
    <n v="1605.37"/>
    <n v="11798.19"/>
    <n v="196"/>
    <n v="0"/>
    <n v="1311.86"/>
    <n v="0"/>
    <n v="0"/>
    <n v="2426.34"/>
    <n v="2429.7399999999998"/>
    <n v="0"/>
    <n v="1605.53"/>
    <n v="0"/>
    <n v="1864.88"/>
    <n v="121.48"/>
  </r>
  <r>
    <s v="050 Mid-States Division"/>
    <s v="009 - WKG Division"/>
    <x v="0"/>
    <s v="90802: DAVIESS,OWENSBORO,OWENSBORO CTY &amp; COM SCH"/>
    <s v="1060 - Completed construction not c"/>
    <x v="2"/>
    <x v="60"/>
    <x v="0"/>
    <n v="23359.45"/>
    <n v="0"/>
    <n v="0"/>
    <n v="1605.38"/>
    <n v="11798.2"/>
    <n v="196"/>
    <n v="0"/>
    <n v="1311.86"/>
    <n v="0"/>
    <n v="0"/>
    <n v="2426.34"/>
    <n v="2429.75"/>
    <n v="0"/>
    <n v="1605.54"/>
    <n v="0"/>
    <n v="1864.89"/>
    <n v="121.49"/>
  </r>
  <r>
    <s v="050 Mid-States Division"/>
    <s v="009 - WKG Division"/>
    <x v="0"/>
    <s v="62602: BLOUNT, UNINCORPORATED, MARYVILLE "/>
    <s v="1060 - Completed construction not c"/>
    <x v="2"/>
    <x v="61"/>
    <x v="0"/>
    <n v="134656.76"/>
    <n v="0"/>
    <n v="0"/>
    <n v="9485.9599999999991"/>
    <n v="93457.75"/>
    <n v="196"/>
    <n v="0"/>
    <n v="7751.63"/>
    <n v="0"/>
    <n v="0"/>
    <n v="3112.74"/>
    <n v="8385.6200000000008"/>
    <n v="0"/>
    <n v="828.41"/>
    <n v="0"/>
    <n v="11019.37"/>
    <n v="419.28"/>
  </r>
  <r>
    <s v="050 Mid-States Division"/>
    <s v="009 - WKG Division"/>
    <x v="0"/>
    <s v="90802: DAVIESS,OWENSBORO,OWENSBORO CTY &amp; COM SCH"/>
    <s v="1060 - Completed construction not c"/>
    <x v="2"/>
    <x v="61"/>
    <x v="0"/>
    <n v="134657.13"/>
    <n v="0"/>
    <n v="0"/>
    <n v="9485.99"/>
    <n v="93458"/>
    <n v="196"/>
    <n v="0"/>
    <n v="7751.65"/>
    <n v="0"/>
    <n v="0"/>
    <n v="3112.74"/>
    <n v="8385.65"/>
    <n v="0"/>
    <n v="828.42"/>
    <n v="0"/>
    <n v="11019.4"/>
    <n v="419.28"/>
  </r>
  <r>
    <s v="050 Mid-States Division"/>
    <s v="009 - WKG Division"/>
    <x v="0"/>
    <s v="90802: DAVIESS,OWENSBORO,OWENSBORO CTY &amp; COM SCH"/>
    <s v="1010 - Gas Plant in Service"/>
    <x v="2"/>
    <x v="61"/>
    <x v="1"/>
    <n v="-36161.65"/>
    <n v="0"/>
    <n v="200.72"/>
    <n v="-2703.78"/>
    <n v="-8525.44"/>
    <n v="-223.37"/>
    <n v="-9133.0499999999993"/>
    <n v="-1490.86"/>
    <n v="-0.59"/>
    <n v="-10.56"/>
    <n v="-6088.11"/>
    <n v="-3101.82"/>
    <n v="0"/>
    <n v="-1980.44"/>
    <n v="50.5"/>
    <n v="-2642.91"/>
    <n v="-511.94"/>
  </r>
  <r>
    <s v="050 Mid-States Division"/>
    <s v="009 - WKG Division"/>
    <x v="0"/>
    <s v="90801: DAVIESS,OWENSBORO,OWENSBORO CTY &amp; ISD"/>
    <s v="1010 - Gas Plant in Service"/>
    <x v="2"/>
    <x v="61"/>
    <x v="1"/>
    <n v="-115.63"/>
    <n v="0"/>
    <n v="0"/>
    <n v="0"/>
    <n v="0"/>
    <n v="0"/>
    <n v="-115.63"/>
    <n v="0"/>
    <n v="0"/>
    <n v="0"/>
    <n v="0"/>
    <n v="0"/>
    <n v="0"/>
    <n v="0"/>
    <n v="0"/>
    <n v="0"/>
    <n v="0"/>
  </r>
  <r>
    <s v="050 Mid-States Division"/>
    <s v="009 - WKG Division"/>
    <x v="0"/>
    <s v="90802: DAVIESS,OWENSBORO,OWENSBORO CTY &amp; COM SCH"/>
    <s v="1060 - Completed construction not c"/>
    <x v="2"/>
    <x v="62"/>
    <x v="0"/>
    <n v="-158016.57999999999"/>
    <n v="0"/>
    <n v="0"/>
    <n v="-11091.37"/>
    <n v="-105256.2"/>
    <n v="-392"/>
    <n v="0"/>
    <n v="-9063.51"/>
    <n v="0"/>
    <n v="0"/>
    <n v="-5539.08"/>
    <n v="-10815.4"/>
    <n v="0"/>
    <n v="-2433.96"/>
    <n v="0"/>
    <n v="-12884.29"/>
    <n v="-540.77"/>
  </r>
  <r>
    <s v="050 Mid-States Division"/>
    <s v="009 - WKG Division"/>
    <x v="0"/>
    <s v="90801: DAVIESS,OWENSBORO,OWENSBORO CTY &amp; ISD"/>
    <s v="1010 - Gas Plant in Service"/>
    <x v="2"/>
    <x v="62"/>
    <x v="0"/>
    <n v="180594.94"/>
    <n v="0"/>
    <n v="0"/>
    <n v="10134.84"/>
    <n v="122355.59"/>
    <n v="486.82"/>
    <n v="0"/>
    <n v="8966.08"/>
    <n v="0"/>
    <n v="0"/>
    <n v="10354.5"/>
    <n v="12062.88"/>
    <n v="0"/>
    <n v="2497.46"/>
    <n v="0"/>
    <n v="13141.21"/>
    <n v="595.55999999999995"/>
  </r>
  <r>
    <s v="050 Mid-States Division"/>
    <s v="009 - WKG Division"/>
    <x v="0"/>
    <s v="62602: BLOUNT, UNINCORPORATED, MARYVILLE "/>
    <s v="1060 - Completed construction not c"/>
    <x v="2"/>
    <x v="62"/>
    <x v="0"/>
    <n v="-158016.15"/>
    <n v="0"/>
    <n v="0"/>
    <n v="-11091.33"/>
    <n v="-105255.94"/>
    <n v="-392"/>
    <n v="0"/>
    <n v="-9063.49"/>
    <n v="0"/>
    <n v="0"/>
    <n v="-5539.08"/>
    <n v="-10815.36"/>
    <n v="0"/>
    <n v="-2433.94"/>
    <n v="0"/>
    <n v="-12884.25"/>
    <n v="-540.76"/>
  </r>
  <r>
    <s v="050 Mid-States Division"/>
    <s v="009 - WKG Division"/>
    <x v="0"/>
    <s v="90802: DAVIESS,OWENSBORO,OWENSBORO CTY &amp; COM SCH"/>
    <s v="1010 - Gas Plant in Service"/>
    <x v="2"/>
    <x v="62"/>
    <x v="0"/>
    <n v="300528.75"/>
    <n v="0"/>
    <n v="0"/>
    <n v="16865.43"/>
    <n v="202519.59"/>
    <n v="805.77"/>
    <n v="0"/>
    <n v="14920.5"/>
    <n v="0"/>
    <n v="0"/>
    <n v="17138.48"/>
    <n v="21172.43"/>
    <n v="0"/>
    <n v="4247.1400000000003"/>
    <n v="0"/>
    <n v="21868.33"/>
    <n v="991.08"/>
  </r>
  <r>
    <s v="050 Mid-States Division"/>
    <s v="009 - WKG Division"/>
    <x v="0"/>
    <s v="90802: DAVIESS,OWENSBORO,OWENSBORO CTY &amp; COM SCH"/>
    <s v="1010 - Gas Plant in Service"/>
    <x v="2"/>
    <x v="62"/>
    <x v="1"/>
    <n v="-28340.51"/>
    <n v="0"/>
    <n v="126.62"/>
    <n v="-2959.61"/>
    <n v="-8786.93"/>
    <n v="-251.07"/>
    <n v="-3032.28"/>
    <n v="-1367.7"/>
    <n v="-0.59"/>
    <n v="-10.56"/>
    <n v="-4922.43"/>
    <n v="-2727.95"/>
    <n v="0"/>
    <n v="-1652.58"/>
    <n v="58.13"/>
    <n v="-2339.02"/>
    <n v="-474.54"/>
  </r>
  <r>
    <s v="050 Mid-States Division"/>
    <s v="009 - WKG Division"/>
    <x v="0"/>
    <s v="90501: CALDWELL,FREDONIA,FREDONIA CTY &amp; COM SCH"/>
    <s v="1010 - Gas Plant in Service"/>
    <x v="2"/>
    <x v="62"/>
    <x v="1"/>
    <n v="-4176.7"/>
    <n v="0"/>
    <n v="0"/>
    <n v="0"/>
    <n v="0"/>
    <n v="0"/>
    <n v="-4176.7"/>
    <n v="0"/>
    <n v="0"/>
    <n v="0"/>
    <n v="0"/>
    <n v="0"/>
    <n v="0"/>
    <n v="0"/>
    <n v="0"/>
    <n v="0"/>
    <n v="0"/>
  </r>
  <r>
    <s v="050 Mid-States Division"/>
    <s v="009 - WKG Division"/>
    <x v="0"/>
    <s v="90402: BRECKINRIDGE,HARDINSBURG,HARDINSBURG CTY &amp; COM SCH"/>
    <s v="1010 - Gas Plant in Service"/>
    <x v="2"/>
    <x v="62"/>
    <x v="1"/>
    <n v="-513.77"/>
    <n v="0"/>
    <n v="0"/>
    <n v="0"/>
    <n v="0"/>
    <n v="0"/>
    <n v="-513.77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10 - Gas Plant in Service"/>
    <x v="2"/>
    <x v="62"/>
    <x v="1"/>
    <n v="-769.3"/>
    <n v="0"/>
    <n v="0"/>
    <n v="0"/>
    <n v="0"/>
    <n v="0"/>
    <n v="-769.3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2"/>
    <x v="62"/>
    <x v="1"/>
    <n v="-49479.78"/>
    <n v="0"/>
    <n v="651.82000000000005"/>
    <n v="-3348.3"/>
    <n v="-2842.95"/>
    <n v="-292.88"/>
    <n v="-14843.22"/>
    <n v="-1880.43"/>
    <n v="-0.36"/>
    <n v="-196.8"/>
    <n v="-13631.53"/>
    <n v="-3310.71"/>
    <n v="0"/>
    <n v="-4264.57"/>
    <n v="247.78"/>
    <n v="-5360.22"/>
    <n v="-407.41"/>
  </r>
  <r>
    <s v="050 Mid-States Division"/>
    <s v="009 - WKG Division"/>
    <x v="0"/>
    <s v="93202: SIMPSON,UNINCORPORATED,COM SCH"/>
    <s v="1010 - Gas Plant in Service"/>
    <x v="2"/>
    <x v="62"/>
    <x v="1"/>
    <n v="-1796.61"/>
    <n v="0"/>
    <n v="0"/>
    <n v="0"/>
    <n v="0"/>
    <n v="0"/>
    <n v="-1796.61"/>
    <n v="0"/>
    <n v="0"/>
    <n v="0"/>
    <n v="0"/>
    <n v="0"/>
    <n v="0"/>
    <n v="0"/>
    <n v="0"/>
    <n v="0"/>
    <n v="0"/>
  </r>
  <r>
    <s v="050 Mid-States Division"/>
    <s v="009 - WKG Division"/>
    <x v="0"/>
    <s v="92701: MARSHALL,CALVERT CITY,CALVERT CTY &amp; COM SCH"/>
    <s v="1010 - Gas Plant in Service"/>
    <x v="2"/>
    <x v="62"/>
    <x v="1"/>
    <n v="-83757.87"/>
    <n v="0"/>
    <n v="484.22"/>
    <n v="-6331.02"/>
    <n v="-1027.55"/>
    <n v="0"/>
    <n v="-1212.1199999999999"/>
    <n v="-4006.5"/>
    <n v="-1.49"/>
    <n v="-4227.95"/>
    <n v="-30165.16"/>
    <n v="-10147.040000000001"/>
    <n v="-7.0000000000000007E-2"/>
    <n v="-12973.29"/>
    <n v="2301"/>
    <n v="-15417.53"/>
    <n v="-1033.3699999999999"/>
  </r>
  <r>
    <s v="050 Mid-States Division"/>
    <s v="009 - WKG Division"/>
    <x v="0"/>
    <s v="92405: MCCRACKEN,UNINCORPORATED,COM SCH"/>
    <s v="1010 - Gas Plant in Service"/>
    <x v="2"/>
    <x v="62"/>
    <x v="1"/>
    <n v="-546.21"/>
    <n v="0"/>
    <n v="0"/>
    <n v="0"/>
    <n v="0"/>
    <n v="0"/>
    <n v="-546.21"/>
    <n v="0"/>
    <n v="0"/>
    <n v="0"/>
    <n v="0"/>
    <n v="0"/>
    <n v="0"/>
    <n v="0"/>
    <n v="0"/>
    <n v="0"/>
    <n v="0"/>
  </r>
  <r>
    <s v="050 Mid-States Division"/>
    <s v="009 - WKG Division"/>
    <x v="0"/>
    <s v="92502: MCLEAN,SACRAMENTO,SACRAMENTO CTY &amp; COM SCH"/>
    <s v="1010 - Gas Plant in Service"/>
    <x v="2"/>
    <x v="62"/>
    <x v="1"/>
    <n v="-24609.26"/>
    <n v="0"/>
    <n v="135.94"/>
    <n v="98.12"/>
    <n v="-62"/>
    <n v="0"/>
    <n v="0"/>
    <n v="-1104.6400000000001"/>
    <n v="0"/>
    <n v="0"/>
    <n v="-4328.87"/>
    <n v="-9651.5"/>
    <n v="0"/>
    <n v="-3388.25"/>
    <n v="0"/>
    <n v="-5970.68"/>
    <n v="-337.38"/>
  </r>
  <r>
    <s v="050 Mid-States Division"/>
    <s v="009 - WKG Division"/>
    <x v="0"/>
    <s v="90701: CRITTENDEN,MARION,MARION CTY &amp; COM SCH"/>
    <s v="1010 - Gas Plant in Service"/>
    <x v="2"/>
    <x v="62"/>
    <x v="1"/>
    <n v="-27.17"/>
    <n v="0"/>
    <n v="0"/>
    <n v="0"/>
    <n v="0"/>
    <n v="0"/>
    <n v="-27.17"/>
    <n v="0"/>
    <n v="0"/>
    <n v="0"/>
    <n v="0"/>
    <n v="0"/>
    <n v="0"/>
    <n v="0"/>
    <n v="0"/>
    <n v="0"/>
    <n v="0"/>
  </r>
  <r>
    <s v="050 Mid-States Division"/>
    <s v="009 - WKG Division"/>
    <x v="0"/>
    <s v="90601: CHRISTIAN,CROFTON,CROFTON CTY &amp; COM SCH"/>
    <s v="1010 - Gas Plant in Service"/>
    <x v="2"/>
    <x v="62"/>
    <x v="1"/>
    <n v="-16309.33"/>
    <n v="0"/>
    <n v="0"/>
    <n v="-1947.55"/>
    <n v="0"/>
    <n v="0"/>
    <n v="0"/>
    <n v="-1182.24"/>
    <n v="0"/>
    <n v="0"/>
    <n v="-1873.22"/>
    <n v="-6214.45"/>
    <n v="0"/>
    <n v="-531.27"/>
    <n v="504.42"/>
    <n v="-4240.1099999999997"/>
    <n v="-824.91"/>
  </r>
  <r>
    <s v="050 Mid-States Division"/>
    <s v="009 - WKG Division"/>
    <x v="0"/>
    <s v="92905: MUHLENBERG,UNINCORPORATED,COM SCH"/>
    <s v="1010 - Gas Plant in Service"/>
    <x v="2"/>
    <x v="62"/>
    <x v="1"/>
    <n v="-3761.54"/>
    <n v="0"/>
    <n v="97.05"/>
    <n v="-382.16"/>
    <n v="-57.5"/>
    <n v="0"/>
    <n v="0"/>
    <n v="-196.13"/>
    <n v="0"/>
    <n v="0"/>
    <n v="-1823.65"/>
    <n v="-306.74"/>
    <n v="0"/>
    <n v="-372.98"/>
    <n v="-0.47"/>
    <n v="-683.62"/>
    <n v="-35.340000000000003"/>
  </r>
  <r>
    <s v="050 Mid-States Division"/>
    <s v="009 - WKG Division"/>
    <x v="0"/>
    <s v="90304: BOYLE,UNINCORPORATED,COUNTY FIRE &amp; COM SCH"/>
    <s v="1010 - Gas Plant in Service"/>
    <x v="2"/>
    <x v="62"/>
    <x v="1"/>
    <n v="-217.53"/>
    <n v="0"/>
    <n v="0"/>
    <n v="0"/>
    <n v="0"/>
    <n v="0"/>
    <n v="-217.53"/>
    <n v="0"/>
    <n v="0"/>
    <n v="0"/>
    <n v="0"/>
    <n v="0"/>
    <n v="0"/>
    <n v="0"/>
    <n v="0"/>
    <n v="0"/>
    <n v="0"/>
  </r>
  <r>
    <s v="050 Mid-States Division"/>
    <s v="009 - WKG Division"/>
    <x v="0"/>
    <s v="90803: DAVIESS,WHITESVILLE,WHITESVILLE CTY &amp; COM SCH"/>
    <s v="1010 - Gas Plant in Service"/>
    <x v="2"/>
    <x v="62"/>
    <x v="1"/>
    <n v="-1110.03"/>
    <n v="0"/>
    <n v="23.2"/>
    <n v="-95.93"/>
    <n v="-10.33"/>
    <n v="0"/>
    <n v="0"/>
    <n v="-58.15"/>
    <n v="0"/>
    <n v="0"/>
    <n v="-620.84"/>
    <n v="-47.24"/>
    <n v="0"/>
    <n v="-228.64"/>
    <n v="23.13"/>
    <n v="-88.34"/>
    <n v="-6.89"/>
  </r>
  <r>
    <s v="050 Mid-States Division"/>
    <s v="009 - WKG Division"/>
    <x v="0"/>
    <s v="90802: DAVIESS,OWENSBORO,OWENSBORO CTY &amp; COM SCH"/>
    <s v="1060 - Completed construction not c"/>
    <x v="2"/>
    <x v="63"/>
    <x v="0"/>
    <n v="10066.86"/>
    <n v="0"/>
    <n v="0"/>
    <n v="457.26"/>
    <n v="959.82"/>
    <n v="398.05"/>
    <n v="0"/>
    <n v="432.7"/>
    <n v="0"/>
    <n v="0"/>
    <n v="3975.24"/>
    <n v="1026.9000000000001"/>
    <n v="0"/>
    <n v="2186.1799999999998"/>
    <n v="0"/>
    <n v="579.36"/>
    <n v="51.35"/>
  </r>
  <r>
    <s v="050 Mid-States Division"/>
    <s v="009 - WKG Division"/>
    <x v="0"/>
    <s v="62602: BLOUNT, UNINCORPORATED, MARYVILLE "/>
    <s v="1060 - Completed construction not c"/>
    <x v="2"/>
    <x v="63"/>
    <x v="0"/>
    <n v="10066.799999999999"/>
    <n v="0"/>
    <n v="0"/>
    <n v="457.25"/>
    <n v="959.81"/>
    <n v="398.04"/>
    <n v="0"/>
    <n v="432.69"/>
    <n v="0"/>
    <n v="0"/>
    <n v="3975.23"/>
    <n v="1026.9000000000001"/>
    <n v="0"/>
    <n v="2186.1799999999998"/>
    <n v="0"/>
    <n v="579.36"/>
    <n v="51.34"/>
  </r>
  <r>
    <s v="050 Mid-States Division"/>
    <s v="009 - WKG Division"/>
    <x v="0"/>
    <s v="90801: DAVIESS,OWENSBORO,OWENSBORO CTY &amp; ISD"/>
    <s v="1010 - Gas Plant in Service"/>
    <x v="2"/>
    <x v="63"/>
    <x v="1"/>
    <n v="-44503.519999999997"/>
    <n v="0"/>
    <n v="447.09"/>
    <n v="-3318.87"/>
    <n v="-3625.06"/>
    <n v="-296.86"/>
    <n v="-9732.11"/>
    <n v="-1810.98"/>
    <n v="-0.72"/>
    <n v="-393.61"/>
    <n v="-12693.14"/>
    <n v="-3561.35"/>
    <n v="0"/>
    <n v="-4152.01"/>
    <n v="216.54"/>
    <n v="-5151.7700000000004"/>
    <n v="-430.67"/>
  </r>
  <r>
    <s v="050 Mid-States Division"/>
    <s v="009 - WKG Division"/>
    <x v="0"/>
    <s v="62602: BLOUNT, UNINCORPORATED, MARYVILLE "/>
    <s v="1060 - Completed construction not c"/>
    <x v="2"/>
    <x v="64"/>
    <x v="0"/>
    <n v="4562.96"/>
    <n v="0"/>
    <n v="0"/>
    <n v="180.96"/>
    <n v="0"/>
    <n v="196"/>
    <n v="0"/>
    <n v="171.25"/>
    <n v="0"/>
    <n v="0"/>
    <n v="2179.59"/>
    <n v="86.68"/>
    <n v="0"/>
    <n v="1516.19"/>
    <n v="0"/>
    <n v="229.29"/>
    <n v="3"/>
  </r>
  <r>
    <s v="050 Mid-States Division"/>
    <s v="009 - WKG Division"/>
    <x v="0"/>
    <s v="90802: DAVIESS,OWENSBORO,OWENSBORO CTY &amp; COM SCH"/>
    <s v="1060 - Completed construction not c"/>
    <x v="2"/>
    <x v="64"/>
    <x v="0"/>
    <n v="4563.01"/>
    <n v="0"/>
    <n v="0"/>
    <n v="180.97"/>
    <n v="0"/>
    <n v="196"/>
    <n v="0"/>
    <n v="171.25"/>
    <n v="0"/>
    <n v="0"/>
    <n v="2179.61"/>
    <n v="86.68"/>
    <n v="0"/>
    <n v="1516.2"/>
    <n v="0"/>
    <n v="229.3"/>
    <n v="3"/>
  </r>
  <r>
    <s v="050 Mid-States Division"/>
    <s v="009 - WKG Division"/>
    <x v="0"/>
    <s v="90801: DAVIESS,OWENSBORO,OWENSBORO CTY &amp; ISD"/>
    <s v="1010 - Gas Plant in Service"/>
    <x v="2"/>
    <x v="64"/>
    <x v="1"/>
    <n v="-47667.96"/>
    <n v="0"/>
    <n v="334.67"/>
    <n v="-2411.36"/>
    <n v="-1614.35"/>
    <n v="-217.55"/>
    <n v="-22323.88"/>
    <n v="-1372.83"/>
    <n v="0"/>
    <n v="0"/>
    <n v="-9909.3700000000008"/>
    <n v="-2692.1"/>
    <n v="0"/>
    <n v="-3404.93"/>
    <n v="205.74"/>
    <n v="-3936.22"/>
    <n v="-325.77999999999997"/>
  </r>
  <r>
    <s v="050 Mid-States Division"/>
    <s v="009 - WKG Division"/>
    <x v="0"/>
    <s v="90802: DAVIESS,OWENSBORO,OWENSBORO CTY &amp; COM SCH"/>
    <s v="1060 - Completed construction not c"/>
    <x v="2"/>
    <x v="65"/>
    <x v="0"/>
    <n v="-14629.87"/>
    <n v="0"/>
    <n v="0"/>
    <n v="-638.23"/>
    <n v="-959.82"/>
    <n v="-594.04999999999995"/>
    <n v="0"/>
    <n v="-603.95000000000005"/>
    <n v="0"/>
    <n v="0"/>
    <n v="-6154.85"/>
    <n v="-1113.58"/>
    <n v="0"/>
    <n v="-3702.38"/>
    <n v="0"/>
    <n v="-808.66"/>
    <n v="-54.35"/>
  </r>
  <r>
    <s v="050 Mid-States Division"/>
    <s v="009 - WKG Division"/>
    <x v="0"/>
    <s v="90801: DAVIESS,OWENSBORO,OWENSBORO CTY &amp; ISD"/>
    <s v="1010 - Gas Plant in Service"/>
    <x v="2"/>
    <x v="65"/>
    <x v="0"/>
    <n v="45629.42"/>
    <n v="0"/>
    <n v="0"/>
    <n v="2261.2600000000002"/>
    <n v="1919.63"/>
    <n v="1580.09"/>
    <n v="0"/>
    <n v="2107.61"/>
    <n v="0"/>
    <n v="0"/>
    <n v="22042.37"/>
    <n v="2621.38"/>
    <n v="0"/>
    <n v="9196.7999999999993"/>
    <n v="0"/>
    <n v="3775.12"/>
    <n v="125.16"/>
  </r>
  <r>
    <s v="050 Mid-States Division"/>
    <s v="009 - WKG Division"/>
    <x v="0"/>
    <s v="62602: BLOUNT, UNINCORPORATED, MARYVILLE "/>
    <s v="1060 - Completed construction not c"/>
    <x v="2"/>
    <x v="65"/>
    <x v="0"/>
    <n v="-14629.76"/>
    <n v="0"/>
    <n v="0"/>
    <n v="-638.21"/>
    <n v="-959.81"/>
    <n v="-594.04"/>
    <n v="0"/>
    <n v="-603.94000000000005"/>
    <n v="0"/>
    <n v="0"/>
    <n v="-6154.82"/>
    <n v="-1113.58"/>
    <n v="0"/>
    <n v="-3702.37"/>
    <n v="0"/>
    <n v="-808.65"/>
    <n v="-54.34"/>
  </r>
  <r>
    <s v="050 Mid-States Division"/>
    <s v="009 - WKG Division"/>
    <x v="0"/>
    <s v="90801: DAVIESS,OWENSBORO,OWENSBORO CTY &amp; ISD"/>
    <s v="1010 - Gas Plant in Service"/>
    <x v="2"/>
    <x v="65"/>
    <x v="1"/>
    <n v="-13438.15"/>
    <n v="0"/>
    <n v="0"/>
    <n v="0"/>
    <n v="0"/>
    <n v="0"/>
    <n v="-13438.15"/>
    <n v="0"/>
    <n v="0"/>
    <n v="0"/>
    <n v="0"/>
    <n v="0"/>
    <n v="0"/>
    <n v="0"/>
    <n v="0"/>
    <n v="0"/>
    <n v="0"/>
  </r>
  <r>
    <s v="050 Mid-States Division"/>
    <s v="009 - WKG Division"/>
    <x v="0"/>
    <s v="62602: BLOUNT, UNINCORPORATED, MARYVILLE "/>
    <s v="1060 - Completed construction not c"/>
    <x v="2"/>
    <x v="66"/>
    <x v="0"/>
    <n v="5077.99"/>
    <n v="0"/>
    <n v="0"/>
    <n v="190.43"/>
    <n v="352.8"/>
    <n v="196"/>
    <n v="0"/>
    <n v="180.2"/>
    <n v="0"/>
    <n v="0"/>
    <n v="980.19"/>
    <n v="986.6"/>
    <n v="0"/>
    <n v="1881.43"/>
    <n v="0"/>
    <n v="241.28"/>
    <n v="69.06"/>
  </r>
  <r>
    <s v="050 Mid-States Division"/>
    <s v="009 - WKG Division"/>
    <x v="0"/>
    <s v="90802: DAVIESS,OWENSBORO,OWENSBORO CTY &amp; COM SCH"/>
    <s v="1060 - Completed construction not c"/>
    <x v="2"/>
    <x v="66"/>
    <x v="0"/>
    <n v="5078.04"/>
    <n v="0"/>
    <n v="0"/>
    <n v="190.44"/>
    <n v="352.8"/>
    <n v="196"/>
    <n v="0"/>
    <n v="180.21"/>
    <n v="0"/>
    <n v="0"/>
    <n v="980.2"/>
    <n v="986.6"/>
    <n v="0"/>
    <n v="1881.44"/>
    <n v="0"/>
    <n v="241.29"/>
    <n v="69.06"/>
  </r>
  <r>
    <s v="050 Mid-States Division"/>
    <s v="009 - WKG Division"/>
    <x v="0"/>
    <s v="90802: DAVIESS,OWENSBORO,OWENSBORO CTY &amp; COM SCH"/>
    <s v="1060 - Completed construction not c"/>
    <x v="2"/>
    <x v="67"/>
    <x v="0"/>
    <n v="10797.16"/>
    <n v="0"/>
    <n v="0"/>
    <n v="578"/>
    <n v="5782.76"/>
    <n v="196"/>
    <n v="0"/>
    <n v="546.96"/>
    <n v="0"/>
    <n v="0"/>
    <n v="879.4"/>
    <n v="1399.06"/>
    <n v="0"/>
    <n v="584.67999999999995"/>
    <n v="0"/>
    <n v="732.36"/>
    <n v="97.94"/>
  </r>
  <r>
    <s v="050 Mid-States Division"/>
    <s v="009 - WKG Division"/>
    <x v="0"/>
    <s v="62602: BLOUNT, UNINCORPORATED, MARYVILLE "/>
    <s v="1060 - Completed construction not c"/>
    <x v="2"/>
    <x v="67"/>
    <x v="0"/>
    <n v="10797.07"/>
    <n v="0"/>
    <n v="0"/>
    <n v="578"/>
    <n v="5782.71"/>
    <n v="196"/>
    <n v="0"/>
    <n v="546.96"/>
    <n v="0"/>
    <n v="0"/>
    <n v="879.4"/>
    <n v="1399.04"/>
    <n v="0"/>
    <n v="584.67999999999995"/>
    <n v="0"/>
    <n v="732.35"/>
    <n v="97.93"/>
  </r>
  <r>
    <s v="050 Mid-States Division"/>
    <s v="009 - WKG Division"/>
    <x v="0"/>
    <s v="90802: DAVIESS,OWENSBORO,OWENSBORO CTY &amp; COM SCH"/>
    <s v="1010 - Gas Plant in Service"/>
    <x v="2"/>
    <x v="67"/>
    <x v="1"/>
    <n v="-4328.05"/>
    <n v="0"/>
    <n v="0"/>
    <n v="0"/>
    <n v="0"/>
    <n v="0"/>
    <n v="-4328.05"/>
    <n v="0"/>
    <n v="0"/>
    <n v="0"/>
    <n v="0"/>
    <n v="0"/>
    <n v="0"/>
    <n v="0"/>
    <n v="0"/>
    <n v="0"/>
    <n v="0"/>
  </r>
  <r>
    <s v="050 Mid-States Division"/>
    <s v="009 - WKG Division"/>
    <x v="0"/>
    <s v="90802: DAVIESS,OWENSBORO,OWENSBORO CTY &amp; COM SCH"/>
    <s v="1060 - Completed construction not c"/>
    <x v="2"/>
    <x v="68"/>
    <x v="0"/>
    <n v="-15875.2"/>
    <n v="0"/>
    <n v="0"/>
    <n v="-768.44"/>
    <n v="-6135.56"/>
    <n v="-392"/>
    <n v="0"/>
    <n v="-727.17"/>
    <n v="0"/>
    <n v="0"/>
    <n v="-1859.6"/>
    <n v="-2385.66"/>
    <n v="0"/>
    <n v="-2466.12"/>
    <n v="0"/>
    <n v="-973.65"/>
    <n v="-167"/>
  </r>
  <r>
    <s v="050 Mid-States Division"/>
    <s v="009 - WKG Division"/>
    <x v="0"/>
    <s v="90801: DAVIESS,OWENSBORO,OWENSBORO CTY &amp; ISD"/>
    <s v="1010 - Gas Plant in Service"/>
    <x v="2"/>
    <x v="68"/>
    <x v="0"/>
    <n v="57141.32"/>
    <n v="0"/>
    <n v="0"/>
    <n v="2977.95"/>
    <n v="22940.23"/>
    <n v="1176"/>
    <n v="0"/>
    <n v="3586.52"/>
    <n v="0"/>
    <n v="0"/>
    <n v="7552.84"/>
    <n v="6937.52"/>
    <n v="0"/>
    <n v="7398.39"/>
    <n v="0"/>
    <n v="4042.92"/>
    <n v="528.95000000000005"/>
  </r>
  <r>
    <s v="050 Mid-States Division"/>
    <s v="009 - WKG Division"/>
    <x v="0"/>
    <s v="62602: BLOUNT, UNINCORPORATED, MARYVILLE "/>
    <s v="1060 - Completed construction not c"/>
    <x v="2"/>
    <x v="68"/>
    <x v="0"/>
    <n v="-15875.06"/>
    <n v="0"/>
    <n v="0"/>
    <n v="-768.43"/>
    <n v="-6135.51"/>
    <n v="-392"/>
    <n v="0"/>
    <n v="-727.16"/>
    <n v="0"/>
    <n v="0"/>
    <n v="-1859.59"/>
    <n v="-2385.64"/>
    <n v="0"/>
    <n v="-2466.11"/>
    <n v="0"/>
    <n v="-973.63"/>
    <n v="-166.99"/>
  </r>
  <r>
    <s v="050 Mid-States Division"/>
    <s v="009 - WKG Division"/>
    <x v="0"/>
    <s v="90802: DAVIESS,OWENSBORO,OWENSBORO CTY &amp; COM SCH"/>
    <s v="1060 - Completed construction not c"/>
    <x v="2"/>
    <x v="69"/>
    <x v="0"/>
    <n v="95140.24"/>
    <n v="0"/>
    <n v="0"/>
    <n v="5340.93"/>
    <n v="73649.59"/>
    <n v="930.11"/>
    <n v="0"/>
    <n v="5054.12"/>
    <n v="0"/>
    <n v="0"/>
    <n v="2698.52"/>
    <n v="30.54"/>
    <n v="0"/>
    <n v="666.43"/>
    <n v="0"/>
    <n v="6767.25"/>
    <n v="2.75"/>
  </r>
  <r>
    <s v="050 Mid-States Division"/>
    <s v="009 - WKG Division"/>
    <x v="0"/>
    <s v="62602: BLOUNT, UNINCORPORATED, MARYVILLE "/>
    <s v="1060 - Completed construction not c"/>
    <x v="2"/>
    <x v="69"/>
    <x v="0"/>
    <n v="95140.2"/>
    <n v="0"/>
    <n v="0"/>
    <n v="5340.93"/>
    <n v="73649.58"/>
    <n v="930.11"/>
    <n v="0"/>
    <n v="5054.1099999999997"/>
    <n v="0"/>
    <n v="0"/>
    <n v="2698.52"/>
    <n v="30.54"/>
    <n v="0"/>
    <n v="666.42"/>
    <n v="0"/>
    <n v="6767.24"/>
    <n v="2.75"/>
  </r>
  <r>
    <s v="050 Mid-States Division"/>
    <s v="009 - WKG Division"/>
    <x v="0"/>
    <s v="62602: BLOUNT, UNINCORPORATED, MARYVILLE "/>
    <s v="1060 - Completed construction not c"/>
    <x v="2"/>
    <x v="70"/>
    <x v="0"/>
    <n v="88954.32"/>
    <n v="0"/>
    <n v="0"/>
    <n v="4967.3"/>
    <n v="53771.42"/>
    <n v="187"/>
    <n v="0"/>
    <n v="4700.55"/>
    <n v="0"/>
    <n v="0"/>
    <n v="7846.62"/>
    <n v="9418.93"/>
    <n v="0"/>
    <n v="954.3"/>
    <n v="0"/>
    <n v="6293.84"/>
    <n v="814.36"/>
  </r>
  <r>
    <s v="050 Mid-States Division"/>
    <s v="009 - WKG Division"/>
    <x v="0"/>
    <s v="90802: DAVIESS,OWENSBORO,OWENSBORO CTY &amp; COM SCH"/>
    <s v="1060 - Completed construction not c"/>
    <x v="2"/>
    <x v="70"/>
    <x v="0"/>
    <n v="88954.4"/>
    <n v="0"/>
    <n v="0"/>
    <n v="4967.3100000000004"/>
    <n v="53771.45"/>
    <n v="187"/>
    <n v="0"/>
    <n v="4700.5600000000004"/>
    <n v="0"/>
    <n v="0"/>
    <n v="7846.63"/>
    <n v="9418.93"/>
    <n v="0"/>
    <n v="954.3"/>
    <n v="0"/>
    <n v="6293.85"/>
    <n v="814.37"/>
  </r>
  <r>
    <s v="050 Mid-States Division"/>
    <s v="009 - WKG Division"/>
    <x v="0"/>
    <s v="92401: MCCRACKEN,PADUCAH,PADUCAH CTY &amp; ISD"/>
    <s v="1060 - Completed construction not c"/>
    <x v="3"/>
    <x v="0"/>
    <x v="0"/>
    <n v="117.25"/>
    <n v="0"/>
    <n v="0"/>
    <n v="10.66"/>
    <n v="0"/>
    <n v="0"/>
    <n v="0"/>
    <n v="8.49"/>
    <n v="0"/>
    <n v="0"/>
    <n v="0"/>
    <n v="0"/>
    <n v="0"/>
    <n v="79.69"/>
    <n v="0"/>
    <n v="18.41"/>
    <n v="0"/>
  </r>
  <r>
    <s v="050 Mid-States Division"/>
    <s v="009 - WKG Division"/>
    <x v="0"/>
    <s v="92401: MCCRACKEN,PADUCAH,PADUCAH CTY &amp; ISD"/>
    <s v="1010 - Gas Plant in Service"/>
    <x v="3"/>
    <x v="1"/>
    <x v="1"/>
    <n v="-703.81"/>
    <n v="0"/>
    <n v="0"/>
    <n v="0"/>
    <n v="0"/>
    <n v="0"/>
    <n v="-703.81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10 - Gas Plant in Service"/>
    <x v="3"/>
    <x v="2"/>
    <x v="0"/>
    <n v="106.85"/>
    <n v="0"/>
    <n v="0"/>
    <n v="6.98"/>
    <n v="0"/>
    <n v="0"/>
    <n v="0"/>
    <n v="3.98"/>
    <n v="0"/>
    <n v="0"/>
    <n v="0"/>
    <n v="0"/>
    <n v="0"/>
    <n v="79.69"/>
    <n v="0"/>
    <n v="16.2"/>
    <n v="0"/>
  </r>
  <r>
    <s v="050 Mid-States Division"/>
    <s v="009 - WKG Division"/>
    <x v="0"/>
    <s v="92401: MCCRACKEN,PADUCAH,PADUCAH CTY &amp; ISD"/>
    <s v="1060 - Completed construction not c"/>
    <x v="3"/>
    <x v="2"/>
    <x v="0"/>
    <n v="-117.25"/>
    <n v="0"/>
    <n v="0"/>
    <n v="-10.66"/>
    <n v="0"/>
    <n v="0"/>
    <n v="0"/>
    <n v="-8.49"/>
    <n v="0"/>
    <n v="0"/>
    <n v="0"/>
    <n v="0"/>
    <n v="0"/>
    <n v="-79.69"/>
    <n v="0"/>
    <n v="-18.41"/>
    <n v="0"/>
  </r>
  <r>
    <s v="050 Mid-States Division"/>
    <s v="009 - WKG Division"/>
    <x v="0"/>
    <s v="92401: MCCRACKEN,PADUCAH,PADUCAH CTY &amp; ISD"/>
    <s v="1010 - Gas Plant in Service"/>
    <x v="3"/>
    <x v="2"/>
    <x v="1"/>
    <n v="-2316.79"/>
    <n v="0"/>
    <n v="0"/>
    <n v="0"/>
    <n v="0"/>
    <n v="0"/>
    <n v="-2316.79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10 - Gas Plant in Service"/>
    <x v="3"/>
    <x v="3"/>
    <x v="1"/>
    <n v="-461.72"/>
    <n v="0"/>
    <n v="0"/>
    <n v="0"/>
    <n v="0"/>
    <n v="0"/>
    <n v="-461.72"/>
    <n v="0"/>
    <n v="0"/>
    <n v="0"/>
    <n v="0"/>
    <n v="0"/>
    <n v="0"/>
    <n v="0"/>
    <n v="0"/>
    <n v="0"/>
    <n v="0"/>
  </r>
  <r>
    <s v="050 Mid-States Division"/>
    <s v="009 - WKG Division"/>
    <x v="0"/>
    <s v="92405: MCCRACKEN,UNINCORPORATED,COM SCH"/>
    <s v="1010 - Gas Plant in Service"/>
    <x v="3"/>
    <x v="3"/>
    <x v="1"/>
    <n v="-843.64"/>
    <n v="0"/>
    <n v="0"/>
    <n v="-47.3"/>
    <n v="0"/>
    <n v="0"/>
    <n v="-583.37"/>
    <n v="-4.63"/>
    <n v="0"/>
    <n v="-4.0599999999999996"/>
    <n v="-105.88"/>
    <n v="-92.78"/>
    <n v="0"/>
    <n v="-1.17"/>
    <n v="0.02"/>
    <n v="0"/>
    <n v="-4.47"/>
  </r>
  <r>
    <s v="050 Mid-States Division"/>
    <s v="009 - WKG Division"/>
    <x v="0"/>
    <s v="92405: MCCRACKEN,UNINCORPORATED,COM SCH"/>
    <s v="1010 - Gas Plant in Service"/>
    <x v="3"/>
    <x v="4"/>
    <x v="1"/>
    <n v="-1825.74"/>
    <n v="0"/>
    <n v="0"/>
    <n v="0"/>
    <n v="0"/>
    <n v="0"/>
    <n v="-1825.74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10 - Gas Plant in Service"/>
    <x v="3"/>
    <x v="4"/>
    <x v="1"/>
    <n v="-3122.15"/>
    <n v="0"/>
    <n v="39.46"/>
    <n v="-306.98"/>
    <n v="0"/>
    <n v="0"/>
    <n v="0"/>
    <n v="-162.02000000000001"/>
    <n v="0"/>
    <n v="0"/>
    <n v="-1594.92"/>
    <n v="-2.68"/>
    <n v="0"/>
    <n v="-402.23"/>
    <n v="0"/>
    <n v="-692.4"/>
    <n v="-0.38"/>
  </r>
  <r>
    <s v="050 Mid-States Division"/>
    <s v="009 - WKG Division"/>
    <x v="0"/>
    <s v="92405: MCCRACKEN,UNINCORPORATED,COM SCH"/>
    <s v="1010 - Gas Plant in Service"/>
    <x v="3"/>
    <x v="6"/>
    <x v="1"/>
    <n v="-605.91999999999996"/>
    <n v="0"/>
    <n v="0"/>
    <n v="-152.72999999999999"/>
    <n v="0"/>
    <n v="0"/>
    <n v="-299.27999999999997"/>
    <n v="-5.71"/>
    <n v="0"/>
    <n v="0"/>
    <n v="-70.88"/>
    <n v="-73.75"/>
    <n v="0"/>
    <n v="0"/>
    <n v="0"/>
    <n v="0"/>
    <n v="-3.57"/>
  </r>
  <r>
    <s v="050 Mid-States Division"/>
    <s v="009 - WKG Division"/>
    <x v="0"/>
    <s v="92401: MCCRACKEN,PADUCAH,PADUCAH CTY &amp; ISD"/>
    <s v="1010 - Gas Plant in Service"/>
    <x v="3"/>
    <x v="6"/>
    <x v="1"/>
    <n v="-2604.63"/>
    <n v="0"/>
    <n v="19.72"/>
    <n v="-175.98"/>
    <n v="0"/>
    <n v="0"/>
    <n v="-956.57"/>
    <n v="-94.68"/>
    <n v="0"/>
    <n v="0"/>
    <n v="-797.5"/>
    <n v="-87.31"/>
    <n v="0"/>
    <n v="-201.11"/>
    <n v="72.89"/>
    <n v="-383.91"/>
    <n v="-0.18"/>
  </r>
  <r>
    <s v="050 Mid-States Division"/>
    <s v="009 - WKG Division"/>
    <x v="0"/>
    <s v="92401: MCCRACKEN,PADUCAH,PADUCAH CTY &amp; ISD"/>
    <s v="1010 - Gas Plant in Service"/>
    <x v="3"/>
    <x v="8"/>
    <x v="0"/>
    <n v="11728.07"/>
    <n v="0"/>
    <n v="0"/>
    <n v="1130.98"/>
    <n v="0"/>
    <n v="0"/>
    <n v="0"/>
    <n v="721.39"/>
    <n v="0"/>
    <n v="0"/>
    <n v="8592.01"/>
    <n v="0"/>
    <n v="0"/>
    <n v="0"/>
    <n v="0"/>
    <n v="1283.69"/>
    <n v="0"/>
  </r>
  <r>
    <s v="050 Mid-States Division"/>
    <s v="009 - WKG Division"/>
    <x v="0"/>
    <s v="92405: MCCRACKEN,UNINCORPORATED,COM SCH"/>
    <s v="1010 - Gas Plant in Service"/>
    <x v="3"/>
    <x v="8"/>
    <x v="0"/>
    <n v="2706.47"/>
    <n v="0"/>
    <n v="0"/>
    <n v="260.99"/>
    <n v="0"/>
    <n v="0"/>
    <n v="0"/>
    <n v="166.48"/>
    <n v="0"/>
    <n v="0"/>
    <n v="1982.77"/>
    <n v="0"/>
    <n v="0"/>
    <n v="0"/>
    <n v="0"/>
    <n v="296.23"/>
    <n v="0"/>
  </r>
  <r>
    <s v="050 Mid-States Division"/>
    <s v="009 - WKG Division"/>
    <x v="0"/>
    <s v="90801: DAVIESS,OWENSBORO,OWENSBORO CTY &amp; ISD"/>
    <s v="1010 - Gas Plant in Service"/>
    <x v="3"/>
    <x v="8"/>
    <x v="1"/>
    <n v="-177.29"/>
    <n v="0"/>
    <n v="0"/>
    <n v="0"/>
    <n v="0"/>
    <n v="0"/>
    <n v="-177.29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60 - Completed construction not c"/>
    <x v="3"/>
    <x v="9"/>
    <x v="0"/>
    <n v="6857.28"/>
    <n v="0"/>
    <n v="0"/>
    <n v="275.52"/>
    <n v="0"/>
    <n v="0"/>
    <n v="0"/>
    <n v="221.93"/>
    <n v="0"/>
    <n v="0"/>
    <n v="2504.7199999999998"/>
    <n v="0"/>
    <n v="0"/>
    <n v="3416.79"/>
    <n v="0"/>
    <n v="438.32"/>
    <n v="0"/>
  </r>
  <r>
    <s v="050 Mid-States Division"/>
    <s v="009 - WKG Division"/>
    <x v="0"/>
    <s v="90801: DAVIESS,OWENSBORO,OWENSBORO CTY &amp; ISD"/>
    <s v="1010 - Gas Plant in Service"/>
    <x v="3"/>
    <x v="9"/>
    <x v="1"/>
    <n v="-531.87"/>
    <n v="0"/>
    <n v="0"/>
    <n v="0"/>
    <n v="0"/>
    <n v="0"/>
    <n v="-531.87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60 - Completed construction not c"/>
    <x v="3"/>
    <x v="10"/>
    <x v="0"/>
    <n v="-429.48"/>
    <n v="0"/>
    <n v="0"/>
    <n v="-88.26"/>
    <n v="0"/>
    <n v="0"/>
    <n v="0"/>
    <n v="-71.09"/>
    <n v="0"/>
    <n v="0"/>
    <n v="-802.31"/>
    <n v="0"/>
    <n v="0"/>
    <n v="672.58"/>
    <n v="0"/>
    <n v="-140.4"/>
    <n v="0"/>
  </r>
  <r>
    <s v="050 Mid-States Division"/>
    <s v="009 - WKG Division"/>
    <x v="0"/>
    <s v="90801: DAVIESS,OWENSBORO,OWENSBORO CTY &amp; ISD"/>
    <s v="1010 - Gas Plant in Service"/>
    <x v="3"/>
    <x v="10"/>
    <x v="1"/>
    <n v="-177.29"/>
    <n v="0"/>
    <n v="0"/>
    <n v="0"/>
    <n v="0"/>
    <n v="0"/>
    <n v="-177.29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60 - Completed construction not c"/>
    <x v="3"/>
    <x v="11"/>
    <x v="0"/>
    <n v="-6427.8"/>
    <n v="0"/>
    <n v="0"/>
    <n v="-187.26"/>
    <n v="0"/>
    <n v="0"/>
    <n v="0"/>
    <n v="-150.84"/>
    <n v="0"/>
    <n v="0"/>
    <n v="-1702.41"/>
    <n v="0"/>
    <n v="0"/>
    <n v="-4089.37"/>
    <n v="0"/>
    <n v="-297.92"/>
    <n v="0"/>
  </r>
  <r>
    <s v="050 Mid-States Division"/>
    <s v="009 - WKG Division"/>
    <x v="0"/>
    <s v="92401: MCCRACKEN,PADUCAH,PADUCAH CTY &amp; ISD"/>
    <s v="1010 - Gas Plant in Service"/>
    <x v="3"/>
    <x v="11"/>
    <x v="0"/>
    <n v="8515.4699999999993"/>
    <n v="0"/>
    <n v="0"/>
    <n v="364.76"/>
    <n v="0"/>
    <n v="0"/>
    <n v="0"/>
    <n v="222.65"/>
    <n v="0"/>
    <n v="0"/>
    <n v="3493.42"/>
    <n v="0"/>
    <n v="0"/>
    <n v="3988.8"/>
    <n v="0"/>
    <n v="445.84"/>
    <n v="0"/>
  </r>
  <r>
    <s v="050 Mid-States Division"/>
    <s v="009 - WKG Division"/>
    <x v="0"/>
    <s v="92401: MCCRACKEN,PADUCAH,PADUCAH CTY &amp; ISD"/>
    <s v="1060 - Completed construction not c"/>
    <x v="3"/>
    <x v="12"/>
    <x v="0"/>
    <n v="458.69"/>
    <n v="0"/>
    <n v="0"/>
    <n v="5.09"/>
    <n v="0"/>
    <n v="0"/>
    <n v="0"/>
    <n v="8.2200000000000006"/>
    <n v="0"/>
    <n v="0"/>
    <n v="61.18"/>
    <n v="0"/>
    <n v="0"/>
    <n v="375.72"/>
    <n v="0"/>
    <n v="8.48"/>
    <n v="0"/>
  </r>
  <r>
    <s v="050 Mid-States Division"/>
    <s v="009 - WKG Division"/>
    <x v="0"/>
    <s v="92401: MCCRACKEN,PADUCAH,PADUCAH CTY &amp; ISD"/>
    <s v="1060 - Completed construction not c"/>
    <x v="3"/>
    <x v="13"/>
    <x v="0"/>
    <n v="4987.58"/>
    <n v="0"/>
    <n v="0"/>
    <n v="395.66"/>
    <n v="0"/>
    <n v="0"/>
    <n v="0"/>
    <n v="318.69"/>
    <n v="0"/>
    <n v="0"/>
    <n v="3596.9"/>
    <n v="0"/>
    <n v="0"/>
    <n v="46.87"/>
    <n v="0"/>
    <n v="629.46"/>
    <n v="0"/>
  </r>
  <r>
    <s v="050 Mid-States Division"/>
    <s v="009 - WKG Division"/>
    <x v="0"/>
    <s v="93702: WASHINGTON,UNINCORPORATED,COM SCH"/>
    <s v="1010 - Gas Plant in Service"/>
    <x v="3"/>
    <x v="13"/>
    <x v="1"/>
    <n v="-4947.78"/>
    <n v="0"/>
    <n v="0"/>
    <n v="-592.24"/>
    <n v="-584.39"/>
    <n v="-39.99"/>
    <n v="0"/>
    <n v="-313.82"/>
    <n v="0"/>
    <n v="0"/>
    <n v="-104.99"/>
    <n v="-463.14"/>
    <n v="-0.3"/>
    <n v="-2116.58"/>
    <n v="174.01"/>
    <n v="-912.99"/>
    <n v="6.65"/>
  </r>
  <r>
    <s v="050 Mid-States Division"/>
    <s v="009 - WKG Division"/>
    <x v="0"/>
    <s v="90804: DAVIESS,UNINCORPORATED,COM SCH"/>
    <s v="1010 - Gas Plant in Service"/>
    <x v="3"/>
    <x v="13"/>
    <x v="1"/>
    <n v="-11743.01"/>
    <n v="0"/>
    <n v="791.93"/>
    <n v="-744.12"/>
    <n v="-110"/>
    <n v="0"/>
    <n v="0"/>
    <n v="-423.23"/>
    <n v="0"/>
    <n v="0"/>
    <n v="-609.5"/>
    <n v="-7346.92"/>
    <n v="0"/>
    <n v="-1014.01"/>
    <n v="0"/>
    <n v="-1726.66"/>
    <n v="-560.5"/>
  </r>
  <r>
    <s v="050 Mid-States Division"/>
    <s v="009 - WKG Division"/>
    <x v="0"/>
    <s v="93101: SHELBY,SHELBYVILLE,SHLBVL CTY,CHELBY SUB FIRE, CO"/>
    <s v="1010 - Gas Plant in Service"/>
    <x v="3"/>
    <x v="13"/>
    <x v="1"/>
    <n v="-2157.1799999999998"/>
    <n v="0"/>
    <n v="0"/>
    <n v="-213.86"/>
    <n v="-178.58"/>
    <n v="-46.01"/>
    <n v="0"/>
    <n v="-135.76"/>
    <n v="0"/>
    <n v="0"/>
    <n v="-285.2"/>
    <n v="-606.73"/>
    <n v="0"/>
    <n v="-175.06"/>
    <n v="0"/>
    <n v="-463.48"/>
    <n v="-52.5"/>
  </r>
  <r>
    <s v="050 Mid-States Division"/>
    <s v="009 - WKG Division"/>
    <x v="0"/>
    <s v="90801: DAVIESS,OWENSBORO,OWENSBORO CTY &amp; ISD"/>
    <s v="1010 - Gas Plant in Service"/>
    <x v="3"/>
    <x v="13"/>
    <x v="1"/>
    <n v="-709.19"/>
    <n v="0"/>
    <n v="0"/>
    <n v="0"/>
    <n v="0"/>
    <n v="0"/>
    <n v="-709.19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10 - Gas Plant in Service"/>
    <x v="3"/>
    <x v="14"/>
    <x v="0"/>
    <n v="12922.26"/>
    <n v="0"/>
    <n v="0"/>
    <n v="781.07"/>
    <n v="0"/>
    <n v="0"/>
    <n v="0"/>
    <n v="479.78"/>
    <n v="0"/>
    <n v="0"/>
    <n v="8879.84"/>
    <n v="0"/>
    <n v="0"/>
    <n v="1348.5"/>
    <n v="0"/>
    <n v="1433.07"/>
    <n v="0"/>
  </r>
  <r>
    <s v="050 Mid-States Division"/>
    <s v="009 - WKG Division"/>
    <x v="0"/>
    <s v="92401: MCCRACKEN,PADUCAH,PADUCAH CTY &amp; ISD"/>
    <s v="1060 - Completed construction not c"/>
    <x v="3"/>
    <x v="14"/>
    <x v="0"/>
    <n v="-5446.27"/>
    <n v="0"/>
    <n v="0"/>
    <n v="-400.75"/>
    <n v="0"/>
    <n v="0"/>
    <n v="0"/>
    <n v="-326.91000000000003"/>
    <n v="0"/>
    <n v="0"/>
    <n v="-3658.08"/>
    <n v="0"/>
    <n v="0"/>
    <n v="-422.59"/>
    <n v="0"/>
    <n v="-637.94000000000005"/>
    <n v="0"/>
  </r>
  <r>
    <s v="050 Mid-States Division"/>
    <s v="009 - WKG Division"/>
    <x v="0"/>
    <s v="92401: MCCRACKEN,PADUCAH,PADUCAH CTY &amp; ISD"/>
    <s v="1060 - Completed construction not c"/>
    <x v="3"/>
    <x v="15"/>
    <x v="0"/>
    <n v="7547.56"/>
    <n v="0"/>
    <n v="0"/>
    <n v="506.73"/>
    <n v="0"/>
    <n v="0"/>
    <n v="0"/>
    <n v="419.84"/>
    <n v="0"/>
    <n v="0"/>
    <n v="3872.2"/>
    <n v="0"/>
    <n v="0"/>
    <n v="1740.04"/>
    <n v="0"/>
    <n v="1008.75"/>
    <n v="0"/>
  </r>
  <r>
    <s v="050 Mid-States Division"/>
    <s v="009 - WKG Division"/>
    <x v="0"/>
    <s v="92401: MCCRACKEN,PADUCAH,PADUCAH CTY &amp; ISD"/>
    <s v="1060 - Completed construction not c"/>
    <x v="3"/>
    <x v="16"/>
    <x v="0"/>
    <n v="3044.84"/>
    <n v="0"/>
    <n v="0"/>
    <n v="147.63999999999999"/>
    <n v="0"/>
    <n v="0"/>
    <n v="0"/>
    <n v="122.32"/>
    <n v="0"/>
    <n v="0"/>
    <n v="1439.1"/>
    <n v="113.74"/>
    <n v="0"/>
    <n v="928.14"/>
    <n v="0"/>
    <n v="293.89999999999998"/>
    <n v="0"/>
  </r>
  <r>
    <s v="050 Mid-States Division"/>
    <s v="009 - WKG Division"/>
    <x v="0"/>
    <s v="92401: MCCRACKEN,PADUCAH,PADUCAH CTY &amp; ISD"/>
    <s v="1060 - Completed construction not c"/>
    <x v="3"/>
    <x v="17"/>
    <x v="0"/>
    <n v="663.53"/>
    <n v="0"/>
    <n v="0"/>
    <n v="298.74"/>
    <n v="0"/>
    <n v="0"/>
    <n v="0"/>
    <n v="-62.76"/>
    <n v="0"/>
    <n v="0"/>
    <n v="-346.28"/>
    <n v="0"/>
    <n v="0"/>
    <n v="501.14"/>
    <n v="0"/>
    <n v="272.69"/>
    <n v="0"/>
  </r>
  <r>
    <s v="050 Mid-States Division"/>
    <s v="009 - WKG Division"/>
    <x v="0"/>
    <s v="92401: MCCRACKEN,PADUCAH,PADUCAH CTY &amp; ISD"/>
    <s v="1060 - Completed construction not c"/>
    <x v="3"/>
    <x v="18"/>
    <x v="0"/>
    <n v="-58.01"/>
    <n v="0"/>
    <n v="0"/>
    <n v="0"/>
    <n v="0"/>
    <n v="0"/>
    <n v="0"/>
    <n v="0"/>
    <n v="0"/>
    <n v="0"/>
    <n v="0"/>
    <n v="0"/>
    <n v="0"/>
    <n v="-58.01"/>
    <n v="0"/>
    <n v="0"/>
    <n v="0"/>
  </r>
  <r>
    <s v="050 Mid-States Division"/>
    <s v="009 - WKG Division"/>
    <x v="0"/>
    <s v="92401: MCCRACKEN,PADUCAH,PADUCAH CTY &amp; ISD"/>
    <s v="1060 - Completed construction not c"/>
    <x v="3"/>
    <x v="20"/>
    <x v="0"/>
    <n v="-11197.92"/>
    <n v="0"/>
    <n v="0"/>
    <n v="-953.11"/>
    <n v="0"/>
    <n v="0"/>
    <n v="0"/>
    <n v="-479.4"/>
    <n v="0"/>
    <n v="0"/>
    <n v="-4965.0200000000004"/>
    <n v="-113.74"/>
    <n v="0"/>
    <n v="-3111.31"/>
    <n v="0"/>
    <n v="-1575.34"/>
    <n v="0"/>
  </r>
  <r>
    <s v="050 Mid-States Division"/>
    <s v="009 - WKG Division"/>
    <x v="0"/>
    <s v="92401: MCCRACKEN,PADUCAH,PADUCAH CTY &amp; ISD"/>
    <s v="1010 - Gas Plant in Service"/>
    <x v="3"/>
    <x v="20"/>
    <x v="0"/>
    <n v="11197.92"/>
    <n v="0"/>
    <n v="0"/>
    <n v="953.11"/>
    <n v="0"/>
    <n v="0"/>
    <n v="0"/>
    <n v="479.4"/>
    <n v="0"/>
    <n v="0"/>
    <n v="4965.0200000000004"/>
    <n v="113.74"/>
    <n v="0"/>
    <n v="3111.31"/>
    <n v="0"/>
    <n v="1575.34"/>
    <n v="0"/>
  </r>
  <r>
    <s v="050 Mid-States Division"/>
    <s v="009 - WKG Division"/>
    <x v="0"/>
    <s v="92401: MCCRACKEN,PADUCAH,PADUCAH CTY &amp; ISD"/>
    <s v="1060 - Completed construction not c"/>
    <x v="3"/>
    <x v="22"/>
    <x v="0"/>
    <n v="310.3"/>
    <n v="0"/>
    <n v="0"/>
    <n v="23.62"/>
    <n v="0"/>
    <n v="0"/>
    <n v="0"/>
    <n v="19.57"/>
    <n v="0"/>
    <n v="0"/>
    <n v="220.1"/>
    <n v="0"/>
    <n v="0"/>
    <n v="0"/>
    <n v="0"/>
    <n v="47.01"/>
    <n v="0"/>
  </r>
  <r>
    <s v="050 Mid-States Division"/>
    <s v="009 - WKG Division"/>
    <x v="0"/>
    <s v="92401: MCCRACKEN,PADUCAH,PADUCAH CTY &amp; ISD"/>
    <s v="1060 - Completed construction not c"/>
    <x v="3"/>
    <x v="23"/>
    <x v="0"/>
    <n v="537.24"/>
    <n v="0"/>
    <n v="0"/>
    <n v="41.75"/>
    <n v="0"/>
    <n v="0"/>
    <n v="0"/>
    <n v="28.21"/>
    <n v="0"/>
    <n v="0"/>
    <n v="334.25"/>
    <n v="0"/>
    <n v="0"/>
    <n v="48.99"/>
    <n v="0"/>
    <n v="84.04"/>
    <n v="0"/>
  </r>
  <r>
    <s v="050 Mid-States Division"/>
    <s v="009 - WKG Division"/>
    <x v="0"/>
    <s v="92401: MCCRACKEN,PADUCAH,PADUCAH CTY &amp; ISD"/>
    <s v="1060 - Completed construction not c"/>
    <x v="3"/>
    <x v="24"/>
    <x v="0"/>
    <n v="-29.39"/>
    <n v="0"/>
    <n v="0"/>
    <n v="-9.7799999999999994"/>
    <n v="0"/>
    <n v="0"/>
    <n v="0"/>
    <n v="-8.11"/>
    <n v="0"/>
    <n v="0"/>
    <n v="-91.18"/>
    <n v="0"/>
    <n v="0"/>
    <n v="99.16"/>
    <n v="0"/>
    <n v="-19.48"/>
    <n v="0"/>
  </r>
  <r>
    <s v="050 Mid-States Division"/>
    <s v="009 - WKG Division"/>
    <x v="0"/>
    <s v="92401: MCCRACKEN,PADUCAH,PADUCAH CTY &amp; ISD"/>
    <s v="1060 - Completed construction not c"/>
    <x v="3"/>
    <x v="25"/>
    <x v="0"/>
    <n v="-10.17"/>
    <n v="0"/>
    <n v="0"/>
    <n v="0"/>
    <n v="0"/>
    <n v="0"/>
    <n v="0"/>
    <n v="0"/>
    <n v="0"/>
    <n v="0"/>
    <n v="0"/>
    <n v="0"/>
    <n v="0"/>
    <n v="-10.17"/>
    <n v="0"/>
    <n v="0"/>
    <n v="0"/>
  </r>
  <r>
    <s v="050 Mid-States Division"/>
    <s v="009 - WKG Division"/>
    <x v="0"/>
    <s v="92401: MCCRACKEN,PADUCAH,PADUCAH CTY &amp; ISD"/>
    <s v="1060 - Completed construction not c"/>
    <x v="3"/>
    <x v="26"/>
    <x v="0"/>
    <n v="13.61"/>
    <n v="0"/>
    <n v="0"/>
    <n v="1.38"/>
    <n v="0"/>
    <n v="0"/>
    <n v="0"/>
    <n v="3.12"/>
    <n v="0"/>
    <n v="0"/>
    <n v="1.81"/>
    <n v="0"/>
    <n v="0"/>
    <n v="0"/>
    <n v="0"/>
    <n v="7.3"/>
    <n v="0"/>
  </r>
  <r>
    <s v="050 Mid-States Division"/>
    <s v="009 - WKG Division"/>
    <x v="0"/>
    <s v="92401: MCCRACKEN,PADUCAH,PADUCAH CTY &amp; ISD"/>
    <s v="1060 - Completed construction not c"/>
    <x v="3"/>
    <x v="27"/>
    <x v="0"/>
    <n v="390.44"/>
    <n v="0"/>
    <n v="0"/>
    <n v="40.06"/>
    <n v="0"/>
    <n v="0"/>
    <n v="0"/>
    <n v="27.87"/>
    <n v="0"/>
    <n v="0"/>
    <n v="0"/>
    <n v="261.49"/>
    <n v="0"/>
    <n v="0"/>
    <n v="0"/>
    <n v="50.56"/>
    <n v="10.46"/>
  </r>
  <r>
    <s v="050 Mid-States Division"/>
    <s v="009 - WKG Division"/>
    <x v="0"/>
    <s v="92401: MCCRACKEN,PADUCAH,PADUCAH CTY &amp; ISD"/>
    <s v="1060 - Completed construction not c"/>
    <x v="3"/>
    <x v="28"/>
    <x v="0"/>
    <n v="270.68"/>
    <n v="0"/>
    <n v="0"/>
    <n v="27.77"/>
    <n v="0"/>
    <n v="0"/>
    <n v="0"/>
    <n v="19.329999999999998"/>
    <n v="0"/>
    <n v="0"/>
    <n v="188.53"/>
    <n v="0"/>
    <n v="0"/>
    <n v="0"/>
    <n v="0"/>
    <n v="35.049999999999997"/>
    <n v="0"/>
  </r>
  <r>
    <s v="050 Mid-States Division"/>
    <s v="009 - WKG Division"/>
    <x v="0"/>
    <s v="92401: MCCRACKEN,PADUCAH,PADUCAH CTY &amp; ISD"/>
    <s v="1060 - Completed construction not c"/>
    <x v="3"/>
    <x v="29"/>
    <x v="0"/>
    <n v="488.16"/>
    <n v="0"/>
    <n v="0"/>
    <n v="70.8"/>
    <n v="0"/>
    <n v="0"/>
    <n v="0"/>
    <n v="63.26"/>
    <n v="0"/>
    <n v="0"/>
    <n v="236.14"/>
    <n v="0"/>
    <n v="0"/>
    <n v="36.18"/>
    <n v="0"/>
    <n v="81.78"/>
    <n v="0"/>
  </r>
  <r>
    <s v="050 Mid-States Division"/>
    <s v="009 - WKG Division"/>
    <x v="0"/>
    <s v="92401: MCCRACKEN,PADUCAH,PADUCAH CTY &amp; ISD"/>
    <s v="1060 - Completed construction not c"/>
    <x v="3"/>
    <x v="30"/>
    <x v="0"/>
    <n v="-49.67"/>
    <n v="0"/>
    <n v="0"/>
    <n v="-11.63"/>
    <n v="0"/>
    <n v="0"/>
    <n v="0"/>
    <n v="-8.09"/>
    <n v="0"/>
    <n v="0"/>
    <n v="-78.95"/>
    <n v="0"/>
    <n v="0"/>
    <n v="63.68"/>
    <n v="0"/>
    <n v="-14.68"/>
    <n v="0"/>
  </r>
  <r>
    <s v="050 Mid-States Division"/>
    <s v="009 - WKG Division"/>
    <x v="0"/>
    <s v="92401: MCCRACKEN,PADUCAH,PADUCAH CTY &amp; ISD"/>
    <s v="1060 - Completed construction not c"/>
    <x v="3"/>
    <x v="31"/>
    <x v="0"/>
    <n v="-9.1"/>
    <n v="0"/>
    <n v="0"/>
    <n v="0"/>
    <n v="0"/>
    <n v="0"/>
    <n v="0"/>
    <n v="0"/>
    <n v="0"/>
    <n v="0"/>
    <n v="0"/>
    <n v="0"/>
    <n v="0"/>
    <n v="-9.1"/>
    <n v="0"/>
    <n v="0"/>
    <n v="0"/>
  </r>
  <r>
    <s v="050 Mid-States Division"/>
    <s v="009 - WKG Division"/>
    <x v="0"/>
    <s v="92401: MCCRACKEN,PADUCAH,PADUCAH CTY &amp; ISD"/>
    <s v="1060 - Completed construction not c"/>
    <x v="3"/>
    <x v="32"/>
    <x v="0"/>
    <n v="1.79"/>
    <n v="0"/>
    <n v="0"/>
    <n v="-1.87"/>
    <n v="0"/>
    <n v="0"/>
    <n v="0"/>
    <n v="0.88"/>
    <n v="0"/>
    <n v="0"/>
    <n v="6.48"/>
    <n v="0"/>
    <n v="0"/>
    <n v="0"/>
    <n v="0"/>
    <n v="-3.7"/>
    <n v="0"/>
  </r>
  <r>
    <s v="050 Mid-States Division"/>
    <s v="009 - WKG Division"/>
    <x v="0"/>
    <s v="92401: MCCRACKEN,PADUCAH,PADUCAH CTY &amp; ISD"/>
    <s v="1060 - Completed construction not c"/>
    <x v="3"/>
    <x v="35"/>
    <x v="0"/>
    <n v="1299.6300000000001"/>
    <n v="0"/>
    <n v="0"/>
    <n v="137.33000000000001"/>
    <n v="0"/>
    <n v="0"/>
    <n v="0"/>
    <n v="99.07"/>
    <n v="0"/>
    <n v="0"/>
    <n v="934.5"/>
    <n v="8.27"/>
    <n v="0"/>
    <n v="0"/>
    <n v="0"/>
    <n v="120.46"/>
    <n v="0"/>
  </r>
  <r>
    <s v="050 Mid-States Division"/>
    <s v="009 - WKG Division"/>
    <x v="0"/>
    <s v="92401: MCCRACKEN,PADUCAH,PADUCAH CTY &amp; ISD"/>
    <s v="1060 - Completed construction not c"/>
    <x v="3"/>
    <x v="36"/>
    <x v="0"/>
    <n v="6653.44"/>
    <n v="0"/>
    <n v="0"/>
    <n v="662.01"/>
    <n v="0"/>
    <n v="0"/>
    <n v="0"/>
    <n v="460.66"/>
    <n v="0"/>
    <n v="0"/>
    <n v="310.83"/>
    <n v="284.79000000000002"/>
    <n v="0"/>
    <n v="4091.94"/>
    <n v="0"/>
    <n v="835.49"/>
    <n v="7.72"/>
  </r>
  <r>
    <s v="050 Mid-States Division"/>
    <s v="009 - WKG Division"/>
    <x v="0"/>
    <s v="92401: MCCRACKEN,PADUCAH,PADUCAH CTY &amp; ISD"/>
    <s v="1060 - Completed construction not c"/>
    <x v="3"/>
    <x v="37"/>
    <x v="0"/>
    <n v="-183.11"/>
    <n v="0"/>
    <n v="0"/>
    <n v="-27.09"/>
    <n v="0"/>
    <n v="0"/>
    <n v="0"/>
    <n v="-18.850000000000001"/>
    <n v="0"/>
    <n v="0"/>
    <n v="-183.9"/>
    <n v="0"/>
    <n v="0"/>
    <n v="80.92"/>
    <n v="0"/>
    <n v="-34.19"/>
    <n v="0"/>
  </r>
  <r>
    <s v="050 Mid-States Division"/>
    <s v="009 - WKG Division"/>
    <x v="0"/>
    <s v="92401: MCCRACKEN,PADUCAH,PADUCAH CTY &amp; ISD"/>
    <s v="1060 - Completed construction not c"/>
    <x v="3"/>
    <x v="38"/>
    <x v="0"/>
    <n v="-697.6"/>
    <n v="0"/>
    <n v="0"/>
    <n v="-306.73"/>
    <n v="0"/>
    <n v="0"/>
    <n v="0"/>
    <n v="-218.22"/>
    <n v="0"/>
    <n v="0"/>
    <n v="-6.85"/>
    <n v="0"/>
    <n v="0"/>
    <n v="219.54"/>
    <n v="0"/>
    <n v="-385.34"/>
    <n v="0"/>
  </r>
  <r>
    <s v="050 Mid-States Division"/>
    <s v="009 - WKG Division"/>
    <x v="0"/>
    <s v="92401: MCCRACKEN,PADUCAH,PADUCAH CTY &amp; ISD"/>
    <s v="1060 - Completed construction not c"/>
    <x v="3"/>
    <x v="39"/>
    <x v="0"/>
    <n v="2344.66"/>
    <n v="0"/>
    <n v="0"/>
    <n v="196"/>
    <n v="0"/>
    <n v="0"/>
    <n v="0"/>
    <n v="163.41999999999999"/>
    <n v="0"/>
    <n v="0"/>
    <n v="1761.05"/>
    <n v="0"/>
    <n v="0"/>
    <n v="0"/>
    <n v="0"/>
    <n v="224.19"/>
    <n v="0"/>
  </r>
  <r>
    <s v="050 Mid-States Division"/>
    <s v="009 - WKG Division"/>
    <x v="0"/>
    <s v="92401: MCCRACKEN,PADUCAH,PADUCAH CTY &amp; ISD"/>
    <s v="1060 - Completed construction not c"/>
    <x v="3"/>
    <x v="40"/>
    <x v="0"/>
    <n v="62.01"/>
    <n v="0"/>
    <n v="0"/>
    <n v="-29.11"/>
    <n v="0"/>
    <n v="0"/>
    <n v="0"/>
    <n v="-24.27"/>
    <n v="0"/>
    <n v="0"/>
    <n v="-261.57"/>
    <n v="0"/>
    <n v="0"/>
    <n v="410.26"/>
    <n v="0"/>
    <n v="-33.299999999999997"/>
    <n v="0"/>
  </r>
  <r>
    <s v="050 Mid-States Division"/>
    <s v="009 - WKG Division"/>
    <x v="0"/>
    <s v="92401: MCCRACKEN,PADUCAH,PADUCAH CTY &amp; ISD"/>
    <s v="1060 - Completed construction not c"/>
    <x v="3"/>
    <x v="41"/>
    <x v="0"/>
    <n v="-39.46"/>
    <n v="0"/>
    <n v="0"/>
    <n v="30.41"/>
    <n v="0"/>
    <n v="0"/>
    <n v="0"/>
    <n v="-36.75"/>
    <n v="0"/>
    <n v="0"/>
    <n v="-52.95"/>
    <n v="0"/>
    <n v="0"/>
    <n v="-30.21"/>
    <n v="0"/>
    <n v="50.04"/>
    <n v="0"/>
  </r>
  <r>
    <s v="050 Mid-States Division"/>
    <s v="009 - WKG Division"/>
    <x v="0"/>
    <s v="92401: MCCRACKEN,PADUCAH,PADUCAH CTY &amp; ISD"/>
    <s v="1060 - Completed construction not c"/>
    <x v="3"/>
    <x v="43"/>
    <x v="0"/>
    <n v="30895.47"/>
    <n v="0"/>
    <n v="0"/>
    <n v="2582.75"/>
    <n v="17508.310000000001"/>
    <n v="0"/>
    <n v="0"/>
    <n v="2153.44"/>
    <n v="0"/>
    <n v="0"/>
    <n v="5140.5600000000004"/>
    <n v="556.38"/>
    <n v="0"/>
    <n v="0"/>
    <n v="0"/>
    <n v="2954.03"/>
    <n v="0"/>
  </r>
  <r>
    <s v="050 Mid-States Division"/>
    <s v="009 - WKG Division"/>
    <x v="0"/>
    <s v="92402: MCCRACKEN,LONE OAK CTY, LONE OAK FIRE &amp;"/>
    <s v="1010 - Gas Plant in Service"/>
    <x v="3"/>
    <x v="43"/>
    <x v="1"/>
    <n v="-2041.8"/>
    <n v="0"/>
    <n v="0"/>
    <n v="0"/>
    <n v="0"/>
    <n v="0"/>
    <n v="-2041.8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10 - Gas Plant in Service"/>
    <x v="3"/>
    <x v="43"/>
    <x v="1"/>
    <n v="-81172.429999999993"/>
    <n v="-1"/>
    <n v="385.62"/>
    <n v="-1715.42"/>
    <n v="-2292.8200000000002"/>
    <n v="0"/>
    <n v="-62458.77"/>
    <n v="-1119.8599999999999"/>
    <n v="-0.16"/>
    <n v="0"/>
    <n v="-8504.5400000000009"/>
    <n v="-2047.13"/>
    <n v="-8.32"/>
    <n v="-2135.33"/>
    <n v="1299.5"/>
    <n v="-2427.0500000000002"/>
    <n v="-147.15"/>
  </r>
  <r>
    <s v="050 Mid-States Division"/>
    <s v="009 - WKG Division"/>
    <x v="0"/>
    <s v="92405: MCCRACKEN,UNINCORPORATED,COM SCH"/>
    <s v="1010 - Gas Plant in Service"/>
    <x v="3"/>
    <x v="43"/>
    <x v="1"/>
    <n v="-2102.42"/>
    <n v="0"/>
    <n v="0"/>
    <n v="0"/>
    <n v="0"/>
    <n v="0"/>
    <n v="-2102.42"/>
    <n v="0"/>
    <n v="0"/>
    <n v="0"/>
    <n v="0"/>
    <n v="0"/>
    <n v="0"/>
    <n v="0"/>
    <n v="0"/>
    <n v="0"/>
    <n v="0"/>
  </r>
  <r>
    <s v="050 Mid-States Division"/>
    <s v="009 - WKG Division"/>
    <x v="0"/>
    <s v="92402: MCCRACKEN,LONE OAK CTY, LONE OAK FIRE &amp;"/>
    <s v="1010 - Gas Plant in Service"/>
    <x v="3"/>
    <x v="44"/>
    <x v="0"/>
    <n v="4976.1400000000003"/>
    <n v="0"/>
    <n v="0"/>
    <n v="487.69"/>
    <n v="2059.8000000000002"/>
    <n v="0"/>
    <n v="0"/>
    <n v="308.05"/>
    <n v="0"/>
    <n v="0"/>
    <n v="757.64"/>
    <n v="148.46"/>
    <n v="0"/>
    <n v="673.92"/>
    <n v="0"/>
    <n v="536.78"/>
    <n v="3.8"/>
  </r>
  <r>
    <s v="050 Mid-States Division"/>
    <s v="009 - WKG Division"/>
    <x v="0"/>
    <s v="92401: MCCRACKEN,PADUCAH,PADUCAH CTY &amp; ISD"/>
    <s v="1010 - Gas Plant in Service"/>
    <x v="3"/>
    <x v="44"/>
    <x v="0"/>
    <n v="33589.089999999997"/>
    <n v="0"/>
    <n v="0"/>
    <n v="3291.9"/>
    <n v="13903.66"/>
    <n v="0"/>
    <n v="0"/>
    <n v="2079.35"/>
    <n v="0"/>
    <n v="0"/>
    <n v="5114.08"/>
    <n v="1002.09"/>
    <n v="0"/>
    <n v="4549.05"/>
    <n v="0"/>
    <n v="3623.32"/>
    <n v="25.64"/>
  </r>
  <r>
    <s v="050 Mid-States Division"/>
    <s v="009 - WKG Division"/>
    <x v="0"/>
    <s v="92401: MCCRACKEN,PADUCAH,PADUCAH CTY &amp; ISD"/>
    <s v="1060 - Completed construction not c"/>
    <x v="3"/>
    <x v="44"/>
    <x v="0"/>
    <n v="-42248.93"/>
    <n v="0"/>
    <n v="0"/>
    <n v="-3427.67"/>
    <n v="-17508.310000000001"/>
    <n v="0"/>
    <n v="0"/>
    <n v="-2724.54"/>
    <n v="0"/>
    <n v="0"/>
    <n v="-8458.85"/>
    <n v="-1110.93"/>
    <n v="0"/>
    <n v="-5001.1899999999996"/>
    <n v="0"/>
    <n v="-3999.26"/>
    <n v="-18.18"/>
  </r>
  <r>
    <s v="050 Mid-States Division"/>
    <s v="009 - WKG Division"/>
    <x v="0"/>
    <s v="92405: MCCRACKEN,UNINCORPORATED,COM SCH"/>
    <s v="1010 - Gas Plant in Service"/>
    <x v="3"/>
    <x v="44"/>
    <x v="0"/>
    <n v="3732.13"/>
    <n v="0"/>
    <n v="0"/>
    <n v="365.77"/>
    <n v="1544.85"/>
    <n v="0"/>
    <n v="0"/>
    <n v="231.04"/>
    <n v="0"/>
    <n v="0"/>
    <n v="568.23"/>
    <n v="111.35"/>
    <n v="0"/>
    <n v="505.45"/>
    <n v="0"/>
    <n v="402.59"/>
    <n v="2.85"/>
  </r>
  <r>
    <s v="050 Mid-States Division"/>
    <s v="009 - WKG Division"/>
    <x v="0"/>
    <s v="92401: MCCRACKEN,PADUCAH,PADUCAH CTY &amp; ISD"/>
    <s v="1060 - Completed construction not c"/>
    <x v="3"/>
    <x v="45"/>
    <x v="0"/>
    <n v="4184.2299999999996"/>
    <n v="0"/>
    <n v="0"/>
    <n v="371.05"/>
    <n v="0"/>
    <n v="0"/>
    <n v="0"/>
    <n v="309.37"/>
    <n v="0"/>
    <n v="0"/>
    <n v="3325.82"/>
    <n v="7.05"/>
    <n v="0"/>
    <n v="-254.3"/>
    <n v="0"/>
    <n v="424.39"/>
    <n v="0.85"/>
  </r>
  <r>
    <s v="050 Mid-States Division"/>
    <s v="009 - WKG Division"/>
    <x v="0"/>
    <s v="92401: MCCRACKEN,PADUCAH,PADUCAH CTY &amp; ISD"/>
    <s v="1010 - Gas Plant in Service"/>
    <x v="3"/>
    <x v="45"/>
    <x v="1"/>
    <n v="-10233.68"/>
    <n v="-0.25"/>
    <n v="379.18"/>
    <n v="-1031.92"/>
    <n v="-139.97999999999999"/>
    <n v="0"/>
    <n v="0"/>
    <n v="-621.20000000000005"/>
    <n v="-0.37"/>
    <n v="0"/>
    <n v="-4281.0200000000004"/>
    <n v="-1574.67"/>
    <n v="-3.56"/>
    <n v="-1418.73"/>
    <n v="549.52"/>
    <n v="-1924.38"/>
    <n v="-166.3"/>
  </r>
  <r>
    <s v="050 Mid-States Division"/>
    <s v="009 - WKG Division"/>
    <x v="0"/>
    <s v="92401: MCCRACKEN,PADUCAH,PADUCAH CTY &amp; ISD"/>
    <s v="1060 - Completed construction not c"/>
    <x v="3"/>
    <x v="46"/>
    <x v="0"/>
    <n v="-1236.71"/>
    <n v="0"/>
    <n v="0"/>
    <n v="-160.47999999999999"/>
    <n v="0"/>
    <n v="0"/>
    <n v="0"/>
    <n v="-133.80000000000001"/>
    <n v="0"/>
    <n v="0"/>
    <n v="-1441.84"/>
    <n v="0"/>
    <n v="0"/>
    <n v="682.96"/>
    <n v="0"/>
    <n v="-183.55"/>
    <n v="0"/>
  </r>
  <r>
    <s v="050 Mid-States Division"/>
    <s v="009 - WKG Division"/>
    <x v="0"/>
    <s v="92402: MCCRACKEN,LONE OAK CTY, LONE OAK FIRE &amp;"/>
    <s v="1010 - Gas Plant in Service"/>
    <x v="3"/>
    <x v="46"/>
    <x v="1"/>
    <n v="-7337.02"/>
    <n v="0"/>
    <n v="0"/>
    <n v="-723.18"/>
    <n v="0"/>
    <n v="0"/>
    <n v="0"/>
    <n v="-375.55"/>
    <n v="-9.43"/>
    <n v="0"/>
    <n v="-2433.0700000000002"/>
    <n v="-1020.74"/>
    <n v="-0.4"/>
    <n v="-1154.5999999999999"/>
    <n v="134.44"/>
    <n v="-1611.59"/>
    <n v="-142.9"/>
  </r>
  <r>
    <s v="050 Mid-States Division"/>
    <s v="009 - WKG Division"/>
    <x v="0"/>
    <s v="92401: MCCRACKEN,PADUCAH,PADUCAH CTY &amp; ISD"/>
    <s v="1010 - Gas Plant in Service"/>
    <x v="3"/>
    <x v="46"/>
    <x v="1"/>
    <n v="-21073.73"/>
    <n v="0"/>
    <n v="101.69"/>
    <n v="-515.25"/>
    <n v="-1394.28"/>
    <n v="0"/>
    <n v="-16024.87"/>
    <n v="-324.98"/>
    <n v="0"/>
    <n v="0"/>
    <n v="-1500.97"/>
    <n v="-668.58"/>
    <n v="0"/>
    <n v="-538.78"/>
    <n v="672.74"/>
    <n v="-864.83"/>
    <n v="-15.62"/>
  </r>
  <r>
    <s v="050 Mid-States Division"/>
    <s v="009 - WKG Division"/>
    <x v="0"/>
    <s v="92401: MCCRACKEN,PADUCAH,PADUCAH CTY &amp; ISD"/>
    <s v="1060 - Completed construction not c"/>
    <x v="3"/>
    <x v="47"/>
    <x v="0"/>
    <n v="-2947.52"/>
    <n v="0"/>
    <n v="0"/>
    <n v="-210.57"/>
    <n v="0"/>
    <n v="0"/>
    <n v="0"/>
    <n v="-175.57"/>
    <n v="0"/>
    <n v="0"/>
    <n v="-1883.98"/>
    <n v="-7.05"/>
    <n v="0"/>
    <n v="-428.66"/>
    <n v="0"/>
    <n v="-240.84"/>
    <n v="-0.85"/>
  </r>
  <r>
    <s v="050 Mid-States Division"/>
    <s v="009 - WKG Division"/>
    <x v="0"/>
    <s v="92401: MCCRACKEN,PADUCAH,PADUCAH CTY &amp; ISD"/>
    <s v="1010 - Gas Plant in Service"/>
    <x v="3"/>
    <x v="47"/>
    <x v="0"/>
    <n v="2642.72"/>
    <n v="0"/>
    <n v="0"/>
    <n v="245.98"/>
    <n v="0"/>
    <n v="0"/>
    <n v="0"/>
    <n v="144.91999999999999"/>
    <n v="0"/>
    <n v="0"/>
    <n v="1789.14"/>
    <n v="7.05"/>
    <n v="0"/>
    <n v="249.51"/>
    <n v="0"/>
    <n v="205.27"/>
    <n v="0.85"/>
  </r>
  <r>
    <s v="050 Mid-States Division"/>
    <s v="009 - WKG Division"/>
    <x v="0"/>
    <s v="92401: MCCRACKEN,PADUCAH,PADUCAH CTY &amp; ISD"/>
    <s v="1010 - Gas Plant in Service"/>
    <x v="3"/>
    <x v="47"/>
    <x v="1"/>
    <n v="-142.91"/>
    <n v="0"/>
    <n v="0"/>
    <n v="0"/>
    <n v="0"/>
    <n v="0"/>
    <n v="-142.91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60 - Completed construction not c"/>
    <x v="3"/>
    <x v="48"/>
    <x v="0"/>
    <n v="26505"/>
    <n v="0"/>
    <n v="0"/>
    <n v="2151.6999999999998"/>
    <n v="0"/>
    <n v="0"/>
    <n v="0"/>
    <n v="1852.3"/>
    <n v="0"/>
    <n v="0"/>
    <n v="0"/>
    <n v="16633.400000000001"/>
    <n v="0"/>
    <n v="0"/>
    <n v="0"/>
    <n v="2540.92"/>
    <n v="3326.68"/>
  </r>
  <r>
    <s v="050 Mid-States Division"/>
    <s v="009 - WKG Division"/>
    <x v="0"/>
    <s v="92401: MCCRACKEN,PADUCAH,PADUCAH CTY &amp; ISD"/>
    <s v="1010 - Gas Plant in Service"/>
    <x v="3"/>
    <x v="48"/>
    <x v="1"/>
    <n v="-461.72"/>
    <n v="0"/>
    <n v="0"/>
    <n v="0"/>
    <n v="0"/>
    <n v="0"/>
    <n v="-461.72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60 - Completed construction not c"/>
    <x v="3"/>
    <x v="49"/>
    <x v="0"/>
    <n v="111280.92"/>
    <n v="0"/>
    <n v="0"/>
    <n v="9033.8700000000008"/>
    <n v="79480.75"/>
    <n v="0"/>
    <n v="0"/>
    <n v="7776.84"/>
    <n v="0"/>
    <n v="0"/>
    <n v="2223.4499999999998"/>
    <n v="1669.15"/>
    <n v="0"/>
    <n v="95.01"/>
    <n v="0"/>
    <n v="10668.02"/>
    <n v="333.83"/>
  </r>
  <r>
    <s v="050 Mid-States Division"/>
    <s v="009 - WKG Division"/>
    <x v="0"/>
    <s v="92401: MCCRACKEN,PADUCAH,PADUCAH CTY &amp; ISD"/>
    <s v="1010 - Gas Plant in Service"/>
    <x v="3"/>
    <x v="49"/>
    <x v="1"/>
    <n v="-11631.74"/>
    <n v="0"/>
    <n v="641.47"/>
    <n v="-1315.63"/>
    <n v="-1613.89"/>
    <n v="0"/>
    <n v="0"/>
    <n v="-969.16"/>
    <n v="-0.37"/>
    <n v="0"/>
    <n v="-4087.04"/>
    <n v="-2525.08"/>
    <n v="-1.04"/>
    <n v="-2367.73"/>
    <n v="2738.64"/>
    <n v="-2060.12"/>
    <n v="-71.790000000000006"/>
  </r>
  <r>
    <s v="050 Mid-States Division"/>
    <s v="009 - WKG Division"/>
    <x v="0"/>
    <s v="92401: MCCRACKEN,PADUCAH,PADUCAH CTY &amp; ISD"/>
    <s v="1060 - Completed construction not c"/>
    <x v="3"/>
    <x v="50"/>
    <x v="0"/>
    <n v="237888.69"/>
    <n v="0"/>
    <n v="0"/>
    <n v="13785.56"/>
    <n v="189061.24"/>
    <n v="0"/>
    <n v="0"/>
    <n v="9700.09"/>
    <n v="0"/>
    <n v="0"/>
    <n v="9559.26"/>
    <n v="5512.9"/>
    <n v="124.35"/>
    <n v="1242.3599999999999"/>
    <n v="0"/>
    <n v="7800.35"/>
    <n v="1102.58"/>
  </r>
  <r>
    <s v="050 Mid-States Division"/>
    <s v="009 - WKG Division"/>
    <x v="0"/>
    <s v="92401: MCCRACKEN,PADUCAH,PADUCAH CTY &amp; ISD"/>
    <s v="1060 - Completed construction not c"/>
    <x v="3"/>
    <x v="51"/>
    <x v="0"/>
    <n v="221588.95"/>
    <n v="0"/>
    <n v="0"/>
    <n v="15536.7"/>
    <n v="148418.4"/>
    <n v="0"/>
    <n v="0"/>
    <n v="12696.12"/>
    <n v="0"/>
    <n v="0"/>
    <n v="9286.93"/>
    <n v="12728.85"/>
    <n v="0"/>
    <n v="2327.9699999999998"/>
    <n v="0"/>
    <n v="18048.21"/>
    <n v="2545.77"/>
  </r>
  <r>
    <s v="050 Mid-States Division"/>
    <s v="009 - WKG Division"/>
    <x v="0"/>
    <s v="92401: MCCRACKEN,PADUCAH,PADUCAH CTY &amp; ISD"/>
    <s v="1060 - Completed construction not c"/>
    <x v="3"/>
    <x v="52"/>
    <x v="0"/>
    <n v="54904.26"/>
    <n v="0"/>
    <n v="0"/>
    <n v="3784.69"/>
    <n v="29909.88"/>
    <n v="0"/>
    <n v="0"/>
    <n v="3092.75"/>
    <n v="0"/>
    <n v="0"/>
    <n v="858.33"/>
    <n v="9691.7999999999993"/>
    <n v="58"/>
    <n v="1437.33"/>
    <n v="0"/>
    <n v="4396.5200000000004"/>
    <n v="1674.96"/>
  </r>
  <r>
    <s v="050 Mid-States Division"/>
    <s v="009 - WKG Division"/>
    <x v="0"/>
    <s v="92401: MCCRACKEN,PADUCAH,PADUCAH CTY &amp; ISD"/>
    <s v="1060 - Completed construction not c"/>
    <x v="3"/>
    <x v="53"/>
    <x v="0"/>
    <n v="117879.3"/>
    <n v="0"/>
    <n v="0"/>
    <n v="6961.39"/>
    <n v="81373.53"/>
    <n v="0"/>
    <n v="0"/>
    <n v="1309.68"/>
    <n v="0"/>
    <n v="0"/>
    <n v="5797.91"/>
    <n v="6353.82"/>
    <n v="0"/>
    <n v="619.13"/>
    <n v="0"/>
    <n v="14208.88"/>
    <n v="1254.96"/>
  </r>
  <r>
    <s v="050 Mid-States Division"/>
    <s v="009 - WKG Division"/>
    <x v="0"/>
    <s v="92401: MCCRACKEN,PADUCAH,PADUCAH CTY &amp; ISD"/>
    <s v="1060 - Completed construction not c"/>
    <x v="3"/>
    <x v="54"/>
    <x v="0"/>
    <n v="6502.55"/>
    <n v="0"/>
    <n v="0"/>
    <n v="367.6"/>
    <n v="1109.1199999999999"/>
    <n v="0"/>
    <n v="0"/>
    <n v="300.39999999999998"/>
    <n v="0"/>
    <n v="0"/>
    <n v="213.16"/>
    <n v="2478.41"/>
    <n v="0"/>
    <n v="1309.44"/>
    <n v="0"/>
    <n v="427.01"/>
    <n v="297.41000000000003"/>
  </r>
  <r>
    <s v="050 Mid-States Division"/>
    <s v="009 - WKG Division"/>
    <x v="0"/>
    <s v="92401: MCCRACKEN,PADUCAH,PADUCAH CTY &amp; ISD"/>
    <s v="1060 - Completed construction not c"/>
    <x v="3"/>
    <x v="55"/>
    <x v="0"/>
    <n v="27552.74"/>
    <n v="0"/>
    <n v="0"/>
    <n v="1936.15"/>
    <n v="18005"/>
    <n v="0"/>
    <n v="0"/>
    <n v="1582.17"/>
    <n v="0"/>
    <n v="0"/>
    <n v="2738.58"/>
    <n v="732.32"/>
    <n v="0"/>
    <n v="221.5"/>
    <n v="0"/>
    <n v="2249.14"/>
    <n v="87.88"/>
  </r>
  <r>
    <s v="050 Mid-States Division"/>
    <s v="009 - WKG Division"/>
    <x v="0"/>
    <s v="92401: MCCRACKEN,PADUCAH,PADUCAH CTY &amp; ISD"/>
    <s v="1010 - Gas Plant in Service"/>
    <x v="3"/>
    <x v="56"/>
    <x v="0"/>
    <n v="767203.74"/>
    <n v="0"/>
    <n v="0"/>
    <n v="51439.040000000001"/>
    <n v="524088.67"/>
    <n v="0"/>
    <n v="0"/>
    <n v="36042.449999999997"/>
    <n v="0"/>
    <n v="0"/>
    <n v="33643.25"/>
    <n v="47936.5"/>
    <n v="156.30000000000001"/>
    <n v="6682.84"/>
    <n v="0"/>
    <n v="58084.68"/>
    <n v="9130.01"/>
  </r>
  <r>
    <s v="050 Mid-States Division"/>
    <s v="009 - WKG Division"/>
    <x v="0"/>
    <s v="92401: MCCRACKEN,PADUCAH,PADUCAH CTY &amp; ISD"/>
    <s v="1060 - Completed construction not c"/>
    <x v="3"/>
    <x v="56"/>
    <x v="0"/>
    <n v="-804102.41"/>
    <n v="0"/>
    <n v="0"/>
    <n v="-53557.66"/>
    <n v="-547357.92000000004"/>
    <n v="0"/>
    <n v="0"/>
    <n v="-38310.35"/>
    <n v="0"/>
    <n v="0"/>
    <n v="-30677.62"/>
    <n v="-55800.65"/>
    <n v="-182.35"/>
    <n v="-7252.74"/>
    <n v="0"/>
    <n v="-60339.05"/>
    <n v="-10624.07"/>
  </r>
  <r>
    <s v="050 Mid-States Division"/>
    <s v="009 - WKG Division"/>
    <x v="0"/>
    <s v="92405: MCCRACKEN,UNINCORPORATED,COM SCH"/>
    <s v="1010 - Gas Plant in Service"/>
    <x v="3"/>
    <x v="56"/>
    <x v="0"/>
    <n v="126809.9"/>
    <n v="0"/>
    <n v="0"/>
    <n v="8444.09"/>
    <n v="87348.11"/>
    <n v="0"/>
    <n v="0"/>
    <n v="5919.18"/>
    <n v="0"/>
    <n v="0"/>
    <n v="4953.79"/>
    <n v="7989.41"/>
    <n v="26.05"/>
    <n v="1084.5999999999999"/>
    <n v="0"/>
    <n v="9535.58"/>
    <n v="1509.09"/>
  </r>
  <r>
    <s v="050 Mid-States Division"/>
    <s v="009 - WKG Division"/>
    <x v="0"/>
    <s v="92401: MCCRACKEN,PADUCAH,PADUCAH CTY &amp; ISD"/>
    <s v="1060 - Completed construction not c"/>
    <x v="3"/>
    <x v="57"/>
    <x v="0"/>
    <n v="127872.94"/>
    <n v="0"/>
    <n v="0"/>
    <n v="8960.2000000000007"/>
    <n v="87627.07"/>
    <n v="0"/>
    <n v="0"/>
    <n v="7322"/>
    <n v="0"/>
    <n v="0"/>
    <n v="2159.11"/>
    <n v="9584.27"/>
    <n v="0"/>
    <n v="1332.47"/>
    <n v="0"/>
    <n v="10408.61"/>
    <n v="479.21"/>
  </r>
  <r>
    <s v="050 Mid-States Division"/>
    <s v="009 - WKG Division"/>
    <x v="0"/>
    <s v="92401: MCCRACKEN,PADUCAH,PADUCAH CTY &amp; ISD"/>
    <s v="1010 - Gas Plant in Service"/>
    <x v="3"/>
    <x v="57"/>
    <x v="1"/>
    <n v="-168073.81"/>
    <n v="-9.44"/>
    <n v="3061.38"/>
    <n v="-12975.89"/>
    <n v="-9899.6"/>
    <n v="-334.13"/>
    <n v="-60519.4"/>
    <n v="-6075.99"/>
    <n v="-16.350000000000001"/>
    <n v="-5.45"/>
    <n v="-41138.120000000003"/>
    <n v="-12435.01"/>
    <n v="-19.059999999999999"/>
    <n v="-14703.78"/>
    <n v="3887.82"/>
    <n v="-15361.34"/>
    <n v="-1529.45"/>
  </r>
  <r>
    <s v="050 Mid-States Division"/>
    <s v="009 - WKG Division"/>
    <x v="0"/>
    <s v="92401: MCCRACKEN,PADUCAH,PADUCAH CTY &amp; ISD"/>
    <s v="1060 - Completed construction not c"/>
    <x v="3"/>
    <x v="58"/>
    <x v="0"/>
    <n v="130735.09"/>
    <n v="0"/>
    <n v="0"/>
    <n v="9210.2900000000009"/>
    <n v="86978.53"/>
    <n v="0"/>
    <n v="0"/>
    <n v="7526.37"/>
    <n v="0"/>
    <n v="0"/>
    <n v="5811.57"/>
    <n v="9212.49"/>
    <n v="0"/>
    <n v="836.07"/>
    <n v="0"/>
    <n v="10699.15"/>
    <n v="460.62"/>
  </r>
  <r>
    <s v="050 Mid-States Division"/>
    <s v="009 - WKG Division"/>
    <x v="0"/>
    <s v="92401: MCCRACKEN,PADUCAH,PADUCAH CTY &amp; ISD"/>
    <s v="1010 - Gas Plant in Service"/>
    <x v="3"/>
    <x v="58"/>
    <x v="1"/>
    <n v="-41883.57"/>
    <n v="-1.0900000000000001"/>
    <n v="1022.25"/>
    <n v="-4377.3599999999997"/>
    <n v="-3877.92"/>
    <n v="-101.23"/>
    <n v="-615.86"/>
    <n v="-2391.46"/>
    <n v="-4.26"/>
    <n v="-1.81"/>
    <n v="-16134.69"/>
    <n v="-5434.58"/>
    <n v="-8.9"/>
    <n v="-5138.24"/>
    <n v="1563.78"/>
    <n v="-5800.12"/>
    <n v="-582.08000000000004"/>
  </r>
  <r>
    <s v="050 Mid-States Division"/>
    <s v="009 - WKG Division"/>
    <x v="0"/>
    <s v="92401: MCCRACKEN,PADUCAH,PADUCAH CTY &amp; ISD"/>
    <s v="1010 - Gas Plant in Service"/>
    <x v="3"/>
    <x v="59"/>
    <x v="0"/>
    <n v="395193.56"/>
    <n v="0"/>
    <n v="0"/>
    <n v="28680.66"/>
    <n v="268664.21000000002"/>
    <n v="0"/>
    <n v="0"/>
    <n v="22219.1"/>
    <n v="0"/>
    <n v="0"/>
    <n v="13888.78"/>
    <n v="24104.639999999999"/>
    <n v="0"/>
    <n v="3265.23"/>
    <n v="0"/>
    <n v="33165.72"/>
    <n v="1205.22"/>
  </r>
  <r>
    <s v="050 Mid-States Division"/>
    <s v="009 - WKG Division"/>
    <x v="0"/>
    <s v="92401: MCCRACKEN,PADUCAH,PADUCAH CTY &amp; ISD"/>
    <s v="1060 - Completed construction not c"/>
    <x v="3"/>
    <x v="59"/>
    <x v="0"/>
    <n v="-258608.03"/>
    <n v="0"/>
    <n v="0"/>
    <n v="-18170.490000000002"/>
    <n v="-174605.6"/>
    <n v="0"/>
    <n v="0"/>
    <n v="-14848.37"/>
    <n v="0"/>
    <n v="0"/>
    <n v="-7970.68"/>
    <n v="-18796.759999999998"/>
    <n v="0"/>
    <n v="-2168.54"/>
    <n v="0"/>
    <n v="-21107.759999999998"/>
    <n v="-939.83"/>
  </r>
  <r>
    <s v="050 Mid-States Division"/>
    <s v="009 - WKG Division"/>
    <x v="0"/>
    <s v="90801: DAVIESS,OWENSBORO,OWENSBORO CTY &amp; ISD"/>
    <s v="1010 - Gas Plant in Service"/>
    <x v="3"/>
    <x v="59"/>
    <x v="1"/>
    <n v="-1156.3"/>
    <n v="0"/>
    <n v="0"/>
    <n v="0"/>
    <n v="0"/>
    <n v="0"/>
    <n v="-1156.3"/>
    <n v="0"/>
    <n v="0"/>
    <n v="0"/>
    <n v="0"/>
    <n v="0"/>
    <n v="0"/>
    <n v="0"/>
    <n v="0"/>
    <n v="0"/>
    <n v="0"/>
  </r>
  <r>
    <s v="050 Mid-States Division"/>
    <s v="009 - WKG Division"/>
    <x v="0"/>
    <s v="92405: MCCRACKEN,UNINCORPORATED,COM SCH"/>
    <s v="1010 - Gas Plant in Service"/>
    <x v="3"/>
    <x v="59"/>
    <x v="1"/>
    <n v="-45452.43"/>
    <n v="-94.21"/>
    <n v="785.13"/>
    <n v="-4525.1899999999996"/>
    <n v="-3465.45"/>
    <n v="-2.37"/>
    <n v="254.14"/>
    <n v="-2446"/>
    <n v="0"/>
    <n v="0"/>
    <n v="-13604.51"/>
    <n v="-5885.27"/>
    <n v="0"/>
    <n v="-7857.48"/>
    <n v="1.41"/>
    <n v="-8057.13"/>
    <n v="-555.5"/>
  </r>
  <r>
    <s v="050 Mid-States Division"/>
    <s v="009 - WKG Division"/>
    <x v="0"/>
    <s v="92401: MCCRACKEN,PADUCAH,PADUCAH CTY &amp; ISD"/>
    <s v="1010 - Gas Plant in Service"/>
    <x v="3"/>
    <x v="59"/>
    <x v="1"/>
    <n v="-84570.46"/>
    <n v="0"/>
    <n v="1796.49"/>
    <n v="-7179.79"/>
    <n v="-2695.27"/>
    <n v="-142.85"/>
    <n v="-8510.52"/>
    <n v="-4412.9399999999996"/>
    <n v="0"/>
    <n v="0"/>
    <n v="-21781.35"/>
    <n v="-20470.93"/>
    <n v="-54.11"/>
    <n v="-12914.91"/>
    <n v="2720.79"/>
    <n v="-9461.48"/>
    <n v="-1463.59"/>
  </r>
  <r>
    <s v="050 Mid-States Division"/>
    <s v="009 - WKG Division"/>
    <x v="0"/>
    <s v="92401: MCCRACKEN,PADUCAH,PADUCAH CTY &amp; ISD"/>
    <s v="1060 - Completed construction not c"/>
    <x v="3"/>
    <x v="60"/>
    <x v="0"/>
    <n v="79157.149999999994"/>
    <n v="0"/>
    <n v="0"/>
    <n v="5516.44"/>
    <n v="47239.4"/>
    <n v="1717.45"/>
    <n v="0"/>
    <n v="4507.8599999999997"/>
    <n v="0"/>
    <n v="0"/>
    <n v="3710.44"/>
    <n v="8348.18"/>
    <n v="0"/>
    <n v="1291.78"/>
    <n v="0"/>
    <n v="6408.19"/>
    <n v="417.41"/>
  </r>
  <r>
    <s v="050 Mid-States Division"/>
    <s v="009 - WKG Division"/>
    <x v="0"/>
    <s v="92401: MCCRACKEN,PADUCAH,PADUCAH CTY &amp; ISD"/>
    <s v="1060 - Completed construction not c"/>
    <x v="3"/>
    <x v="61"/>
    <x v="0"/>
    <n v="123896.95"/>
    <n v="0"/>
    <n v="0"/>
    <n v="8716.7000000000007"/>
    <n v="89364.81"/>
    <n v="0"/>
    <n v="0"/>
    <n v="7123.01"/>
    <n v="0"/>
    <n v="0"/>
    <n v="4935.38"/>
    <n v="2525.5300000000002"/>
    <n v="0"/>
    <n v="979.5"/>
    <n v="0"/>
    <n v="10125.74"/>
    <n v="126.28"/>
  </r>
  <r>
    <s v="050 Mid-States Division"/>
    <s v="009 - WKG Division"/>
    <x v="0"/>
    <s v="92405: MCCRACKEN,UNINCORPORATED,COM SCH"/>
    <s v="1010 - Gas Plant in Service"/>
    <x v="3"/>
    <x v="62"/>
    <x v="0"/>
    <n v="2435.98"/>
    <n v="0"/>
    <n v="0"/>
    <n v="136.47"/>
    <n v="1662.75"/>
    <n v="25.78"/>
    <n v="0"/>
    <n v="120.74"/>
    <n v="0"/>
    <n v="0"/>
    <n v="107.98"/>
    <n v="168.81"/>
    <n v="0"/>
    <n v="27.67"/>
    <n v="0"/>
    <n v="176.96"/>
    <n v="8.82"/>
  </r>
  <r>
    <s v="050 Mid-States Division"/>
    <s v="009 - WKG Division"/>
    <x v="0"/>
    <s v="92401: MCCRACKEN,PADUCAH,PADUCAH CTY &amp; ISD"/>
    <s v="1010 - Gas Plant in Service"/>
    <x v="3"/>
    <x v="62"/>
    <x v="0"/>
    <n v="286286.15999999997"/>
    <n v="0"/>
    <n v="0"/>
    <n v="16038.88"/>
    <n v="194541.67"/>
    <n v="3016.65"/>
    <n v="0"/>
    <n v="14189.68"/>
    <n v="0"/>
    <n v="0"/>
    <n v="12633.71"/>
    <n v="20729.71"/>
    <n v="0"/>
    <n v="3302.3"/>
    <n v="0"/>
    <n v="20797.439999999999"/>
    <n v="1036.1199999999999"/>
  </r>
  <r>
    <s v="050 Mid-States Division"/>
    <s v="009 - WKG Division"/>
    <x v="0"/>
    <s v="92401: MCCRACKEN,PADUCAH,PADUCAH CTY &amp; ISD"/>
    <s v="1060 - Completed construction not c"/>
    <x v="3"/>
    <x v="62"/>
    <x v="0"/>
    <n v="-203054.1"/>
    <n v="0"/>
    <n v="0"/>
    <n v="-14233.14"/>
    <n v="-136604.21"/>
    <n v="-1717.45"/>
    <n v="0"/>
    <n v="-11630.87"/>
    <n v="0"/>
    <n v="0"/>
    <n v="-8645.82"/>
    <n v="-10873.71"/>
    <n v="0"/>
    <n v="-2271.2800000000002"/>
    <n v="0"/>
    <n v="-16533.93"/>
    <n v="-543.69000000000005"/>
  </r>
  <r>
    <s v="050 Mid-States Division"/>
    <s v="009 - WKG Division"/>
    <x v="0"/>
    <s v="90701: CRITTENDEN,MARION,MARION CTY &amp; COM SCH"/>
    <s v="1010 - Gas Plant in Service"/>
    <x v="3"/>
    <x v="62"/>
    <x v="1"/>
    <n v="-27.16"/>
    <n v="0"/>
    <n v="0"/>
    <n v="0"/>
    <n v="0"/>
    <n v="0"/>
    <n v="-27.16"/>
    <n v="0"/>
    <n v="0"/>
    <n v="0"/>
    <n v="0"/>
    <n v="0"/>
    <n v="0"/>
    <n v="0"/>
    <n v="0"/>
    <n v="0"/>
    <n v="0"/>
  </r>
  <r>
    <s v="050 Mid-States Division"/>
    <s v="009 - WKG Division"/>
    <x v="0"/>
    <s v="90304: BOYLE,UNINCORPORATED,COUNTY FIRE &amp; COM SCH"/>
    <s v="1010 - Gas Plant in Service"/>
    <x v="3"/>
    <x v="62"/>
    <x v="1"/>
    <n v="-1330.42"/>
    <n v="0"/>
    <n v="0"/>
    <n v="0"/>
    <n v="0"/>
    <n v="0"/>
    <n v="-1330.42"/>
    <n v="0"/>
    <n v="0"/>
    <n v="0"/>
    <n v="0"/>
    <n v="0"/>
    <n v="0"/>
    <n v="0"/>
    <n v="0"/>
    <n v="0"/>
    <n v="0"/>
  </r>
  <r>
    <s v="050 Mid-States Division"/>
    <s v="009 - WKG Division"/>
    <x v="0"/>
    <s v="93004: OHIO,UNINCORPORATED,COM SCH"/>
    <s v="1010 - Gas Plant in Service"/>
    <x v="3"/>
    <x v="62"/>
    <x v="1"/>
    <n v="-255.21"/>
    <n v="0"/>
    <n v="0"/>
    <n v="0"/>
    <n v="0"/>
    <n v="0"/>
    <n v="-255.21"/>
    <n v="0"/>
    <n v="0"/>
    <n v="0"/>
    <n v="0"/>
    <n v="0"/>
    <n v="0"/>
    <n v="0"/>
    <n v="0"/>
    <n v="0"/>
    <n v="0"/>
  </r>
  <r>
    <s v="050 Mid-States Division"/>
    <s v="009 - WKG Division"/>
    <x v="0"/>
    <s v="92902: MUHLENBERG,GREENVILLE,GREENVILLE CTY &amp; ISD"/>
    <s v="1010 - Gas Plant in Service"/>
    <x v="3"/>
    <x v="62"/>
    <x v="1"/>
    <n v="-109.99"/>
    <n v="0"/>
    <n v="0"/>
    <n v="0"/>
    <n v="0"/>
    <n v="0"/>
    <n v="-109.99"/>
    <n v="0"/>
    <n v="0"/>
    <n v="0"/>
    <n v="0"/>
    <n v="0"/>
    <n v="0"/>
    <n v="0"/>
    <n v="0"/>
    <n v="0"/>
    <n v="0"/>
  </r>
  <r>
    <s v="050 Mid-States Division"/>
    <s v="009 - WKG Division"/>
    <x v="0"/>
    <s v="92701: MARSHALL,CALVERT CITY,CALVERT CTY &amp; COM SCH"/>
    <s v="1010 - Gas Plant in Service"/>
    <x v="3"/>
    <x v="62"/>
    <x v="1"/>
    <n v="-21871.81"/>
    <n v="0"/>
    <n v="1049.25"/>
    <n v="-1243.2"/>
    <n v="-1934.08"/>
    <n v="-124.98"/>
    <n v="0"/>
    <n v="-1235.73"/>
    <n v="-0.37"/>
    <n v="-4227.9399999999996"/>
    <n v="-7952.09"/>
    <n v="-2045.36"/>
    <n v="-13.34"/>
    <n v="-2587.1999999999998"/>
    <n v="148.56"/>
    <n v="-1496.52"/>
    <n v="-208.81"/>
  </r>
  <r>
    <s v="050 Mid-States Division"/>
    <s v="009 - WKG Division"/>
    <x v="0"/>
    <s v="92905: MUHLENBERG,UNINCORPORATED,COM SCH"/>
    <s v="1010 - Gas Plant in Service"/>
    <x v="3"/>
    <x v="62"/>
    <x v="1"/>
    <n v="-4814.24"/>
    <n v="0"/>
    <n v="28.45"/>
    <n v="-471.2"/>
    <n v="-91.8"/>
    <n v="-3.1"/>
    <n v="0"/>
    <n v="-294.24"/>
    <n v="0"/>
    <n v="0"/>
    <n v="-2335.0700000000002"/>
    <n v="-303.55"/>
    <n v="0"/>
    <n v="-677.99"/>
    <n v="23.67"/>
    <n v="-643.75"/>
    <n v="-45.66"/>
  </r>
  <r>
    <s v="050 Mid-States Division"/>
    <s v="009 - WKG Division"/>
    <x v="0"/>
    <s v="90501: CALDWELL,FREDONIA,FREDONIA CTY &amp; COM SCH"/>
    <s v="1010 - Gas Plant in Service"/>
    <x v="3"/>
    <x v="62"/>
    <x v="1"/>
    <n v="-9702.4"/>
    <n v="0"/>
    <n v="0"/>
    <n v="-131.69"/>
    <n v="0"/>
    <n v="0"/>
    <n v="-8419.99"/>
    <n v="-82.4"/>
    <n v="0"/>
    <n v="0"/>
    <n v="-275.42"/>
    <n v="-336.48"/>
    <n v="0"/>
    <n v="-111.81"/>
    <n v="0.53"/>
    <n v="-300.42"/>
    <n v="-44.72"/>
  </r>
  <r>
    <s v="050 Mid-States Division"/>
    <s v="009 - WKG Division"/>
    <x v="0"/>
    <s v="92405: MCCRACKEN,UNINCORPORATED,COM SCH"/>
    <s v="1010 - Gas Plant in Service"/>
    <x v="3"/>
    <x v="62"/>
    <x v="1"/>
    <n v="-5418.54"/>
    <n v="0"/>
    <n v="51.97"/>
    <n v="-425.31"/>
    <n v="-575.22"/>
    <n v="-223.05"/>
    <n v="-762.4"/>
    <n v="-268.22000000000003"/>
    <n v="0"/>
    <n v="0"/>
    <n v="-1901.54"/>
    <n v="-428.2"/>
    <n v="0"/>
    <n v="-802.05"/>
    <n v="361.25"/>
    <n v="-375.75"/>
    <n v="-70.02"/>
  </r>
  <r>
    <s v="050 Mid-States Division"/>
    <s v="009 - WKG Division"/>
    <x v="0"/>
    <s v="91804: HOPKINS,MADISONVILLE,MADISONVILLE CTY &amp; COM SCH"/>
    <s v="1010 - Gas Plant in Service"/>
    <x v="3"/>
    <x v="62"/>
    <x v="1"/>
    <n v="-1789.69"/>
    <n v="0"/>
    <n v="0"/>
    <n v="0"/>
    <n v="0"/>
    <n v="0"/>
    <n v="-1789.69"/>
    <n v="0"/>
    <n v="0"/>
    <n v="0"/>
    <n v="0"/>
    <n v="0"/>
    <n v="0"/>
    <n v="0"/>
    <n v="0"/>
    <n v="0"/>
    <n v="0"/>
  </r>
  <r>
    <s v="050 Mid-States Division"/>
    <s v="009 - WKG Division"/>
    <x v="0"/>
    <s v="90502: CALDWELL,PRINCETON,PRINCETON CTY &amp; COM SCH"/>
    <s v="1010 - Gas Plant in Service"/>
    <x v="3"/>
    <x v="62"/>
    <x v="1"/>
    <n v="-141.22999999999999"/>
    <n v="0"/>
    <n v="0"/>
    <n v="0"/>
    <n v="0"/>
    <n v="0"/>
    <n v="-141.22999999999999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10 - Gas Plant in Service"/>
    <x v="3"/>
    <x v="62"/>
    <x v="1"/>
    <n v="-88652.52"/>
    <n v="-2.4300000000000002"/>
    <n v="1401.61"/>
    <n v="-7205.78"/>
    <n v="-22399.35"/>
    <n v="-101.23"/>
    <n v="-10224.959999999999"/>
    <n v="-4274.26"/>
    <n v="-4.63"/>
    <n v="-1.82"/>
    <n v="-21312.42"/>
    <n v="-8513.82"/>
    <n v="-12.7"/>
    <n v="-7031.29"/>
    <n v="1617.45"/>
    <n v="-9654.33"/>
    <n v="-932.56"/>
  </r>
  <r>
    <s v="050 Mid-States Division"/>
    <s v="009 - WKG Division"/>
    <x v="0"/>
    <s v="92501: MCLEAN,CALHOUN,CALHOUN CTY &amp; COM SCH"/>
    <s v="1010 - Gas Plant in Service"/>
    <x v="3"/>
    <x v="62"/>
    <x v="1"/>
    <n v="-2817.69"/>
    <n v="0"/>
    <n v="9.5299999999999994"/>
    <n v="-182.65"/>
    <n v="-87.61"/>
    <n v="0"/>
    <n v="0"/>
    <n v="-120.71"/>
    <n v="0"/>
    <n v="0"/>
    <n v="-1560.38"/>
    <n v="-90.59"/>
    <n v="0"/>
    <n v="-599.22"/>
    <n v="52.43"/>
    <n v="-218.82"/>
    <n v="-19.670000000000002"/>
  </r>
  <r>
    <s v="050 Mid-States Division"/>
    <s v="009 - WKG Division"/>
    <x v="0"/>
    <s v="93202: SIMPSON,UNINCORPORATED,COM SCH"/>
    <s v="1010 - Gas Plant in Service"/>
    <x v="3"/>
    <x v="62"/>
    <x v="1"/>
    <n v="-126.26"/>
    <n v="0"/>
    <n v="0"/>
    <n v="0"/>
    <n v="0"/>
    <n v="0"/>
    <n v="-126.26"/>
    <n v="0"/>
    <n v="0"/>
    <n v="0"/>
    <n v="0"/>
    <n v="0"/>
    <n v="0"/>
    <n v="0"/>
    <n v="0"/>
    <n v="0"/>
    <n v="0"/>
  </r>
  <r>
    <s v="050 Mid-States Division"/>
    <s v="009 - WKG Division"/>
    <x v="0"/>
    <s v="92601: MARION,LEBANON,LEBANON CTY &amp; COM SCH"/>
    <s v="1010 - Gas Plant in Service"/>
    <x v="3"/>
    <x v="62"/>
    <x v="1"/>
    <n v="-91.02"/>
    <n v="0"/>
    <n v="0"/>
    <n v="0"/>
    <n v="0"/>
    <n v="0"/>
    <n v="-91.02"/>
    <n v="0"/>
    <n v="0"/>
    <n v="0"/>
    <n v="0"/>
    <n v="0"/>
    <n v="0"/>
    <n v="0"/>
    <n v="0"/>
    <n v="0"/>
    <n v="0"/>
  </r>
  <r>
    <s v="050 Mid-States Division"/>
    <s v="009 - WKG Division"/>
    <x v="0"/>
    <s v="93401: TODD,ELKTON,ELKTON CTY &amp; COM SCH"/>
    <s v="1010 - Gas Plant in Service"/>
    <x v="3"/>
    <x v="62"/>
    <x v="1"/>
    <n v="-1907.1"/>
    <n v="0"/>
    <n v="60.06"/>
    <n v="-176.22"/>
    <n v="-36.42"/>
    <n v="-0.03"/>
    <n v="0"/>
    <n v="-121.67"/>
    <n v="-2.1800000000000002"/>
    <n v="0"/>
    <n v="-839.48"/>
    <n v="-216.81"/>
    <n v="-0.54"/>
    <n v="-343.94"/>
    <n v="-7.73"/>
    <n v="-202.52"/>
    <n v="-19.62"/>
  </r>
  <r>
    <s v="050 Mid-States Division"/>
    <s v="009 - WKG Division"/>
    <x v="0"/>
    <s v="92401: MCCRACKEN,PADUCAH,PADUCAH CTY &amp; ISD"/>
    <s v="1060 - Completed construction not c"/>
    <x v="3"/>
    <x v="63"/>
    <x v="0"/>
    <n v="8789.6299999999992"/>
    <n v="0"/>
    <n v="0"/>
    <n v="440.01"/>
    <n v="0"/>
    <n v="0"/>
    <n v="0"/>
    <n v="416.38"/>
    <n v="0"/>
    <n v="0"/>
    <n v="4924.67"/>
    <n v="1300.75"/>
    <n v="0"/>
    <n v="1085.27"/>
    <n v="0"/>
    <n v="557.51"/>
    <n v="65.040000000000006"/>
  </r>
  <r>
    <s v="050 Mid-States Division"/>
    <s v="009 - WKG Division"/>
    <x v="0"/>
    <s v="90801: DAVIESS,OWENSBORO,OWENSBORO CTY &amp; ISD"/>
    <s v="1010 - Gas Plant in Service"/>
    <x v="3"/>
    <x v="63"/>
    <x v="1"/>
    <n v="-1061.47"/>
    <n v="0"/>
    <n v="0"/>
    <n v="0"/>
    <n v="0"/>
    <n v="0"/>
    <n v="-1061.47"/>
    <n v="0"/>
    <n v="0"/>
    <n v="0"/>
    <n v="0"/>
    <n v="0"/>
    <n v="0"/>
    <n v="0"/>
    <n v="0"/>
    <n v="0"/>
    <n v="0"/>
  </r>
  <r>
    <s v="050 Mid-States Division"/>
    <s v="009 - WKG Division"/>
    <x v="0"/>
    <s v="90502: CALDWELL,PRINCETON,PRINCETON CTY &amp; COM SCH"/>
    <s v="1010 - Gas Plant in Service"/>
    <x v="3"/>
    <x v="63"/>
    <x v="1"/>
    <n v="-104.13"/>
    <n v="0"/>
    <n v="0"/>
    <n v="0"/>
    <n v="0"/>
    <n v="0"/>
    <n v="-104.13"/>
    <n v="0"/>
    <n v="0"/>
    <n v="0"/>
    <n v="0"/>
    <n v="0"/>
    <n v="0"/>
    <n v="0"/>
    <n v="0"/>
    <n v="0"/>
    <n v="0"/>
  </r>
  <r>
    <s v="050 Mid-States Division"/>
    <s v="009 - WKG Division"/>
    <x v="0"/>
    <s v="92201: LOGAN,RUSSELLVILLE,RSLVL CTY,S LOGAN CONS,MUD RVR"/>
    <s v="1010 - Gas Plant in Service"/>
    <x v="3"/>
    <x v="63"/>
    <x v="1"/>
    <n v="-717.41"/>
    <n v="0"/>
    <n v="0"/>
    <n v="0"/>
    <n v="0"/>
    <n v="0"/>
    <n v="-717.41"/>
    <n v="0"/>
    <n v="0"/>
    <n v="0"/>
    <n v="0"/>
    <n v="0"/>
    <n v="0"/>
    <n v="0"/>
    <n v="0"/>
    <n v="0"/>
    <n v="0"/>
  </r>
  <r>
    <s v="050 Mid-States Division"/>
    <s v="009 - WKG Division"/>
    <x v="0"/>
    <s v="92101: LIVINGSTON,GRAND RIVERS,GRAND RIVERS CTY &amp; COM SCH"/>
    <s v="1010 - Gas Plant in Service"/>
    <x v="3"/>
    <x v="63"/>
    <x v="1"/>
    <n v="-1270.3699999999999"/>
    <n v="0"/>
    <n v="0"/>
    <n v="0"/>
    <n v="0"/>
    <n v="0"/>
    <n v="-1270.3699999999999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10 - Gas Plant in Service"/>
    <x v="3"/>
    <x v="63"/>
    <x v="1"/>
    <n v="-7929.95"/>
    <n v="0"/>
    <n v="0"/>
    <n v="0"/>
    <n v="0"/>
    <n v="0"/>
    <n v="-7929.95"/>
    <n v="0"/>
    <n v="0"/>
    <n v="0"/>
    <n v="0"/>
    <n v="0"/>
    <n v="0"/>
    <n v="0"/>
    <n v="0"/>
    <n v="0"/>
    <n v="0"/>
  </r>
  <r>
    <s v="050 Mid-States Division"/>
    <s v="009 - WKG Division"/>
    <x v="0"/>
    <s v="92405: MCCRACKEN,UNINCORPORATED,COM SCH"/>
    <s v="1010 - Gas Plant in Service"/>
    <x v="3"/>
    <x v="63"/>
    <x v="1"/>
    <n v="-762.4"/>
    <n v="0"/>
    <n v="0"/>
    <n v="0"/>
    <n v="0"/>
    <n v="0"/>
    <n v="-762.4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60 - Completed construction not c"/>
    <x v="3"/>
    <x v="64"/>
    <x v="0"/>
    <n v="26930.86"/>
    <n v="0"/>
    <n v="0"/>
    <n v="1452.18"/>
    <n v="13717.91"/>
    <n v="906.64"/>
    <n v="0"/>
    <n v="1374.2"/>
    <n v="0"/>
    <n v="0"/>
    <n v="4377.92"/>
    <n v="1949.63"/>
    <n v="0"/>
    <n v="1214.9000000000001"/>
    <n v="0"/>
    <n v="1840"/>
    <n v="97.48"/>
  </r>
  <r>
    <s v="050 Mid-States Division"/>
    <s v="009 - WKG Division"/>
    <x v="0"/>
    <s v="92401: MCCRACKEN,PADUCAH,PADUCAH CTY &amp; ISD"/>
    <s v="1010 - Gas Plant in Service"/>
    <x v="3"/>
    <x v="64"/>
    <x v="1"/>
    <n v="-64593.4"/>
    <n v="-1.43"/>
    <n v="1062.5"/>
    <n v="-5634.43"/>
    <n v="-14143.52"/>
    <n v="-243.71"/>
    <n v="-2284.17"/>
    <n v="-3392.31"/>
    <n v="-4.2699999999999996"/>
    <n v="-1.81"/>
    <n v="-19342.16"/>
    <n v="-7719.82"/>
    <n v="-10.85"/>
    <n v="-6532.27"/>
    <n v="1584.69"/>
    <n v="-7235.15"/>
    <n v="-694.69"/>
  </r>
  <r>
    <s v="050 Mid-States Division"/>
    <s v="009 - WKG Division"/>
    <x v="0"/>
    <s v="92101: LIVINGSTON,GRAND RIVERS,GRAND RIVERS CTY &amp; COM SCH"/>
    <s v="1010 - Gas Plant in Service"/>
    <x v="3"/>
    <x v="64"/>
    <x v="1"/>
    <n v="-630.73"/>
    <n v="0"/>
    <n v="0"/>
    <n v="0"/>
    <n v="0"/>
    <n v="0"/>
    <n v="-630.73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3"/>
    <x v="64"/>
    <x v="1"/>
    <n v="-115.63"/>
    <n v="0"/>
    <n v="0"/>
    <n v="0"/>
    <n v="0"/>
    <n v="0"/>
    <n v="-115.63"/>
    <n v="0"/>
    <n v="0"/>
    <n v="0"/>
    <n v="0"/>
    <n v="0"/>
    <n v="0"/>
    <n v="0"/>
    <n v="0"/>
    <n v="0"/>
    <n v="0"/>
  </r>
  <r>
    <s v="050 Mid-States Division"/>
    <s v="009 - WKG Division"/>
    <x v="0"/>
    <s v="93601: WARREN,BOWLING GREEN,BOWLING GREEN CTY &amp; ISD"/>
    <s v="1010 - Gas Plant in Service"/>
    <x v="3"/>
    <x v="64"/>
    <x v="1"/>
    <n v="-7.27"/>
    <n v="-0.16"/>
    <n v="0"/>
    <n v="-3.62"/>
    <n v="0"/>
    <n v="0"/>
    <n v="0"/>
    <n v="-0.32"/>
    <n v="0"/>
    <n v="0"/>
    <n v="-0.01"/>
    <n v="-2.5299999999999998"/>
    <n v="0"/>
    <n v="0"/>
    <n v="0"/>
    <n v="0"/>
    <n v="-0.63"/>
  </r>
  <r>
    <s v="050 Mid-States Division"/>
    <s v="009 - WKG Division"/>
    <x v="0"/>
    <s v="92401: MCCRACKEN,PADUCAH,PADUCAH CTY &amp; ISD"/>
    <s v="1010 - Gas Plant in Service"/>
    <x v="3"/>
    <x v="65"/>
    <x v="0"/>
    <n v="182838.1"/>
    <n v="0"/>
    <n v="0"/>
    <n v="10706.34"/>
    <n v="114901.87"/>
    <n v="906.64"/>
    <n v="0"/>
    <n v="9976.4699999999993"/>
    <n v="0"/>
    <n v="0"/>
    <n v="10455.56"/>
    <n v="13763.39"/>
    <n v="0"/>
    <n v="3287.4"/>
    <n v="0"/>
    <n v="17942"/>
    <n v="898.43"/>
  </r>
  <r>
    <s v="050 Mid-States Division"/>
    <s v="009 - WKG Division"/>
    <x v="0"/>
    <s v="92401: MCCRACKEN,PADUCAH,PADUCAH CTY &amp; ISD"/>
    <s v="1060 - Completed construction not c"/>
    <x v="3"/>
    <x v="65"/>
    <x v="0"/>
    <n v="-35720.49"/>
    <n v="0"/>
    <n v="0"/>
    <n v="-1892.19"/>
    <n v="-13717.91"/>
    <n v="-906.64"/>
    <n v="0"/>
    <n v="-1790.58"/>
    <n v="0"/>
    <n v="0"/>
    <n v="-9302.59"/>
    <n v="-3250.38"/>
    <n v="0"/>
    <n v="-2300.17"/>
    <n v="0"/>
    <n v="-2397.5100000000002"/>
    <n v="-162.52000000000001"/>
  </r>
  <r>
    <s v="050 Mid-States Division"/>
    <s v="009 - WKG Division"/>
    <x v="0"/>
    <s v="92401: MCCRACKEN,PADUCAH,PADUCAH CTY &amp; ISD"/>
    <s v="1010 - Gas Plant in Service"/>
    <x v="3"/>
    <x v="65"/>
    <x v="1"/>
    <n v="-4297.09"/>
    <n v="0"/>
    <n v="98.8"/>
    <n v="-134.29"/>
    <n v="-262.25"/>
    <n v="0"/>
    <n v="-3053.45"/>
    <n v="-71.41"/>
    <n v="0"/>
    <n v="0"/>
    <n v="-378.14"/>
    <n v="-36.090000000000003"/>
    <n v="0"/>
    <n v="-186.43"/>
    <n v="0"/>
    <n v="-263.02999999999997"/>
    <n v="-10.8"/>
  </r>
  <r>
    <s v="050 Mid-States Division"/>
    <s v="009 - WKG Division"/>
    <x v="0"/>
    <s v="92101: LIVINGSTON,GRAND RIVERS,GRAND RIVERS CTY &amp; COM SCH"/>
    <s v="1010 - Gas Plant in Service"/>
    <x v="3"/>
    <x v="65"/>
    <x v="1"/>
    <n v="-2969.41"/>
    <n v="0"/>
    <n v="0"/>
    <n v="0"/>
    <n v="0"/>
    <n v="0"/>
    <n v="-2969.41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3"/>
    <x v="65"/>
    <x v="1"/>
    <n v="-1553.23"/>
    <n v="0"/>
    <n v="0"/>
    <n v="0"/>
    <n v="0"/>
    <n v="0"/>
    <n v="-1553.23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60 - Completed construction not c"/>
    <x v="3"/>
    <x v="66"/>
    <x v="0"/>
    <n v="49684.17"/>
    <n v="0"/>
    <n v="0"/>
    <n v="2780.3"/>
    <n v="24556.14"/>
    <n v="0"/>
    <n v="0"/>
    <n v="2630.98"/>
    <n v="0"/>
    <n v="0"/>
    <n v="6690.63"/>
    <n v="8447.16"/>
    <n v="0"/>
    <n v="464.88"/>
    <n v="0"/>
    <n v="3522.78"/>
    <n v="591.29999999999995"/>
  </r>
  <r>
    <s v="050 Mid-States Division"/>
    <s v="009 - WKG Division"/>
    <x v="0"/>
    <s v="92401: MCCRACKEN,PADUCAH,PADUCAH CTY &amp; ISD"/>
    <s v="1060 - Completed construction not c"/>
    <x v="3"/>
    <x v="67"/>
    <x v="0"/>
    <n v="164247.51999999999"/>
    <n v="0"/>
    <n v="0"/>
    <n v="9176.64"/>
    <n v="112191.65"/>
    <n v="0"/>
    <n v="0"/>
    <n v="8683.85"/>
    <n v="0"/>
    <n v="0"/>
    <n v="8408.7199999999993"/>
    <n v="11363.18"/>
    <n v="0"/>
    <n v="2000.75"/>
    <n v="0"/>
    <n v="11627.31"/>
    <n v="795.42"/>
  </r>
  <r>
    <s v="050 Mid-States Division"/>
    <s v="009 - WKG Division"/>
    <x v="0"/>
    <s v="92401: MCCRACKEN,PADUCAH,PADUCAH CTY &amp; ISD"/>
    <s v="1060 - Completed construction not c"/>
    <x v="3"/>
    <x v="68"/>
    <x v="0"/>
    <n v="-213931.69"/>
    <n v="0"/>
    <n v="0"/>
    <n v="-11956.94"/>
    <n v="-136747.79"/>
    <n v="0"/>
    <n v="0"/>
    <n v="-11314.83"/>
    <n v="0"/>
    <n v="0"/>
    <n v="-15099.35"/>
    <n v="-19810.34"/>
    <n v="0"/>
    <n v="-2465.63"/>
    <n v="0"/>
    <n v="-15150.09"/>
    <n v="-1386.72"/>
  </r>
  <r>
    <s v="050 Mid-States Division"/>
    <s v="009 - WKG Division"/>
    <x v="0"/>
    <s v="92401: MCCRACKEN,PADUCAH,PADUCAH CTY &amp; ISD"/>
    <s v="1010 - Gas Plant in Service"/>
    <x v="3"/>
    <x v="68"/>
    <x v="0"/>
    <n v="300472.48"/>
    <n v="0"/>
    <n v="0"/>
    <n v="16899.82"/>
    <n v="184334.03"/>
    <n v="247.21"/>
    <n v="0"/>
    <n v="20374.400000000001"/>
    <n v="0"/>
    <n v="0"/>
    <n v="17535.41"/>
    <n v="31419.7"/>
    <n v="0"/>
    <n v="4279.38"/>
    <n v="0"/>
    <n v="22950.97"/>
    <n v="2431.56"/>
  </r>
  <r>
    <s v="050 Mid-States Division"/>
    <s v="009 - WKG Division"/>
    <x v="0"/>
    <s v="92401: MCCRACKEN,PADUCAH,PADUCAH CTY &amp; ISD"/>
    <s v="1010 - Gas Plant in Service"/>
    <x v="3"/>
    <x v="68"/>
    <x v="1"/>
    <n v="-47402.8"/>
    <n v="-0.93"/>
    <n v="998.36"/>
    <n v="-4465.59"/>
    <n v="-8163.64"/>
    <n v="-1154.1600000000001"/>
    <n v="0"/>
    <n v="-2595.63"/>
    <n v="-0.53"/>
    <n v="-1.82"/>
    <n v="-16260.79"/>
    <n v="-5891.35"/>
    <n v="-20.79"/>
    <n v="-5443.91"/>
    <n v="1787.84"/>
    <n v="-5564.12"/>
    <n v="-625.74"/>
  </r>
  <r>
    <s v="050 Mid-States Division"/>
    <s v="009 - WKG Division"/>
    <x v="0"/>
    <s v="92401: MCCRACKEN,PADUCAH,PADUCAH CTY &amp; ISD"/>
    <s v="1060 - Completed construction not c"/>
    <x v="3"/>
    <x v="69"/>
    <x v="0"/>
    <n v="265200.77"/>
    <n v="0"/>
    <n v="0"/>
    <n v="14899.32"/>
    <n v="193628.11"/>
    <n v="0"/>
    <n v="0"/>
    <n v="14099.21"/>
    <n v="0"/>
    <n v="0"/>
    <n v="5107.51"/>
    <n v="15741.11"/>
    <n v="0"/>
    <n v="1430.57"/>
    <n v="0"/>
    <n v="18878.240000000002"/>
    <n v="1416.7"/>
  </r>
  <r>
    <s v="050 Mid-States Division"/>
    <s v="009 - WKG Division"/>
    <x v="0"/>
    <s v="92401: MCCRACKEN,PADUCAH,PADUCAH CTY &amp; ISD"/>
    <s v="1060 - Completed construction not c"/>
    <x v="3"/>
    <x v="70"/>
    <x v="0"/>
    <n v="122282.6"/>
    <n v="0"/>
    <n v="0"/>
    <n v="6822.44"/>
    <n v="65948.320000000007"/>
    <n v="0"/>
    <n v="0"/>
    <n v="6456.05"/>
    <n v="0"/>
    <n v="0"/>
    <n v="5167.5200000000004"/>
    <n v="25430.33"/>
    <n v="0"/>
    <n v="1524.81"/>
    <n v="0"/>
    <n v="8644.4"/>
    <n v="2288.73"/>
  </r>
  <r>
    <s v="050 Mid-States Division"/>
    <s v="009 - WKG Division"/>
    <x v="2"/>
    <s v="62602: BLOUNT, UNINCORPORATED, MARYVILLE "/>
    <s v="1060 - Completed construction not c"/>
    <x v="4"/>
    <x v="0"/>
    <x v="0"/>
    <n v="171.09"/>
    <n v="0"/>
    <n v="0"/>
    <n v="15.56"/>
    <n v="0"/>
    <n v="0"/>
    <n v="0"/>
    <n v="12.39"/>
    <n v="0"/>
    <n v="0"/>
    <n v="116.28"/>
    <n v="0"/>
    <n v="0"/>
    <n v="0"/>
    <n v="0"/>
    <n v="26.86"/>
    <n v="0"/>
  </r>
  <r>
    <s v="050 Mid-States Division"/>
    <s v="009 - WKG Division"/>
    <x v="3"/>
    <s v="62602: BLOUNT, UNINCORPORATED, MARYVILLE "/>
    <s v="1060 - Completed construction not c"/>
    <x v="4"/>
    <x v="0"/>
    <x v="0"/>
    <n v="572.75"/>
    <n v="0"/>
    <n v="0"/>
    <n v="52.08"/>
    <n v="0"/>
    <n v="0"/>
    <n v="0"/>
    <n v="41.46"/>
    <n v="0"/>
    <n v="0"/>
    <n v="389.29"/>
    <n v="0"/>
    <n v="0"/>
    <n v="0"/>
    <n v="0"/>
    <n v="89.92"/>
    <n v="0"/>
  </r>
  <r>
    <s v="050 Mid-States Division"/>
    <s v="009 - WKG Division"/>
    <x v="2"/>
    <s v="62602: BLOUNT, UNINCORPORATED, MARYVILLE "/>
    <s v="1060 - Completed construction not c"/>
    <x v="4"/>
    <x v="1"/>
    <x v="0"/>
    <n v="20.91"/>
    <n v="0"/>
    <n v="0"/>
    <n v="-0.63"/>
    <n v="0"/>
    <n v="0"/>
    <n v="0"/>
    <n v="-0.5"/>
    <n v="0"/>
    <n v="0"/>
    <n v="-4.72"/>
    <n v="0"/>
    <n v="0"/>
    <n v="27.85"/>
    <n v="0"/>
    <n v="-1.0900000000000001"/>
    <n v="0"/>
  </r>
  <r>
    <s v="050 Mid-States Division"/>
    <s v="009 - WKG Division"/>
    <x v="3"/>
    <s v="62602: BLOUNT, UNINCORPORATED, MARYVILLE "/>
    <s v="1060 - Completed construction not c"/>
    <x v="4"/>
    <x v="1"/>
    <x v="0"/>
    <n v="70.010000000000005"/>
    <n v="0"/>
    <n v="0"/>
    <n v="-2.11"/>
    <n v="0"/>
    <n v="0"/>
    <n v="0"/>
    <n v="-1.68"/>
    <n v="0"/>
    <n v="0"/>
    <n v="-15.8"/>
    <n v="0"/>
    <n v="0"/>
    <n v="93.25"/>
    <n v="0"/>
    <n v="-3.65"/>
    <n v="0"/>
  </r>
  <r>
    <s v="050 Mid-States Division"/>
    <s v="009 - WKG Division"/>
    <x v="3"/>
    <s v="62602: BLOUNT, UNINCORPORATED, MARYVILLE "/>
    <s v="1060 - Completed construction not c"/>
    <x v="4"/>
    <x v="2"/>
    <x v="0"/>
    <n v="426.28"/>
    <n v="0"/>
    <n v="0"/>
    <n v="13.07"/>
    <n v="0"/>
    <n v="0"/>
    <n v="0"/>
    <n v="-3.97"/>
    <n v="0"/>
    <n v="0"/>
    <n v="350.23"/>
    <n v="0"/>
    <n v="0"/>
    <n v="6.78"/>
    <n v="0"/>
    <n v="60.17"/>
    <n v="0"/>
  </r>
  <r>
    <s v="050 Mid-States Division"/>
    <s v="009 - WKG Division"/>
    <x v="2"/>
    <s v="62602: BLOUNT, UNINCORPORATED, MARYVILLE "/>
    <s v="1060 - Completed construction not c"/>
    <x v="4"/>
    <x v="2"/>
    <x v="0"/>
    <n v="127.33"/>
    <n v="0"/>
    <n v="0"/>
    <n v="3.9"/>
    <n v="0"/>
    <n v="0"/>
    <n v="0"/>
    <n v="-1.19"/>
    <n v="0"/>
    <n v="0"/>
    <n v="104.62"/>
    <n v="0"/>
    <n v="0"/>
    <n v="2.0299999999999998"/>
    <n v="0"/>
    <n v="17.97"/>
    <n v="0"/>
  </r>
  <r>
    <s v="050 Mid-States Division"/>
    <s v="009 - WKG Division"/>
    <x v="2"/>
    <s v="62602: BLOUNT, UNINCORPORATED, MARYVILLE "/>
    <s v="1060 - Completed construction not c"/>
    <x v="4"/>
    <x v="3"/>
    <x v="0"/>
    <n v="226.94"/>
    <n v="0"/>
    <n v="0"/>
    <n v="15.14"/>
    <n v="0"/>
    <n v="0"/>
    <n v="0"/>
    <n v="13.71"/>
    <n v="0"/>
    <n v="0"/>
    <n v="137.63"/>
    <n v="0"/>
    <n v="0"/>
    <n v="36.369999999999997"/>
    <n v="0"/>
    <n v="24.09"/>
    <n v="0"/>
  </r>
  <r>
    <s v="050 Mid-States Division"/>
    <s v="009 - WKG Division"/>
    <x v="3"/>
    <s v="62602: BLOUNT, UNINCORPORATED, MARYVILLE "/>
    <s v="1060 - Completed construction not c"/>
    <x v="4"/>
    <x v="3"/>
    <x v="0"/>
    <n v="759.71"/>
    <n v="0"/>
    <n v="0"/>
    <n v="50.68"/>
    <n v="0"/>
    <n v="0"/>
    <n v="0"/>
    <n v="45.89"/>
    <n v="0"/>
    <n v="0"/>
    <n v="460.77"/>
    <n v="0"/>
    <n v="0"/>
    <n v="121.74"/>
    <n v="0"/>
    <n v="80.63"/>
    <n v="0"/>
  </r>
  <r>
    <s v="050 Mid-States Division"/>
    <s v="009 - WKG Division"/>
    <x v="2"/>
    <s v="62602: BLOUNT, UNINCORPORATED, MARYVILLE "/>
    <s v="1060 - Completed construction not c"/>
    <x v="4"/>
    <x v="4"/>
    <x v="0"/>
    <n v="-29.2"/>
    <n v="0"/>
    <n v="0"/>
    <n v="-5.46"/>
    <n v="0"/>
    <n v="0"/>
    <n v="0"/>
    <n v="-4.95"/>
    <n v="0"/>
    <n v="0"/>
    <n v="-49.67"/>
    <n v="0"/>
    <n v="0"/>
    <n v="39.57"/>
    <n v="0"/>
    <n v="-8.69"/>
    <n v="0"/>
  </r>
  <r>
    <s v="050 Mid-States Division"/>
    <s v="009 - WKG Division"/>
    <x v="3"/>
    <s v="62602: BLOUNT, UNINCORPORATED, MARYVILLE "/>
    <s v="1060 - Completed construction not c"/>
    <x v="4"/>
    <x v="4"/>
    <x v="0"/>
    <n v="-97.78"/>
    <n v="0"/>
    <n v="0"/>
    <n v="-18.29"/>
    <n v="0"/>
    <n v="0"/>
    <n v="0"/>
    <n v="-16.559999999999999"/>
    <n v="0"/>
    <n v="0"/>
    <n v="-166.28"/>
    <n v="0"/>
    <n v="0"/>
    <n v="132.44999999999999"/>
    <n v="0"/>
    <n v="-29.1"/>
    <n v="0"/>
  </r>
  <r>
    <s v="050 Mid-States Division"/>
    <s v="009 - WKG Division"/>
    <x v="2"/>
    <s v="62602: BLOUNT, UNINCORPORATED, MARYVILLE "/>
    <s v="1060 - Completed construction not c"/>
    <x v="4"/>
    <x v="5"/>
    <x v="0"/>
    <n v="13.8"/>
    <n v="0"/>
    <n v="0"/>
    <n v="5.9"/>
    <n v="0"/>
    <n v="0"/>
    <n v="0"/>
    <n v="-0.6"/>
    <n v="0"/>
    <n v="0"/>
    <n v="-3.8"/>
    <n v="0"/>
    <n v="0"/>
    <n v="-2.69"/>
    <n v="0"/>
    <n v="14.99"/>
    <n v="0"/>
  </r>
  <r>
    <s v="050 Mid-States Division"/>
    <s v="009 - WKG Division"/>
    <x v="3"/>
    <s v="62602: BLOUNT, UNINCORPORATED, MARYVILLE "/>
    <s v="1060 - Completed construction not c"/>
    <x v="4"/>
    <x v="5"/>
    <x v="0"/>
    <n v="46.13"/>
    <n v="0"/>
    <n v="0"/>
    <n v="19.73"/>
    <n v="0"/>
    <n v="0"/>
    <n v="0"/>
    <n v="-2.0299999999999998"/>
    <n v="0"/>
    <n v="0"/>
    <n v="-12.73"/>
    <n v="0"/>
    <n v="0"/>
    <n v="-9"/>
    <n v="0"/>
    <n v="50.16"/>
    <n v="0"/>
  </r>
  <r>
    <s v="050 Mid-States Division"/>
    <s v="009 - WKG Division"/>
    <x v="3"/>
    <s v="62602: BLOUNT, UNINCORPORATED, MARYVILLE "/>
    <s v="1060 - Completed construction not c"/>
    <x v="4"/>
    <x v="6"/>
    <x v="0"/>
    <n v="-3.02"/>
    <n v="0"/>
    <n v="0"/>
    <n v="0"/>
    <n v="0"/>
    <n v="0"/>
    <n v="0"/>
    <n v="0"/>
    <n v="0"/>
    <n v="0"/>
    <n v="0"/>
    <n v="0"/>
    <n v="0"/>
    <n v="-3.02"/>
    <n v="0"/>
    <n v="0"/>
    <n v="0"/>
  </r>
  <r>
    <s v="050 Mid-States Division"/>
    <s v="009 - WKG Division"/>
    <x v="2"/>
    <s v="62602: BLOUNT, UNINCORPORATED, MARYVILLE "/>
    <s v="1060 - Completed construction not c"/>
    <x v="4"/>
    <x v="6"/>
    <x v="0"/>
    <n v="-0.9"/>
    <n v="0"/>
    <n v="0"/>
    <n v="0"/>
    <n v="0"/>
    <n v="0"/>
    <n v="0"/>
    <n v="0"/>
    <n v="0"/>
    <n v="0"/>
    <n v="0"/>
    <n v="0"/>
    <n v="0"/>
    <n v="-0.9"/>
    <n v="0"/>
    <n v="0"/>
    <n v="0"/>
  </r>
  <r>
    <s v="050 Mid-States Division"/>
    <s v="009 - WKG Division"/>
    <x v="3"/>
    <s v="62602: BLOUNT, UNINCORPORATED, MARYVILLE "/>
    <s v="1060 - Completed construction not c"/>
    <x v="4"/>
    <x v="15"/>
    <x v="0"/>
    <n v="488.47"/>
    <n v="0"/>
    <n v="0"/>
    <n v="40.53"/>
    <n v="0"/>
    <n v="0"/>
    <n v="0"/>
    <n v="33.590000000000003"/>
    <n v="0"/>
    <n v="0"/>
    <n v="333.66"/>
    <n v="0"/>
    <n v="0"/>
    <n v="0"/>
    <n v="0"/>
    <n v="80.69"/>
    <n v="0"/>
  </r>
  <r>
    <s v="050 Mid-States Division"/>
    <s v="009 - WKG Division"/>
    <x v="2"/>
    <s v="62602: BLOUNT, UNINCORPORATED, MARYVILLE "/>
    <s v="1060 - Completed construction not c"/>
    <x v="4"/>
    <x v="15"/>
    <x v="0"/>
    <n v="145.91999999999999"/>
    <n v="0"/>
    <n v="0"/>
    <n v="12.11"/>
    <n v="0"/>
    <n v="0"/>
    <n v="0"/>
    <n v="10.029999999999999"/>
    <n v="0"/>
    <n v="0"/>
    <n v="99.67"/>
    <n v="0"/>
    <n v="0"/>
    <n v="0"/>
    <n v="0"/>
    <n v="24.11"/>
    <n v="0"/>
  </r>
  <r>
    <s v="050 Mid-States Division"/>
    <s v="009 - WKG Division"/>
    <x v="2"/>
    <s v="62602: BLOUNT, UNINCORPORATED, MARYVILLE "/>
    <s v="1060 - Completed construction not c"/>
    <x v="4"/>
    <x v="16"/>
    <x v="0"/>
    <n v="-16.079999999999998"/>
    <n v="0"/>
    <n v="0"/>
    <n v="-3.61"/>
    <n v="0"/>
    <n v="0"/>
    <n v="0"/>
    <n v="-2.99"/>
    <n v="0"/>
    <n v="0"/>
    <n v="-33.68"/>
    <n v="0"/>
    <n v="0"/>
    <n v="31.39"/>
    <n v="0"/>
    <n v="-7.19"/>
    <n v="0"/>
  </r>
  <r>
    <s v="050 Mid-States Division"/>
    <s v="009 - WKG Division"/>
    <x v="3"/>
    <s v="62602: BLOUNT, UNINCORPORATED, MARYVILLE "/>
    <s v="1060 - Completed construction not c"/>
    <x v="4"/>
    <x v="16"/>
    <x v="0"/>
    <n v="-53.87"/>
    <n v="0"/>
    <n v="0"/>
    <n v="-12.1"/>
    <n v="0"/>
    <n v="0"/>
    <n v="0"/>
    <n v="-10.029999999999999"/>
    <n v="0"/>
    <n v="0"/>
    <n v="-112.75"/>
    <n v="0"/>
    <n v="0"/>
    <n v="105.1"/>
    <n v="0"/>
    <n v="-24.09"/>
    <n v="0"/>
  </r>
  <r>
    <s v="050 Mid-States Division"/>
    <s v="009 - WKG Division"/>
    <x v="2"/>
    <s v="62602: BLOUNT, UNINCORPORATED, MARYVILLE "/>
    <s v="1060 - Completed construction not c"/>
    <x v="4"/>
    <x v="17"/>
    <x v="0"/>
    <n v="1.08"/>
    <n v="0"/>
    <n v="0"/>
    <n v="4.7300000000000004"/>
    <n v="0"/>
    <n v="0"/>
    <n v="0"/>
    <n v="-0.38"/>
    <n v="0"/>
    <n v="0"/>
    <n v="0.62"/>
    <n v="0"/>
    <n v="0"/>
    <n v="-8.84"/>
    <n v="0"/>
    <n v="4.95"/>
    <n v="0"/>
  </r>
  <r>
    <s v="050 Mid-States Division"/>
    <s v="009 - WKG Division"/>
    <x v="3"/>
    <s v="62602: BLOUNT, UNINCORPORATED, MARYVILLE "/>
    <s v="1060 - Completed construction not c"/>
    <x v="4"/>
    <x v="17"/>
    <x v="0"/>
    <n v="3.6"/>
    <n v="0"/>
    <n v="0"/>
    <n v="15.83"/>
    <n v="0"/>
    <n v="0"/>
    <n v="0"/>
    <n v="-1.29"/>
    <n v="0"/>
    <n v="0"/>
    <n v="2.09"/>
    <n v="0"/>
    <n v="0"/>
    <n v="-29.6"/>
    <n v="0"/>
    <n v="16.57"/>
    <n v="0"/>
  </r>
  <r>
    <s v="050 Mid-States Division"/>
    <s v="009 - WKG Division"/>
    <x v="2"/>
    <s v="62602: BLOUNT, UNINCORPORATED, MARYVILLE "/>
    <s v="1060 - Completed construction not c"/>
    <x v="4"/>
    <x v="18"/>
    <x v="0"/>
    <n v="74.38"/>
    <n v="0"/>
    <n v="0"/>
    <n v="5.66"/>
    <n v="0"/>
    <n v="0"/>
    <n v="0"/>
    <n v="4.6900000000000004"/>
    <n v="0"/>
    <n v="0"/>
    <n v="52.76"/>
    <n v="0"/>
    <n v="0"/>
    <n v="0"/>
    <n v="0"/>
    <n v="11.27"/>
    <n v="0"/>
  </r>
  <r>
    <s v="050 Mid-States Division"/>
    <s v="009 - WKG Division"/>
    <x v="3"/>
    <s v="62602: BLOUNT, UNINCORPORATED, MARYVILLE "/>
    <s v="1060 - Completed construction not c"/>
    <x v="4"/>
    <x v="18"/>
    <x v="0"/>
    <n v="249.02"/>
    <n v="0"/>
    <n v="0"/>
    <n v="18.96"/>
    <n v="0"/>
    <n v="0"/>
    <n v="0"/>
    <n v="15.7"/>
    <n v="0"/>
    <n v="0"/>
    <n v="176.63"/>
    <n v="0"/>
    <n v="0"/>
    <n v="0"/>
    <n v="0"/>
    <n v="37.729999999999997"/>
    <n v="0"/>
  </r>
  <r>
    <s v="050 Mid-States Division"/>
    <s v="009 - WKG Division"/>
    <x v="3"/>
    <s v="62602: BLOUNT, UNINCORPORATED, MARYVILLE "/>
    <s v="1060 - Completed construction not c"/>
    <x v="4"/>
    <x v="19"/>
    <x v="0"/>
    <n v="-43.38"/>
    <n v="0"/>
    <n v="0"/>
    <n v="-6.28"/>
    <n v="0"/>
    <n v="0"/>
    <n v="0"/>
    <n v="-5.2"/>
    <n v="0"/>
    <n v="0"/>
    <n v="-58.46"/>
    <n v="0"/>
    <n v="0"/>
    <n v="39.049999999999997"/>
    <n v="0"/>
    <n v="-12.49"/>
    <n v="0"/>
  </r>
  <r>
    <s v="050 Mid-States Division"/>
    <s v="009 - WKG Division"/>
    <x v="2"/>
    <s v="62602: BLOUNT, UNINCORPORATED, MARYVILLE "/>
    <s v="1060 - Completed construction not c"/>
    <x v="4"/>
    <x v="19"/>
    <x v="0"/>
    <n v="-12.94"/>
    <n v="0"/>
    <n v="0"/>
    <n v="-1.87"/>
    <n v="0"/>
    <n v="0"/>
    <n v="0"/>
    <n v="-1.55"/>
    <n v="0"/>
    <n v="0"/>
    <n v="-17.46"/>
    <n v="0"/>
    <n v="0"/>
    <n v="11.67"/>
    <n v="0"/>
    <n v="-3.73"/>
    <n v="0"/>
  </r>
  <r>
    <s v="050 Mid-States Division"/>
    <s v="009 - WKG Division"/>
    <x v="3"/>
    <s v="62602: BLOUNT, UNINCORPORATED, MARYVILLE "/>
    <s v="1060 - Completed construction not c"/>
    <x v="4"/>
    <x v="20"/>
    <x v="0"/>
    <n v="-17.649999999999999"/>
    <n v="0"/>
    <n v="0"/>
    <n v="2.86"/>
    <n v="0"/>
    <n v="0"/>
    <n v="0"/>
    <n v="-1.74"/>
    <n v="0"/>
    <n v="0"/>
    <n v="-13.91"/>
    <n v="0"/>
    <n v="0"/>
    <n v="-5.27"/>
    <n v="0"/>
    <n v="0.41"/>
    <n v="0"/>
  </r>
  <r>
    <s v="050 Mid-States Division"/>
    <s v="009 - WKG Division"/>
    <x v="2"/>
    <s v="62602: BLOUNT, UNINCORPORATED, MARYVILLE "/>
    <s v="1060 - Completed construction not c"/>
    <x v="4"/>
    <x v="20"/>
    <x v="0"/>
    <n v="-5.27"/>
    <n v="0"/>
    <n v="0"/>
    <n v="0.85"/>
    <n v="0"/>
    <n v="0"/>
    <n v="0"/>
    <n v="-0.52"/>
    <n v="0"/>
    <n v="0"/>
    <n v="-4.1500000000000004"/>
    <n v="0"/>
    <n v="0"/>
    <n v="-1.57"/>
    <n v="0"/>
    <n v="0.12"/>
    <n v="0"/>
  </r>
  <r>
    <s v="050 Mid-States Division"/>
    <s v="009 - WKG Division"/>
    <x v="3"/>
    <s v="62602: BLOUNT, UNINCORPORATED, MARYVILLE "/>
    <s v="1060 - Completed construction not c"/>
    <x v="4"/>
    <x v="32"/>
    <x v="0"/>
    <n v="99.98"/>
    <n v="0"/>
    <n v="0"/>
    <n v="12.05"/>
    <n v="0"/>
    <n v="0"/>
    <n v="0"/>
    <n v="6.42"/>
    <n v="0"/>
    <n v="0"/>
    <n v="65.09"/>
    <n v="0"/>
    <n v="0"/>
    <n v="0"/>
    <n v="0"/>
    <n v="16.420000000000002"/>
    <n v="0"/>
  </r>
  <r>
    <s v="050 Mid-States Division"/>
    <s v="009 - WKG Division"/>
    <x v="2"/>
    <s v="62602: BLOUNT, UNINCORPORATED, MARYVILLE "/>
    <s v="1060 - Completed construction not c"/>
    <x v="4"/>
    <x v="32"/>
    <x v="0"/>
    <n v="29.86"/>
    <n v="0"/>
    <n v="0"/>
    <n v="3.6"/>
    <n v="0"/>
    <n v="0"/>
    <n v="0"/>
    <n v="1.92"/>
    <n v="0"/>
    <n v="0"/>
    <n v="19.440000000000001"/>
    <n v="0"/>
    <n v="0"/>
    <n v="0"/>
    <n v="0"/>
    <n v="4.9000000000000004"/>
    <n v="0"/>
  </r>
  <r>
    <s v="050 Mid-States Division"/>
    <s v="009 - WKG Division"/>
    <x v="2"/>
    <s v="62602: BLOUNT, UNINCORPORATED, MARYVILLE "/>
    <s v="1060 - Completed construction not c"/>
    <x v="4"/>
    <x v="33"/>
    <x v="0"/>
    <n v="-7.86"/>
    <n v="0"/>
    <n v="0"/>
    <n v="-1.17"/>
    <n v="0"/>
    <n v="0"/>
    <n v="0"/>
    <n v="-0.81"/>
    <n v="0"/>
    <n v="0"/>
    <n v="-7.94"/>
    <n v="0"/>
    <n v="0"/>
    <n v="3.54"/>
    <n v="0"/>
    <n v="-1.48"/>
    <n v="0"/>
  </r>
  <r>
    <s v="050 Mid-States Division"/>
    <s v="009 - WKG Division"/>
    <x v="3"/>
    <s v="62602: BLOUNT, UNINCORPORATED, MARYVILLE "/>
    <s v="1060 - Completed construction not c"/>
    <x v="4"/>
    <x v="33"/>
    <x v="0"/>
    <n v="-26.34"/>
    <n v="0"/>
    <n v="0"/>
    <n v="-3.92"/>
    <n v="0"/>
    <n v="0"/>
    <n v="0"/>
    <n v="-2.73"/>
    <n v="0"/>
    <n v="0"/>
    <n v="-26.59"/>
    <n v="0"/>
    <n v="0"/>
    <n v="11.84"/>
    <n v="0"/>
    <n v="-4.9400000000000004"/>
    <n v="0"/>
  </r>
  <r>
    <s v="050 Mid-States Division"/>
    <s v="009 - WKG Division"/>
    <x v="2"/>
    <s v="62602: BLOUNT, UNINCORPORATED, MARYVILLE "/>
    <s v="1060 - Completed construction not c"/>
    <x v="4"/>
    <x v="34"/>
    <x v="0"/>
    <n v="-0.99"/>
    <n v="0"/>
    <n v="0"/>
    <n v="0"/>
    <n v="0"/>
    <n v="0"/>
    <n v="0"/>
    <n v="0"/>
    <n v="0"/>
    <n v="0"/>
    <n v="0"/>
    <n v="0"/>
    <n v="0"/>
    <n v="-0.99"/>
    <n v="0"/>
    <n v="0"/>
    <n v="0"/>
  </r>
  <r>
    <s v="050 Mid-States Division"/>
    <s v="009 - WKG Division"/>
    <x v="3"/>
    <s v="62602: BLOUNT, UNINCORPORATED, MARYVILLE "/>
    <s v="1060 - Completed construction not c"/>
    <x v="4"/>
    <x v="34"/>
    <x v="0"/>
    <n v="-3.32"/>
    <n v="0"/>
    <n v="0"/>
    <n v="0"/>
    <n v="0"/>
    <n v="0"/>
    <n v="0"/>
    <n v="0"/>
    <n v="0"/>
    <n v="0"/>
    <n v="0"/>
    <n v="0"/>
    <n v="0"/>
    <n v="-3.32"/>
    <n v="0"/>
    <n v="0"/>
    <n v="0"/>
  </r>
  <r>
    <s v="050 Mid-States Division"/>
    <s v="009 - WKG Division"/>
    <x v="3"/>
    <s v="62602: BLOUNT, UNINCORPORATED, MARYVILLE "/>
    <s v="1060 - Completed construction not c"/>
    <x v="4"/>
    <x v="35"/>
    <x v="0"/>
    <n v="3.75"/>
    <n v="0"/>
    <n v="0"/>
    <n v="0.26"/>
    <n v="0"/>
    <n v="0"/>
    <n v="0"/>
    <n v="0.09"/>
    <n v="0"/>
    <n v="0"/>
    <n v="1.68"/>
    <n v="0"/>
    <n v="0"/>
    <n v="0"/>
    <n v="0"/>
    <n v="1.72"/>
    <n v="0"/>
  </r>
  <r>
    <s v="050 Mid-States Division"/>
    <s v="009 - WKG Division"/>
    <x v="2"/>
    <s v="62602: BLOUNT, UNINCORPORATED, MARYVILLE "/>
    <s v="1060 - Completed construction not c"/>
    <x v="4"/>
    <x v="35"/>
    <x v="0"/>
    <n v="1.1299999999999999"/>
    <n v="0"/>
    <n v="0"/>
    <n v="0.08"/>
    <n v="0"/>
    <n v="0"/>
    <n v="0"/>
    <n v="0.03"/>
    <n v="0"/>
    <n v="0"/>
    <n v="0.5"/>
    <n v="0"/>
    <n v="0"/>
    <n v="0"/>
    <n v="0"/>
    <n v="0.52"/>
    <n v="0"/>
  </r>
  <r>
    <s v="050 Mid-States Division"/>
    <s v="009 - WKG Division"/>
    <x v="3"/>
    <s v="62602: BLOUNT, UNINCORPORATED, MARYVILLE "/>
    <s v="1060 - Completed construction not c"/>
    <x v="4"/>
    <x v="49"/>
    <x v="0"/>
    <n v="360.79"/>
    <n v="0"/>
    <n v="0"/>
    <n v="29.29"/>
    <n v="0"/>
    <n v="0"/>
    <n v="0"/>
    <n v="25.21"/>
    <n v="0"/>
    <n v="0"/>
    <n v="271.7"/>
    <n v="0"/>
    <n v="0"/>
    <n v="0"/>
    <n v="0"/>
    <n v="34.590000000000003"/>
    <n v="0"/>
  </r>
  <r>
    <s v="050 Mid-States Division"/>
    <s v="009 - WKG Division"/>
    <x v="2"/>
    <s v="62602: BLOUNT, UNINCORPORATED, MARYVILLE "/>
    <s v="1060 - Completed construction not c"/>
    <x v="4"/>
    <x v="49"/>
    <x v="0"/>
    <n v="107.79"/>
    <n v="0"/>
    <n v="0"/>
    <n v="8.75"/>
    <n v="0"/>
    <n v="0"/>
    <n v="0"/>
    <n v="7.53"/>
    <n v="0"/>
    <n v="0"/>
    <n v="81.17"/>
    <n v="0"/>
    <n v="0"/>
    <n v="0"/>
    <n v="0"/>
    <n v="10.34"/>
    <n v="0"/>
  </r>
  <r>
    <s v="050 Mid-States Division"/>
    <s v="009 - WKG Division"/>
    <x v="3"/>
    <s v="62602: BLOUNT, UNINCORPORATED, MARYVILLE "/>
    <s v="1060 - Completed construction not c"/>
    <x v="4"/>
    <x v="50"/>
    <x v="0"/>
    <n v="251.4"/>
    <n v="0"/>
    <n v="0"/>
    <n v="4.28"/>
    <n v="0"/>
    <n v="0"/>
    <n v="0"/>
    <n v="0.84"/>
    <n v="0"/>
    <n v="0"/>
    <n v="134.19"/>
    <n v="0"/>
    <n v="0"/>
    <n v="118.14"/>
    <n v="0"/>
    <n v="-6.05"/>
    <n v="0"/>
  </r>
  <r>
    <s v="050 Mid-States Division"/>
    <s v="009 - WKG Division"/>
    <x v="2"/>
    <s v="62602: BLOUNT, UNINCORPORATED, MARYVILLE "/>
    <s v="1060 - Completed construction not c"/>
    <x v="4"/>
    <x v="50"/>
    <x v="0"/>
    <n v="75.11"/>
    <n v="0"/>
    <n v="0"/>
    <n v="1.28"/>
    <n v="0"/>
    <n v="0"/>
    <n v="0"/>
    <n v="0.25"/>
    <n v="0"/>
    <n v="0"/>
    <n v="40.090000000000003"/>
    <n v="0"/>
    <n v="0"/>
    <n v="35.299999999999997"/>
    <n v="0"/>
    <n v="-1.81"/>
    <n v="0"/>
  </r>
  <r>
    <s v="050 Mid-States Division"/>
    <s v="009 - WKG Division"/>
    <x v="3"/>
    <s v="62602: BLOUNT, UNINCORPORATED, MARYVILLE "/>
    <s v="1060 - Completed construction not c"/>
    <x v="4"/>
    <x v="51"/>
    <x v="0"/>
    <n v="0.95"/>
    <n v="0"/>
    <n v="0"/>
    <n v="-6.23"/>
    <n v="0"/>
    <n v="0"/>
    <n v="0"/>
    <n v="-5.0999999999999996"/>
    <n v="0"/>
    <n v="0"/>
    <n v="-69.510000000000005"/>
    <n v="0"/>
    <n v="0"/>
    <n v="89.03"/>
    <n v="0"/>
    <n v="-7.24"/>
    <n v="0"/>
  </r>
  <r>
    <s v="050 Mid-States Division"/>
    <s v="009 - WKG Division"/>
    <x v="2"/>
    <s v="62602: BLOUNT, UNINCORPORATED, MARYVILLE "/>
    <s v="1060 - Completed construction not c"/>
    <x v="4"/>
    <x v="51"/>
    <x v="0"/>
    <n v="0.3"/>
    <n v="0"/>
    <n v="0"/>
    <n v="-1.86"/>
    <n v="0"/>
    <n v="0"/>
    <n v="0"/>
    <n v="-1.52"/>
    <n v="0"/>
    <n v="0"/>
    <n v="-20.76"/>
    <n v="0"/>
    <n v="0"/>
    <n v="26.6"/>
    <n v="0"/>
    <n v="-2.16"/>
    <n v="0"/>
  </r>
  <r>
    <s v="050 Mid-States Division"/>
    <s v="009 - WKG Division"/>
    <x v="2"/>
    <s v="62602: BLOUNT, UNINCORPORATED, MARYVILLE "/>
    <s v="1060 - Completed construction not c"/>
    <x v="4"/>
    <x v="52"/>
    <x v="0"/>
    <n v="-2.52"/>
    <n v="0"/>
    <n v="0"/>
    <n v="-0.12"/>
    <n v="0"/>
    <n v="0"/>
    <n v="0"/>
    <n v="-0.1"/>
    <n v="0"/>
    <n v="0"/>
    <n v="-1.37"/>
    <n v="0"/>
    <n v="0"/>
    <n v="-0.79"/>
    <n v="0"/>
    <n v="-0.14000000000000001"/>
    <n v="0"/>
  </r>
  <r>
    <s v="050 Mid-States Division"/>
    <s v="009 - WKG Division"/>
    <x v="3"/>
    <s v="62602: BLOUNT, UNINCORPORATED, MARYVILLE "/>
    <s v="1060 - Completed construction not c"/>
    <x v="4"/>
    <x v="52"/>
    <x v="0"/>
    <n v="-8.4499999999999993"/>
    <n v="0"/>
    <n v="0"/>
    <n v="-0.41"/>
    <n v="0"/>
    <n v="0"/>
    <n v="0"/>
    <n v="-0.34"/>
    <n v="0"/>
    <n v="0"/>
    <n v="-4.57"/>
    <n v="0"/>
    <n v="0"/>
    <n v="-2.65"/>
    <n v="0"/>
    <n v="-0.48"/>
    <n v="0"/>
  </r>
  <r>
    <s v="050 Mid-States Division"/>
    <s v="009 - WKG Division"/>
    <x v="2"/>
    <s v="62602: BLOUNT, UNINCORPORATED, MARYVILLE "/>
    <s v="1060 - Completed construction not c"/>
    <x v="4"/>
    <x v="53"/>
    <x v="0"/>
    <n v="0.55000000000000004"/>
    <n v="0"/>
    <n v="0"/>
    <n v="0.11"/>
    <n v="0"/>
    <n v="0"/>
    <n v="0"/>
    <n v="0.4"/>
    <n v="0"/>
    <n v="0"/>
    <n v="0.52"/>
    <n v="0"/>
    <n v="0"/>
    <n v="-0.18"/>
    <n v="0"/>
    <n v="-0.3"/>
    <n v="0"/>
  </r>
  <r>
    <s v="050 Mid-States Division"/>
    <s v="009 - WKG Division"/>
    <x v="3"/>
    <s v="62602: BLOUNT, UNINCORPORATED, MARYVILLE "/>
    <s v="1060 - Completed construction not c"/>
    <x v="4"/>
    <x v="53"/>
    <x v="0"/>
    <n v="1.85"/>
    <n v="0"/>
    <n v="0"/>
    <n v="0.36"/>
    <n v="0"/>
    <n v="0"/>
    <n v="0"/>
    <n v="1.32"/>
    <n v="0"/>
    <n v="0"/>
    <n v="1.76"/>
    <n v="0"/>
    <n v="0"/>
    <n v="-0.59"/>
    <n v="0"/>
    <n v="-1"/>
    <n v="0"/>
  </r>
  <r>
    <s v="050 Mid-States Division"/>
    <s v="009 - WKG Division"/>
    <x v="2"/>
    <s v="62602: BLOUNT, UNINCORPORATED, MARYVILLE "/>
    <s v="1060 - Completed construction not c"/>
    <x v="4"/>
    <x v="56"/>
    <x v="0"/>
    <n v="-920.43"/>
    <n v="0"/>
    <n v="0"/>
    <n v="-62.95"/>
    <n v="0"/>
    <n v="0"/>
    <n v="0"/>
    <n v="-35.840000000000003"/>
    <n v="0"/>
    <n v="0"/>
    <n v="-509.75"/>
    <n v="0"/>
    <n v="0"/>
    <n v="-198.36"/>
    <n v="0"/>
    <n v="-113.53"/>
    <n v="0"/>
  </r>
  <r>
    <s v="050 Mid-States Division"/>
    <s v="009 - WKG Division"/>
    <x v="2"/>
    <s v="99921: UNINCORPORATED STATE WIDE - METERS &amp; REGULATORS"/>
    <s v="1010 - Gas Plant in Service"/>
    <x v="4"/>
    <x v="56"/>
    <x v="0"/>
    <n v="4149.08"/>
    <n v="0"/>
    <n v="0"/>
    <n v="284.19"/>
    <n v="0"/>
    <n v="0"/>
    <n v="0"/>
    <n v="162.51"/>
    <n v="0"/>
    <n v="0"/>
    <n v="2334.36"/>
    <n v="0"/>
    <n v="0"/>
    <n v="862.29"/>
    <n v="0"/>
    <n v="505.73"/>
    <n v="0"/>
  </r>
  <r>
    <s v="050 Mid-States Division"/>
    <s v="009 - WKG Division"/>
    <x v="3"/>
    <s v="62602: BLOUNT, UNINCORPORATED, MARYVILLE "/>
    <s v="1060 - Completed construction not c"/>
    <x v="4"/>
    <x v="56"/>
    <x v="0"/>
    <n v="-3080.88"/>
    <n v="0"/>
    <n v="0"/>
    <n v="-210.64"/>
    <n v="0"/>
    <n v="0"/>
    <n v="0"/>
    <n v="-119.85"/>
    <n v="0"/>
    <n v="0"/>
    <n v="-1706.49"/>
    <n v="0"/>
    <n v="0"/>
    <n v="-663.93"/>
    <n v="0"/>
    <n v="-379.97"/>
    <n v="0"/>
  </r>
  <r>
    <s v="050 Mid-States Division"/>
    <s v="009 - WKG Division"/>
    <x v="3"/>
    <s v="62602: BLOUNT, UNINCORPORATED, MARYVILLE "/>
    <s v="1060 - Completed construction not c"/>
    <x v="4"/>
    <x v="57"/>
    <x v="0"/>
    <n v="-16.47"/>
    <n v="0"/>
    <n v="0"/>
    <n v="-2.3199999999999998"/>
    <n v="0"/>
    <n v="0"/>
    <n v="0"/>
    <n v="-1.89"/>
    <n v="0"/>
    <n v="0"/>
    <n v="-25.88"/>
    <n v="0"/>
    <n v="0"/>
    <n v="16.309999999999999"/>
    <n v="0"/>
    <n v="-2.69"/>
    <n v="0"/>
  </r>
  <r>
    <s v="050 Mid-States Division"/>
    <s v="009 - WKG Division"/>
    <x v="2"/>
    <s v="62602: BLOUNT, UNINCORPORATED, MARYVILLE "/>
    <s v="1060 - Completed construction not c"/>
    <x v="4"/>
    <x v="57"/>
    <x v="0"/>
    <n v="-16.5"/>
    <n v="0"/>
    <n v="0"/>
    <n v="-2.3199999999999998"/>
    <n v="0"/>
    <n v="0"/>
    <n v="0"/>
    <n v="-1.9"/>
    <n v="0"/>
    <n v="0"/>
    <n v="-25.89"/>
    <n v="0"/>
    <n v="0"/>
    <n v="16.309999999999999"/>
    <n v="0"/>
    <n v="-2.7"/>
    <n v="0"/>
  </r>
  <r>
    <s v="050 Mid-States Division"/>
    <s v="009 - WKG Division"/>
    <x v="3"/>
    <s v="62602: BLOUNT, UNINCORPORATED, MARYVILLE "/>
    <s v="1060 - Completed construction not c"/>
    <x v="4"/>
    <x v="58"/>
    <x v="0"/>
    <n v="-3.21"/>
    <n v="0"/>
    <n v="0"/>
    <n v="0"/>
    <n v="0"/>
    <n v="0"/>
    <n v="0"/>
    <n v="0"/>
    <n v="0"/>
    <n v="0"/>
    <n v="0"/>
    <n v="0"/>
    <n v="0"/>
    <n v="-3.21"/>
    <n v="0"/>
    <n v="0"/>
    <n v="0"/>
  </r>
  <r>
    <s v="050 Mid-States Division"/>
    <s v="009 - WKG Division"/>
    <x v="2"/>
    <s v="62602: BLOUNT, UNINCORPORATED, MARYVILLE "/>
    <s v="1060 - Completed construction not c"/>
    <x v="4"/>
    <x v="58"/>
    <x v="0"/>
    <n v="-3.21"/>
    <n v="0"/>
    <n v="0"/>
    <n v="0"/>
    <n v="0"/>
    <n v="0"/>
    <n v="0"/>
    <n v="0"/>
    <n v="0"/>
    <n v="0"/>
    <n v="0"/>
    <n v="0"/>
    <n v="0"/>
    <n v="-3.21"/>
    <n v="0"/>
    <n v="0"/>
    <n v="0"/>
  </r>
  <r>
    <s v="050 Mid-States Division"/>
    <s v="009 - WKG Division"/>
    <x v="3"/>
    <s v="62602: BLOUNT, UNINCORPORATED, MARYVILLE "/>
    <s v="1060 - Completed construction not c"/>
    <x v="4"/>
    <x v="59"/>
    <x v="0"/>
    <n v="0.48"/>
    <n v="0"/>
    <n v="0"/>
    <n v="-0.08"/>
    <n v="0"/>
    <n v="0"/>
    <n v="0"/>
    <n v="0.03"/>
    <n v="0"/>
    <n v="0"/>
    <n v="0.61"/>
    <n v="0"/>
    <n v="0"/>
    <n v="0"/>
    <n v="0"/>
    <n v="-0.08"/>
    <n v="0"/>
  </r>
  <r>
    <s v="050 Mid-States Division"/>
    <s v="009 - WKG Division"/>
    <x v="2"/>
    <s v="62602: BLOUNT, UNINCORPORATED, MARYVILLE "/>
    <s v="1060 - Completed construction not c"/>
    <x v="4"/>
    <x v="59"/>
    <x v="0"/>
    <n v="0.46"/>
    <n v="0"/>
    <n v="0"/>
    <n v="-0.09"/>
    <n v="0"/>
    <n v="0"/>
    <n v="0"/>
    <n v="0.03"/>
    <n v="0"/>
    <n v="0"/>
    <n v="0.61"/>
    <n v="0"/>
    <n v="0"/>
    <n v="0"/>
    <n v="0"/>
    <n v="-0.09"/>
    <n v="0"/>
  </r>
  <r>
    <s v="050 Mid-States Division"/>
    <s v="009 - WKG Division"/>
    <x v="0"/>
    <s v="91804: HOPKINS,MADISONVILLE,MADISONVILLE CTY &amp; COM SCH"/>
    <s v="1010 - Gas Plant in Service"/>
    <x v="5"/>
    <x v="2"/>
    <x v="1"/>
    <n v="-275.04000000000002"/>
    <n v="0"/>
    <n v="0"/>
    <n v="0"/>
    <n v="0"/>
    <n v="0"/>
    <n v="-275.04000000000002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60 - Completed construction not c"/>
    <x v="5"/>
    <x v="5"/>
    <x v="0"/>
    <n v="29936.43"/>
    <n v="0"/>
    <n v="0"/>
    <n v="3389.6"/>
    <n v="0"/>
    <n v="0"/>
    <n v="0"/>
    <n v="1787"/>
    <n v="0"/>
    <n v="0"/>
    <n v="934.4"/>
    <n v="15108.38"/>
    <n v="0"/>
    <n v="0"/>
    <n v="0"/>
    <n v="6601.88"/>
    <n v="2115.17"/>
  </r>
  <r>
    <s v="050 Mid-States Division"/>
    <s v="009 - WKG Division"/>
    <x v="0"/>
    <s v="91804: HOPKINS,MADISONVILLE,MADISONVILLE CTY &amp; COM SCH"/>
    <s v="1060 - Completed construction not c"/>
    <x v="5"/>
    <x v="6"/>
    <x v="0"/>
    <n v="4377.46"/>
    <n v="0"/>
    <n v="0"/>
    <n v="322.62"/>
    <n v="850"/>
    <n v="0"/>
    <n v="0"/>
    <n v="292.12"/>
    <n v="0"/>
    <n v="0"/>
    <n v="132.05000000000001"/>
    <n v="1711.33"/>
    <n v="0"/>
    <n v="316.48"/>
    <n v="0"/>
    <n v="513.27"/>
    <n v="239.59"/>
  </r>
  <r>
    <s v="050 Mid-States Division"/>
    <s v="009 - WKG Division"/>
    <x v="0"/>
    <s v="90804: DAVIESS,UNINCORPORATED,COM SCH"/>
    <s v="1010 - Gas Plant in Service"/>
    <x v="5"/>
    <x v="6"/>
    <x v="1"/>
    <n v="-53.33"/>
    <n v="0"/>
    <n v="0"/>
    <n v="0"/>
    <n v="0"/>
    <n v="0"/>
    <n v="-53.33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60 - Completed construction not c"/>
    <x v="5"/>
    <x v="7"/>
    <x v="0"/>
    <n v="3650.32"/>
    <n v="0"/>
    <n v="0"/>
    <n v="287.73"/>
    <n v="0"/>
    <n v="0"/>
    <n v="0"/>
    <n v="260.52999999999997"/>
    <n v="0"/>
    <n v="0"/>
    <n v="-67.209999999999994"/>
    <n v="2654.89"/>
    <n v="0"/>
    <n v="56.63"/>
    <n v="0"/>
    <n v="457.75"/>
    <n v="0"/>
  </r>
  <r>
    <s v="050 Mid-States Division"/>
    <s v="009 - WKG Division"/>
    <x v="0"/>
    <s v="90801: DAVIESS,OWENSBORO,OWENSBORO CTY &amp; ISD"/>
    <s v="1010 - Gas Plant in Service"/>
    <x v="5"/>
    <x v="7"/>
    <x v="1"/>
    <n v="-1895.66"/>
    <n v="0"/>
    <n v="0"/>
    <n v="-175.15"/>
    <n v="-602.71"/>
    <n v="0"/>
    <n v="-177.29"/>
    <n v="-113.15"/>
    <n v="0"/>
    <n v="0"/>
    <n v="0"/>
    <n v="-74.849999999999994"/>
    <n v="0"/>
    <n v="-351.31"/>
    <n v="0"/>
    <n v="-390.72"/>
    <n v="-10.48"/>
  </r>
  <r>
    <s v="050 Mid-States Division"/>
    <s v="009 - WKG Division"/>
    <x v="0"/>
    <s v="91702: HENDERSON,UNINCORPORATED,COM SCH"/>
    <s v="1010 - Gas Plant in Service"/>
    <x v="5"/>
    <x v="7"/>
    <x v="1"/>
    <n v="-1670.28"/>
    <n v="0"/>
    <n v="0"/>
    <n v="0"/>
    <n v="0"/>
    <n v="0"/>
    <n v="-1670.28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10 - Gas Plant in Service"/>
    <x v="5"/>
    <x v="8"/>
    <x v="0"/>
    <n v="100546.25"/>
    <n v="0"/>
    <n v="0"/>
    <n v="10168.780000000001"/>
    <n v="45480"/>
    <n v="0"/>
    <n v="0"/>
    <n v="6260.79"/>
    <n v="0"/>
    <n v="0"/>
    <n v="3463.83"/>
    <n v="19180.12"/>
    <n v="0"/>
    <n v="293.19"/>
    <n v="0"/>
    <n v="13815.73"/>
    <n v="1883.81"/>
  </r>
  <r>
    <s v="050 Mid-States Division"/>
    <s v="009 - WKG Division"/>
    <x v="0"/>
    <s v="91702: HENDERSON,UNINCORPORATED,COM SCH"/>
    <s v="1010 - Gas Plant in Service"/>
    <x v="5"/>
    <x v="8"/>
    <x v="0"/>
    <n v="25136.560000000001"/>
    <n v="0"/>
    <n v="0"/>
    <n v="2542.19"/>
    <n v="11370"/>
    <n v="0"/>
    <n v="0"/>
    <n v="1565.2"/>
    <n v="0"/>
    <n v="0"/>
    <n v="865.96"/>
    <n v="4795.03"/>
    <n v="0"/>
    <n v="73.3"/>
    <n v="0"/>
    <n v="3453.93"/>
    <n v="470.95"/>
  </r>
  <r>
    <s v="050 Mid-States Division"/>
    <s v="009 - WKG Division"/>
    <x v="0"/>
    <s v="91804: HOPKINS,MADISONVILLE,MADISONVILLE CTY &amp; COM SCH"/>
    <s v="1060 - Completed construction not c"/>
    <x v="5"/>
    <x v="8"/>
    <x v="0"/>
    <n v="-37964.21"/>
    <n v="0"/>
    <n v="0"/>
    <n v="-3999.95"/>
    <n v="-850"/>
    <n v="0"/>
    <n v="0"/>
    <n v="-2339.65"/>
    <n v="0"/>
    <n v="0"/>
    <n v="-999.24"/>
    <n v="-19474.599999999999"/>
    <n v="0"/>
    <n v="-373.11"/>
    <n v="0"/>
    <n v="-7572.9"/>
    <n v="-2354.7600000000002"/>
  </r>
  <r>
    <s v="050 Mid-States Division"/>
    <s v="009 - WKG Division"/>
    <x v="0"/>
    <s v="91804: HOPKINS,MADISONVILLE,MADISONVILLE CTY &amp; COM SCH"/>
    <s v="1060 - Completed construction not c"/>
    <x v="5"/>
    <x v="9"/>
    <x v="0"/>
    <n v="4915.17"/>
    <n v="0"/>
    <n v="0"/>
    <n v="345.76"/>
    <n v="3815.8"/>
    <n v="0"/>
    <n v="0"/>
    <n v="277.85000000000002"/>
    <n v="0"/>
    <n v="0"/>
    <n v="-938.5"/>
    <n v="260.48"/>
    <n v="0"/>
    <n v="605.45000000000005"/>
    <n v="0"/>
    <n v="548.33000000000004"/>
    <n v="0"/>
  </r>
  <r>
    <s v="050 Mid-States Division"/>
    <s v="009 - WKG Division"/>
    <x v="0"/>
    <s v="91804: HOPKINS,MADISONVILLE,MADISONVILLE CTY &amp; COM SCH"/>
    <s v="1060 - Completed construction not c"/>
    <x v="5"/>
    <x v="10"/>
    <x v="0"/>
    <n v="-103.55"/>
    <n v="0"/>
    <n v="0"/>
    <n v="1.23"/>
    <n v="0"/>
    <n v="0"/>
    <n v="0"/>
    <n v="0.99"/>
    <n v="0"/>
    <n v="0"/>
    <n v="0"/>
    <n v="10.74"/>
    <n v="0"/>
    <n v="-118.89"/>
    <n v="0"/>
    <n v="1.95"/>
    <n v="0.43"/>
  </r>
  <r>
    <s v="050 Mid-States Division"/>
    <s v="009 - WKG Division"/>
    <x v="0"/>
    <s v="91804: HOPKINS,MADISONVILLE,MADISONVILLE CTY &amp; COM SCH"/>
    <s v="1010 - Gas Plant in Service"/>
    <x v="5"/>
    <x v="11"/>
    <x v="0"/>
    <n v="1853.49"/>
    <n v="0"/>
    <n v="0"/>
    <n v="114.44"/>
    <n v="3815.8"/>
    <n v="0"/>
    <n v="0"/>
    <n v="70.94"/>
    <n v="0"/>
    <n v="0"/>
    <n v="-404.3"/>
    <n v="-2371.7800000000002"/>
    <n v="0"/>
    <n v="486.56"/>
    <n v="0"/>
    <n v="141.4"/>
    <n v="0.43"/>
  </r>
  <r>
    <s v="050 Mid-States Division"/>
    <s v="009 - WKG Division"/>
    <x v="0"/>
    <s v="91804: HOPKINS,MADISONVILLE,MADISONVILLE CTY &amp; COM SCH"/>
    <s v="1060 - Completed construction not c"/>
    <x v="5"/>
    <x v="11"/>
    <x v="0"/>
    <n v="-4811.62"/>
    <n v="0"/>
    <n v="0"/>
    <n v="-346.99"/>
    <n v="-3815.8"/>
    <n v="0"/>
    <n v="0"/>
    <n v="-278.83999999999997"/>
    <n v="0"/>
    <n v="0"/>
    <n v="938.5"/>
    <n v="-271.22000000000003"/>
    <n v="0"/>
    <n v="-486.56"/>
    <n v="0"/>
    <n v="-550.28"/>
    <n v="-0.43"/>
  </r>
  <r>
    <s v="050 Mid-States Division"/>
    <s v="009 - WKG Division"/>
    <x v="0"/>
    <s v="91804: HOPKINS,MADISONVILLE,MADISONVILLE CTY &amp; COM SCH"/>
    <s v="1010 - Gas Plant in Service"/>
    <x v="5"/>
    <x v="11"/>
    <x v="1"/>
    <n v="-50126.7"/>
    <n v="0"/>
    <n v="0"/>
    <n v="0"/>
    <n v="0"/>
    <n v="0"/>
    <n v="-50126.7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60 - Completed construction not c"/>
    <x v="5"/>
    <x v="12"/>
    <x v="0"/>
    <n v="-175.97"/>
    <n v="0"/>
    <n v="0"/>
    <n v="-19.07"/>
    <n v="0"/>
    <n v="0"/>
    <n v="0"/>
    <n v="-30.61"/>
    <n v="0"/>
    <n v="0"/>
    <n v="-67.900000000000006"/>
    <n v="-158.58000000000001"/>
    <n v="0"/>
    <n v="131.96"/>
    <n v="0"/>
    <n v="-31.77"/>
    <n v="0"/>
  </r>
  <r>
    <s v="050 Mid-States Division"/>
    <s v="009 - WKG Division"/>
    <x v="0"/>
    <s v="90801: DAVIESS,OWENSBORO,OWENSBORO CTY &amp; ISD"/>
    <s v="1010 - Gas Plant in Service"/>
    <x v="5"/>
    <x v="12"/>
    <x v="1"/>
    <n v="-177.29"/>
    <n v="0"/>
    <n v="0"/>
    <n v="0"/>
    <n v="0"/>
    <n v="0"/>
    <n v="-177.29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60 - Completed construction not c"/>
    <x v="5"/>
    <x v="13"/>
    <x v="0"/>
    <n v="3352.22"/>
    <n v="0"/>
    <n v="0"/>
    <n v="269.22000000000003"/>
    <n v="0"/>
    <n v="0"/>
    <n v="0"/>
    <n v="216.84"/>
    <n v="0"/>
    <n v="0"/>
    <n v="0"/>
    <n v="2391.75"/>
    <n v="0"/>
    <n v="-9.56"/>
    <n v="0"/>
    <n v="428.3"/>
    <n v="55.67"/>
  </r>
  <r>
    <s v="050 Mid-States Division"/>
    <s v="009 - WKG Division"/>
    <x v="0"/>
    <s v="91804: HOPKINS,MADISONVILLE,MADISONVILLE CTY &amp; COM SCH"/>
    <s v="1060 - Completed construction not c"/>
    <x v="5"/>
    <x v="14"/>
    <x v="0"/>
    <n v="-3176.25"/>
    <n v="0"/>
    <n v="0"/>
    <n v="-250.15"/>
    <n v="0"/>
    <n v="0"/>
    <n v="0"/>
    <n v="-186.23"/>
    <n v="0"/>
    <n v="0"/>
    <n v="67.900000000000006"/>
    <n v="-2233.17"/>
    <n v="0"/>
    <n v="-122.4"/>
    <n v="0"/>
    <n v="-396.53"/>
    <n v="-55.67"/>
  </r>
  <r>
    <s v="050 Mid-States Division"/>
    <s v="009 - WKG Division"/>
    <x v="0"/>
    <s v="91804: HOPKINS,MADISONVILLE,MADISONVILLE CTY &amp; COM SCH"/>
    <s v="1010 - Gas Plant in Service"/>
    <x v="5"/>
    <x v="14"/>
    <x v="0"/>
    <n v="3307.29"/>
    <n v="0"/>
    <n v="0"/>
    <n v="225.19"/>
    <n v="0"/>
    <n v="0"/>
    <n v="0"/>
    <n v="124.19"/>
    <n v="0"/>
    <n v="0"/>
    <n v="-68.95"/>
    <n v="2436.6799999999998"/>
    <n v="0"/>
    <n v="122.4"/>
    <n v="0"/>
    <n v="408.77"/>
    <n v="59.01"/>
  </r>
  <r>
    <s v="050 Mid-States Division"/>
    <s v="009 - WKG Division"/>
    <x v="0"/>
    <s v="91804: HOPKINS,MADISONVILLE,MADISONVILLE CTY &amp; COM SCH"/>
    <s v="1060 - Completed construction not c"/>
    <x v="5"/>
    <x v="15"/>
    <x v="0"/>
    <n v="1552.95"/>
    <n v="0"/>
    <n v="0"/>
    <n v="128.72"/>
    <n v="0"/>
    <n v="0"/>
    <n v="0"/>
    <n v="106.65"/>
    <n v="0"/>
    <n v="0"/>
    <n v="1045.83"/>
    <n v="0"/>
    <n v="0"/>
    <n v="15.52"/>
    <n v="0"/>
    <n v="256.23"/>
    <n v="0"/>
  </r>
  <r>
    <s v="050 Mid-States Division"/>
    <s v="009 - WKG Division"/>
    <x v="0"/>
    <s v="91804: HOPKINS,MADISONVILLE,MADISONVILLE CTY &amp; COM SCH"/>
    <s v="1060 - Completed construction not c"/>
    <x v="5"/>
    <x v="16"/>
    <x v="0"/>
    <n v="-306"/>
    <n v="0"/>
    <n v="0"/>
    <n v="-37.92"/>
    <n v="0"/>
    <n v="0"/>
    <n v="0"/>
    <n v="-31.42"/>
    <n v="0"/>
    <n v="0"/>
    <n v="-353.39"/>
    <n v="0"/>
    <n v="0"/>
    <n v="192.21"/>
    <n v="0"/>
    <n v="-75.48"/>
    <n v="0"/>
  </r>
  <r>
    <s v="050 Mid-States Division"/>
    <s v="009 - WKG Division"/>
    <x v="0"/>
    <s v="91804: HOPKINS,MADISONVILLE,MADISONVILLE CTY &amp; COM SCH"/>
    <s v="1060 - Completed construction not c"/>
    <x v="5"/>
    <x v="17"/>
    <x v="0"/>
    <n v="13.05"/>
    <n v="0"/>
    <n v="0"/>
    <n v="50.55"/>
    <n v="0"/>
    <n v="0"/>
    <n v="0"/>
    <n v="-4.12"/>
    <n v="0"/>
    <n v="0"/>
    <n v="6.53"/>
    <n v="0"/>
    <n v="0"/>
    <n v="-92.8"/>
    <n v="0"/>
    <n v="52.89"/>
    <n v="0"/>
  </r>
  <r>
    <s v="050 Mid-States Division"/>
    <s v="009 - WKG Division"/>
    <x v="0"/>
    <s v="91804: HOPKINS,MADISONVILLE,MADISONVILLE CTY &amp; COM SCH"/>
    <s v="1060 - Completed construction not c"/>
    <x v="5"/>
    <x v="20"/>
    <x v="0"/>
    <n v="-1260"/>
    <n v="0"/>
    <n v="0"/>
    <n v="-141.35"/>
    <n v="0"/>
    <n v="0"/>
    <n v="0"/>
    <n v="-71.11"/>
    <n v="0"/>
    <n v="0"/>
    <n v="-698.97"/>
    <n v="0"/>
    <n v="0"/>
    <n v="-114.93"/>
    <n v="0"/>
    <n v="-233.64"/>
    <n v="0"/>
  </r>
  <r>
    <s v="050 Mid-States Division"/>
    <s v="009 - WKG Division"/>
    <x v="0"/>
    <s v="91804: HOPKINS,MADISONVILLE,MADISONVILLE CTY &amp; COM SCH"/>
    <s v="1010 - Gas Plant in Service"/>
    <x v="5"/>
    <x v="20"/>
    <x v="0"/>
    <n v="1260"/>
    <n v="0"/>
    <n v="0"/>
    <n v="141.35"/>
    <n v="0"/>
    <n v="0"/>
    <n v="0"/>
    <n v="71.11"/>
    <n v="0"/>
    <n v="0"/>
    <n v="698.97"/>
    <n v="0"/>
    <n v="0"/>
    <n v="114.93"/>
    <n v="0"/>
    <n v="233.64"/>
    <n v="0"/>
  </r>
  <r>
    <s v="050 Mid-States Division"/>
    <s v="009 - WKG Division"/>
    <x v="0"/>
    <s v="91804: HOPKINS,MADISONVILLE,MADISONVILLE CTY &amp; COM SCH"/>
    <s v="1010 - Gas Plant in Service"/>
    <x v="5"/>
    <x v="20"/>
    <x v="1"/>
    <n v="-2006.1"/>
    <n v="0"/>
    <n v="0"/>
    <n v="0"/>
    <n v="0"/>
    <n v="0"/>
    <n v="-2006.1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60 - Completed construction not c"/>
    <x v="5"/>
    <x v="22"/>
    <x v="0"/>
    <n v="476.38"/>
    <n v="0"/>
    <n v="0"/>
    <n v="36.26"/>
    <n v="0"/>
    <n v="0"/>
    <n v="0"/>
    <n v="30.04"/>
    <n v="0"/>
    <n v="0"/>
    <n v="337.91"/>
    <n v="0"/>
    <n v="0"/>
    <n v="0"/>
    <n v="0"/>
    <n v="72.17"/>
    <n v="0"/>
  </r>
  <r>
    <s v="050 Mid-States Division"/>
    <s v="009 - WKG Division"/>
    <x v="0"/>
    <s v="91804: HOPKINS,MADISONVILLE,MADISONVILLE CTY &amp; COM SCH"/>
    <s v="1060 - Completed construction not c"/>
    <x v="5"/>
    <x v="23"/>
    <x v="0"/>
    <n v="1183.75"/>
    <n v="0"/>
    <n v="0"/>
    <n v="94.17"/>
    <n v="0"/>
    <n v="0"/>
    <n v="0"/>
    <n v="65.290000000000006"/>
    <n v="0"/>
    <n v="0"/>
    <n v="767.99"/>
    <n v="0"/>
    <n v="0"/>
    <n v="66.989999999999995"/>
    <n v="0"/>
    <n v="189.31"/>
    <n v="0"/>
  </r>
  <r>
    <s v="050 Mid-States Division"/>
    <s v="009 - WKG Division"/>
    <x v="0"/>
    <s v="91804: HOPKINS,MADISONVILLE,MADISONVILLE CTY &amp; COM SCH"/>
    <s v="1060 - Completed construction not c"/>
    <x v="5"/>
    <x v="24"/>
    <x v="0"/>
    <n v="-20.57"/>
    <n v="0"/>
    <n v="0"/>
    <n v="-21.51"/>
    <n v="0"/>
    <n v="0"/>
    <n v="0"/>
    <n v="-17.82"/>
    <n v="0"/>
    <n v="0"/>
    <n v="-200.45"/>
    <n v="0"/>
    <n v="0"/>
    <n v="262.02999999999997"/>
    <n v="0"/>
    <n v="-42.82"/>
    <n v="0"/>
  </r>
  <r>
    <s v="050 Mid-States Division"/>
    <s v="009 - WKG Division"/>
    <x v="0"/>
    <s v="91804: HOPKINS,MADISONVILLE,MADISONVILLE CTY &amp; COM SCH"/>
    <s v="1060 - Completed construction not c"/>
    <x v="5"/>
    <x v="25"/>
    <x v="0"/>
    <n v="418.89"/>
    <n v="0"/>
    <n v="0"/>
    <n v="33.590000000000003"/>
    <n v="0"/>
    <n v="0"/>
    <n v="0"/>
    <n v="27.83"/>
    <n v="0"/>
    <n v="0"/>
    <n v="312.95999999999998"/>
    <n v="0"/>
    <n v="0"/>
    <n v="-22.34"/>
    <n v="0"/>
    <n v="66.849999999999994"/>
    <n v="0"/>
  </r>
  <r>
    <s v="050 Mid-States Division"/>
    <s v="009 - WKG Division"/>
    <x v="0"/>
    <s v="91804: HOPKINS,MADISONVILLE,MADISONVILLE CTY &amp; COM SCH"/>
    <s v="1060 - Completed construction not c"/>
    <x v="5"/>
    <x v="26"/>
    <x v="0"/>
    <n v="-84.77"/>
    <n v="0"/>
    <n v="0"/>
    <n v="-11.94"/>
    <n v="0"/>
    <n v="0"/>
    <n v="0"/>
    <n v="-9.93"/>
    <n v="0"/>
    <n v="0"/>
    <n v="-110.41"/>
    <n v="0"/>
    <n v="0"/>
    <n v="71.36"/>
    <n v="0"/>
    <n v="-23.85"/>
    <n v="0"/>
  </r>
  <r>
    <s v="050 Mid-States Division"/>
    <s v="009 - WKG Division"/>
    <x v="0"/>
    <s v="91804: HOPKINS,MADISONVILLE,MADISONVILLE CTY &amp; COM SCH"/>
    <s v="1060 - Completed construction not c"/>
    <x v="5"/>
    <x v="27"/>
    <x v="0"/>
    <n v="-11.43"/>
    <n v="0"/>
    <n v="0"/>
    <n v="0"/>
    <n v="0"/>
    <n v="0"/>
    <n v="0"/>
    <n v="0"/>
    <n v="0"/>
    <n v="0"/>
    <n v="0"/>
    <n v="0"/>
    <n v="0"/>
    <n v="-11.43"/>
    <n v="0"/>
    <n v="0"/>
    <n v="0"/>
  </r>
  <r>
    <s v="050 Mid-States Division"/>
    <s v="009 - WKG Division"/>
    <x v="0"/>
    <s v="91804: HOPKINS,MADISONVILLE,MADISONVILLE CTY &amp; COM SCH"/>
    <s v="1060 - Completed construction not c"/>
    <x v="5"/>
    <x v="28"/>
    <x v="0"/>
    <n v="2152.38"/>
    <n v="0"/>
    <n v="0"/>
    <n v="220.83"/>
    <n v="0"/>
    <n v="0"/>
    <n v="0"/>
    <n v="153.66999999999999"/>
    <n v="0"/>
    <n v="0"/>
    <n v="1499.18"/>
    <n v="0"/>
    <n v="0"/>
    <n v="0"/>
    <n v="0"/>
    <n v="278.7"/>
    <n v="0"/>
  </r>
  <r>
    <s v="050 Mid-States Division"/>
    <s v="009 - WKG Division"/>
    <x v="0"/>
    <s v="91804: HOPKINS,MADISONVILLE,MADISONVILLE CTY &amp; COM SCH"/>
    <s v="1060 - Completed construction not c"/>
    <x v="5"/>
    <x v="29"/>
    <x v="0"/>
    <n v="6899.31"/>
    <n v="0"/>
    <n v="0"/>
    <n v="855.78"/>
    <n v="0"/>
    <n v="0"/>
    <n v="0"/>
    <n v="705.43"/>
    <n v="0"/>
    <n v="0"/>
    <n v="-281.08999999999997"/>
    <n v="4093.78"/>
    <n v="0"/>
    <n v="341.05"/>
    <n v="0"/>
    <n v="1020.61"/>
    <n v="163.75"/>
  </r>
  <r>
    <s v="050 Mid-States Division"/>
    <s v="009 - WKG Division"/>
    <x v="0"/>
    <s v="91804: HOPKINS,MADISONVILLE,MADISONVILLE CTY &amp; COM SCH"/>
    <s v="1060 - Completed construction not c"/>
    <x v="5"/>
    <x v="30"/>
    <x v="0"/>
    <n v="4544.79"/>
    <n v="0"/>
    <n v="0"/>
    <n v="469.59"/>
    <n v="0"/>
    <n v="0"/>
    <n v="0"/>
    <n v="326.77"/>
    <n v="0"/>
    <n v="0"/>
    <n v="2465.79"/>
    <n v="694.45"/>
    <n v="0"/>
    <n v="-32.25"/>
    <n v="0"/>
    <n v="592.66"/>
    <n v="27.78"/>
  </r>
  <r>
    <s v="050 Mid-States Division"/>
    <s v="009 - WKG Division"/>
    <x v="0"/>
    <s v="91804: HOPKINS,MADISONVILLE,MADISONVILLE CTY &amp; COM SCH"/>
    <s v="1060 - Completed construction not c"/>
    <x v="5"/>
    <x v="31"/>
    <x v="0"/>
    <n v="-712.43"/>
    <n v="0"/>
    <n v="0"/>
    <n v="-129.65"/>
    <n v="0"/>
    <n v="0"/>
    <n v="0"/>
    <n v="-90.22"/>
    <n v="0"/>
    <n v="0"/>
    <n v="-880.19"/>
    <n v="0"/>
    <n v="0"/>
    <n v="551.26"/>
    <n v="0"/>
    <n v="-163.63"/>
    <n v="0"/>
  </r>
  <r>
    <s v="050 Mid-States Division"/>
    <s v="009 - WKG Division"/>
    <x v="0"/>
    <s v="91804: HOPKINS,MADISONVILLE,MADISONVILLE CTY &amp; COM SCH"/>
    <s v="1060 - Completed construction not c"/>
    <x v="5"/>
    <x v="32"/>
    <x v="0"/>
    <n v="25619.439999999999"/>
    <n v="0"/>
    <n v="0"/>
    <n v="3101.77"/>
    <n v="0"/>
    <n v="0"/>
    <n v="0"/>
    <n v="1584.9"/>
    <n v="0"/>
    <n v="0"/>
    <n v="10484.33"/>
    <n v="4266.24"/>
    <n v="0"/>
    <n v="1571.73"/>
    <n v="0"/>
    <n v="4269.17"/>
    <n v="341.3"/>
  </r>
  <r>
    <s v="050 Mid-States Division"/>
    <s v="009 - WKG Division"/>
    <x v="0"/>
    <s v="91804: HOPKINS,MADISONVILLE,MADISONVILLE CTY &amp; COM SCH"/>
    <s v="1060 - Completed construction not c"/>
    <x v="5"/>
    <x v="33"/>
    <x v="0"/>
    <n v="34456.06"/>
    <n v="0"/>
    <n v="0"/>
    <n v="3280.5"/>
    <n v="0"/>
    <n v="0"/>
    <n v="0"/>
    <n v="2282.77"/>
    <n v="0"/>
    <n v="0"/>
    <n v="14245.65"/>
    <n v="0"/>
    <n v="0"/>
    <n v="10506.97"/>
    <n v="0"/>
    <n v="4140.17"/>
    <n v="0"/>
  </r>
  <r>
    <s v="050 Mid-States Division"/>
    <s v="009 - WKG Division"/>
    <x v="0"/>
    <s v="91804: HOPKINS,MADISONVILLE,MADISONVILLE CTY &amp; COM SCH"/>
    <s v="1060 - Completed construction not c"/>
    <x v="5"/>
    <x v="34"/>
    <x v="0"/>
    <n v="1258.25"/>
    <n v="0"/>
    <n v="0"/>
    <n v="-396"/>
    <n v="0"/>
    <n v="0"/>
    <n v="0"/>
    <n v="-275.57"/>
    <n v="0"/>
    <n v="0"/>
    <n v="-7772.13"/>
    <n v="-2127.77"/>
    <n v="0"/>
    <n v="12499.71"/>
    <n v="0"/>
    <n v="-499.77"/>
    <n v="-170.22"/>
  </r>
  <r>
    <s v="050 Mid-States Division"/>
    <s v="009 - WKG Division"/>
    <x v="0"/>
    <s v="91804: HOPKINS,MADISONVILLE,MADISONVILLE CTY &amp; COM SCH"/>
    <s v="1060 - Completed construction not c"/>
    <x v="5"/>
    <x v="35"/>
    <x v="0"/>
    <n v="-2713.92"/>
    <n v="0"/>
    <n v="0"/>
    <n v="-202.19"/>
    <n v="0"/>
    <n v="0"/>
    <n v="0"/>
    <n v="-69.19"/>
    <n v="0"/>
    <n v="0"/>
    <n v="-325.58"/>
    <n v="0"/>
    <n v="0"/>
    <n v="-781.92"/>
    <n v="0"/>
    <n v="-1335.04"/>
    <n v="0"/>
  </r>
  <r>
    <s v="050 Mid-States Division"/>
    <s v="009 - WKG Division"/>
    <x v="0"/>
    <s v="91804: HOPKINS,MADISONVILLE,MADISONVILLE CTY &amp; COM SCH"/>
    <s v="1060 - Completed construction not c"/>
    <x v="5"/>
    <x v="41"/>
    <x v="0"/>
    <n v="-73466.13"/>
    <n v="0"/>
    <n v="0"/>
    <n v="-7331.2"/>
    <n v="0"/>
    <n v="0"/>
    <n v="0"/>
    <n v="-4713.97"/>
    <n v="0"/>
    <n v="0"/>
    <n v="-20543.96"/>
    <n v="-6926.7"/>
    <n v="0"/>
    <n v="-25023.16"/>
    <n v="0"/>
    <n v="-8564.5300000000007"/>
    <n v="-362.61"/>
  </r>
  <r>
    <s v="050 Mid-States Division"/>
    <s v="009 - WKG Division"/>
    <x v="0"/>
    <s v="91803: HOPKINS,HANSON,HANSON CTY &amp; COM SCH"/>
    <s v="1010 - Gas Plant in Service"/>
    <x v="5"/>
    <x v="41"/>
    <x v="0"/>
    <n v="4408.1400000000003"/>
    <n v="0"/>
    <n v="0"/>
    <n v="408.22"/>
    <n v="0"/>
    <n v="0"/>
    <n v="0"/>
    <n v="264.62"/>
    <n v="0"/>
    <n v="0"/>
    <n v="1208.53"/>
    <n v="461.78"/>
    <n v="0"/>
    <n v="1570.48"/>
    <n v="0"/>
    <n v="472.98"/>
    <n v="21.53"/>
  </r>
  <r>
    <s v="050 Mid-States Division"/>
    <s v="009 - WKG Division"/>
    <x v="0"/>
    <s v="93802: WEBSTER,SEBREE,SEBREE CTY &amp; COM SCH"/>
    <s v="1010 - Gas Plant in Service"/>
    <x v="5"/>
    <x v="41"/>
    <x v="0"/>
    <n v="4408.1400000000003"/>
    <n v="0"/>
    <n v="0"/>
    <n v="408.22"/>
    <n v="0"/>
    <n v="0"/>
    <n v="0"/>
    <n v="264.62"/>
    <n v="0"/>
    <n v="0"/>
    <n v="1208.53"/>
    <n v="461.78"/>
    <n v="0"/>
    <n v="1570.48"/>
    <n v="0"/>
    <n v="472.98"/>
    <n v="21.53"/>
  </r>
  <r>
    <s v="050 Mid-States Division"/>
    <s v="009 - WKG Division"/>
    <x v="0"/>
    <s v="90804: DAVIESS,UNINCORPORATED,COM SCH"/>
    <s v="1010 - Gas Plant in Service"/>
    <x v="5"/>
    <x v="41"/>
    <x v="0"/>
    <n v="13224.44"/>
    <n v="0"/>
    <n v="0"/>
    <n v="1224.6600000000001"/>
    <n v="0"/>
    <n v="0"/>
    <n v="0"/>
    <n v="793.88"/>
    <n v="0"/>
    <n v="0"/>
    <n v="3625.59"/>
    <n v="1385.34"/>
    <n v="0"/>
    <n v="4711.46"/>
    <n v="0"/>
    <n v="1418.93"/>
    <n v="64.58"/>
  </r>
  <r>
    <s v="050 Mid-States Division"/>
    <s v="009 - WKG Division"/>
    <x v="0"/>
    <s v="91804: HOPKINS,MADISONVILLE,MADISONVILLE CTY &amp; COM SCH"/>
    <s v="1010 - Gas Plant in Service"/>
    <x v="5"/>
    <x v="41"/>
    <x v="0"/>
    <n v="39673.269999999997"/>
    <n v="0"/>
    <n v="0"/>
    <n v="3673.98"/>
    <n v="0"/>
    <n v="0"/>
    <n v="0"/>
    <n v="2381.64"/>
    <n v="0"/>
    <n v="0"/>
    <n v="10876.76"/>
    <n v="4156.0200000000004"/>
    <n v="0"/>
    <n v="14134.36"/>
    <n v="0"/>
    <n v="4256.7700000000004"/>
    <n v="193.74"/>
  </r>
  <r>
    <s v="050 Mid-States Division"/>
    <s v="009 - WKG Division"/>
    <x v="0"/>
    <s v="91802: HOPKINS,EARLINGTON,EARLINGTON CTY &amp; COM SCH"/>
    <s v="1010 - Gas Plant in Service"/>
    <x v="5"/>
    <x v="41"/>
    <x v="0"/>
    <n v="12540.79"/>
    <n v="0"/>
    <n v="0"/>
    <n v="1694.46"/>
    <n v="0"/>
    <n v="0"/>
    <n v="0"/>
    <n v="1049.8699999999999"/>
    <n v="0"/>
    <n v="0"/>
    <n v="4198.53"/>
    <n v="461.78"/>
    <n v="0"/>
    <n v="3036.36"/>
    <n v="0"/>
    <n v="2038.55"/>
    <n v="61.24"/>
  </r>
  <r>
    <s v="050 Mid-States Division"/>
    <s v="009 - WKG Division"/>
    <x v="0"/>
    <s v="91804: HOPKINS,MADISONVILLE,MADISONVILLE CTY &amp; COM SCH"/>
    <s v="1060 - Completed construction not c"/>
    <x v="5"/>
    <x v="42"/>
    <x v="0"/>
    <n v="-79.05"/>
    <n v="0"/>
    <n v="0"/>
    <n v="-20.12"/>
    <n v="0"/>
    <n v="0"/>
    <n v="0"/>
    <n v="-16.78"/>
    <n v="0"/>
    <n v="0"/>
    <n v="-180.8"/>
    <n v="0"/>
    <n v="0"/>
    <n v="161.66999999999999"/>
    <n v="0"/>
    <n v="-23.02"/>
    <n v="0"/>
  </r>
  <r>
    <s v="050 Mid-States Division"/>
    <s v="009 - WKG Division"/>
    <x v="0"/>
    <s v="91804: HOPKINS,MADISONVILLE,MADISONVILLE CTY &amp; COM SCH"/>
    <s v="1010 - Gas Plant in Service"/>
    <x v="5"/>
    <x v="42"/>
    <x v="1"/>
    <n v="-23885.83"/>
    <n v="0"/>
    <n v="324.47000000000003"/>
    <n v="-1601.27"/>
    <n v="-694.36"/>
    <n v="0"/>
    <n v="-16707.580000000002"/>
    <n v="-435.58"/>
    <n v="0"/>
    <n v="-1.0900000000000001"/>
    <n v="-2146.4899999999998"/>
    <n v="-1486.72"/>
    <n v="-0.87"/>
    <n v="-1252.5999999999999"/>
    <n v="1098.1300000000001"/>
    <n v="-862.22"/>
    <n v="-119.65"/>
  </r>
  <r>
    <s v="050 Mid-States Division"/>
    <s v="009 - WKG Division"/>
    <x v="0"/>
    <s v="91804: HOPKINS,MADISONVILLE,MADISONVILLE CTY &amp; COM SCH"/>
    <s v="1060 - Completed construction not c"/>
    <x v="5"/>
    <x v="43"/>
    <x v="0"/>
    <n v="-27.86"/>
    <n v="0"/>
    <n v="0"/>
    <n v="0"/>
    <n v="0"/>
    <n v="0"/>
    <n v="0"/>
    <n v="0"/>
    <n v="0"/>
    <n v="0"/>
    <n v="0"/>
    <n v="0"/>
    <n v="0"/>
    <n v="-27.86"/>
    <n v="0"/>
    <n v="0"/>
    <n v="0"/>
  </r>
  <r>
    <s v="050 Mid-States Division"/>
    <s v="009 - WKG Division"/>
    <x v="0"/>
    <s v="91803: HOPKINS,HANSON,HANSON CTY &amp; COM SCH"/>
    <s v="1010 - Gas Plant in Service"/>
    <x v="5"/>
    <x v="43"/>
    <x v="1"/>
    <n v="-503.37"/>
    <n v="0"/>
    <n v="0"/>
    <n v="0"/>
    <n v="0"/>
    <n v="0"/>
    <n v="-503.37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10 - Gas Plant in Service"/>
    <x v="5"/>
    <x v="43"/>
    <x v="1"/>
    <n v="-19662.169999999998"/>
    <n v="0"/>
    <n v="0"/>
    <n v="0"/>
    <n v="0"/>
    <n v="0"/>
    <n v="-19662.169999999998"/>
    <n v="0"/>
    <n v="0"/>
    <n v="0"/>
    <n v="0"/>
    <n v="0"/>
    <n v="0"/>
    <n v="0"/>
    <n v="0"/>
    <n v="0"/>
    <n v="0"/>
  </r>
  <r>
    <s v="050 Mid-States Division"/>
    <s v="009 - WKG Division"/>
    <x v="0"/>
    <s v="93802: WEBSTER,SEBREE,SEBREE CTY &amp; COM SCH"/>
    <s v="1010 - Gas Plant in Service"/>
    <x v="5"/>
    <x v="43"/>
    <x v="1"/>
    <n v="-7577.84"/>
    <n v="0"/>
    <n v="0"/>
    <n v="-621.75"/>
    <n v="0"/>
    <n v="0"/>
    <n v="0"/>
    <n v="-425.07"/>
    <n v="0"/>
    <n v="0"/>
    <n v="-1945.1"/>
    <n v="-467.58"/>
    <n v="0"/>
    <n v="-2163.44"/>
    <n v="-627.05999999999995"/>
    <n v="-1285.77"/>
    <n v="-42.07"/>
  </r>
  <r>
    <s v="050 Mid-States Division"/>
    <s v="009 - WKG Division"/>
    <x v="0"/>
    <s v="93803: WEBSTER,SLAUGHTERS,SLAUGHTER CTY &amp; COM SCH"/>
    <s v="1010 - Gas Plant in Service"/>
    <x v="5"/>
    <x v="43"/>
    <x v="1"/>
    <n v="-75.430000000000007"/>
    <n v="0"/>
    <n v="0"/>
    <n v="0"/>
    <n v="0"/>
    <n v="0"/>
    <n v="-75.430000000000007"/>
    <n v="0"/>
    <n v="0"/>
    <n v="0"/>
    <n v="0"/>
    <n v="0"/>
    <n v="0"/>
    <n v="0"/>
    <n v="0"/>
    <n v="0"/>
    <n v="0"/>
  </r>
  <r>
    <s v="050 Mid-States Division"/>
    <s v="009 - WKG Division"/>
    <x v="0"/>
    <s v="90804: DAVIESS,UNINCORPORATED,COM SCH"/>
    <s v="1010 - Gas Plant in Service"/>
    <x v="5"/>
    <x v="43"/>
    <x v="1"/>
    <n v="-1481.71"/>
    <n v="0"/>
    <n v="0"/>
    <n v="0"/>
    <n v="0"/>
    <n v="0"/>
    <n v="-1481.71"/>
    <n v="0"/>
    <n v="0"/>
    <n v="0"/>
    <n v="0"/>
    <n v="0"/>
    <n v="0"/>
    <n v="0"/>
    <n v="0"/>
    <n v="0"/>
    <n v="0"/>
  </r>
  <r>
    <s v="050 Mid-States Division"/>
    <s v="009 - WKG Division"/>
    <x v="0"/>
    <s v="91602: HART,MUNFORDVILLE,MUNFORDVILLE CTY &amp; COM SCH"/>
    <s v="1010 - Gas Plant in Service"/>
    <x v="5"/>
    <x v="43"/>
    <x v="1"/>
    <n v="-3900"/>
    <n v="0"/>
    <n v="0"/>
    <n v="0"/>
    <n v="0"/>
    <n v="0"/>
    <n v="-3900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60 - Completed construction not c"/>
    <x v="5"/>
    <x v="44"/>
    <x v="0"/>
    <n v="106.91"/>
    <n v="0"/>
    <n v="0"/>
    <n v="20.12"/>
    <n v="0"/>
    <n v="0"/>
    <n v="0"/>
    <n v="16.78"/>
    <n v="0"/>
    <n v="0"/>
    <n v="180.8"/>
    <n v="0"/>
    <n v="0"/>
    <n v="-133.81"/>
    <n v="0"/>
    <n v="23.02"/>
    <n v="0"/>
  </r>
  <r>
    <s v="050 Mid-States Division"/>
    <s v="009 - WKG Division"/>
    <x v="0"/>
    <s v="91804: HOPKINS,MADISONVILLE,MADISONVILLE CTY &amp; COM SCH"/>
    <s v="1010 - Gas Plant in Service"/>
    <x v="5"/>
    <x v="44"/>
    <x v="0"/>
    <n v="-107.73"/>
    <n v="0"/>
    <n v="0"/>
    <n v="-27.21"/>
    <n v="0"/>
    <n v="0"/>
    <n v="0"/>
    <n v="-17.149999999999999"/>
    <n v="0"/>
    <n v="0"/>
    <n v="-168.07"/>
    <n v="0"/>
    <n v="0"/>
    <n v="133.81"/>
    <n v="0"/>
    <n v="-29.11"/>
    <n v="0"/>
  </r>
  <r>
    <s v="050 Mid-States Division"/>
    <s v="009 - WKG Division"/>
    <x v="0"/>
    <s v="91804: HOPKINS,MADISONVILLE,MADISONVILLE CTY &amp; COM SCH"/>
    <s v="1060 - Completed construction not c"/>
    <x v="5"/>
    <x v="45"/>
    <x v="0"/>
    <n v="9931.35"/>
    <n v="0"/>
    <n v="0"/>
    <n v="830.22"/>
    <n v="0"/>
    <n v="0"/>
    <n v="0"/>
    <n v="692.23"/>
    <n v="0"/>
    <n v="0"/>
    <n v="0"/>
    <n v="6660.12"/>
    <n v="0"/>
    <n v="0"/>
    <n v="0"/>
    <n v="949.57"/>
    <n v="799.21"/>
  </r>
  <r>
    <s v="050 Mid-States Division"/>
    <s v="009 - WKG Division"/>
    <x v="0"/>
    <s v="91804: HOPKINS,MADISONVILLE,MADISONVILLE CTY &amp; COM SCH"/>
    <s v="1060 - Completed construction not c"/>
    <x v="5"/>
    <x v="46"/>
    <x v="0"/>
    <n v="15280.46"/>
    <n v="0"/>
    <n v="0"/>
    <n v="1277.3900000000001"/>
    <n v="0"/>
    <n v="0"/>
    <n v="0"/>
    <n v="1065.06"/>
    <n v="0"/>
    <n v="0"/>
    <n v="10807.38"/>
    <n v="0"/>
    <n v="0"/>
    <n v="669.6"/>
    <n v="0"/>
    <n v="1461.03"/>
    <n v="0"/>
  </r>
  <r>
    <s v="050 Mid-States Division"/>
    <s v="009 - WKG Division"/>
    <x v="0"/>
    <s v="91602: HART,MUNFORDVILLE,MUNFORDVILLE CTY &amp; COM SCH"/>
    <s v="1010 - Gas Plant in Service"/>
    <x v="5"/>
    <x v="46"/>
    <x v="1"/>
    <n v="-106.08"/>
    <n v="-3.41"/>
    <n v="0"/>
    <n v="-13.67"/>
    <n v="0"/>
    <n v="0"/>
    <n v="0"/>
    <n v="-8.31"/>
    <n v="0"/>
    <n v="0"/>
    <n v="-33.869999999999997"/>
    <n v="-17.53"/>
    <n v="0"/>
    <n v="-5.56"/>
    <n v="0"/>
    <n v="-22.91"/>
    <n v="-0.82"/>
  </r>
  <r>
    <s v="050 Mid-States Division"/>
    <s v="009 - WKG Division"/>
    <x v="0"/>
    <s v="91804: HOPKINS,MADISONVILLE,MADISONVILLE CTY &amp; COM SCH"/>
    <s v="1010 - Gas Plant in Service"/>
    <x v="5"/>
    <x v="46"/>
    <x v="1"/>
    <n v="-7663.38"/>
    <n v="0"/>
    <n v="0"/>
    <n v="0"/>
    <n v="0"/>
    <n v="0"/>
    <n v="-7663.38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60 - Completed construction not c"/>
    <x v="5"/>
    <x v="47"/>
    <x v="0"/>
    <n v="-25211.81"/>
    <n v="0"/>
    <n v="0"/>
    <n v="-2107.61"/>
    <n v="0"/>
    <n v="0"/>
    <n v="0"/>
    <n v="-1757.29"/>
    <n v="0"/>
    <n v="0"/>
    <n v="-10807.38"/>
    <n v="-6660.12"/>
    <n v="0"/>
    <n v="-669.6"/>
    <n v="0"/>
    <n v="-2410.6"/>
    <n v="-799.21"/>
  </r>
  <r>
    <s v="050 Mid-States Division"/>
    <s v="009 - WKG Division"/>
    <x v="0"/>
    <s v="91804: HOPKINS,MADISONVILLE,MADISONVILLE CTY &amp; COM SCH"/>
    <s v="1010 - Gas Plant in Service"/>
    <x v="5"/>
    <x v="47"/>
    <x v="0"/>
    <n v="25983.33"/>
    <n v="0"/>
    <n v="0"/>
    <n v="2382.96"/>
    <n v="0"/>
    <n v="0"/>
    <n v="0"/>
    <n v="1389.43"/>
    <n v="0"/>
    <n v="0"/>
    <n v="8674.23"/>
    <n v="6754.11"/>
    <n v="0"/>
    <n v="4013.32"/>
    <n v="0"/>
    <n v="1970.07"/>
    <n v="799.21"/>
  </r>
  <r>
    <s v="050 Mid-States Division"/>
    <s v="009 - WKG Division"/>
    <x v="0"/>
    <s v="90304: BOYLE,UNINCORPORATED,COUNTY FIRE &amp; COM SCH"/>
    <s v="1010 - Gas Plant in Service"/>
    <x v="5"/>
    <x v="47"/>
    <x v="1"/>
    <n v="-13.38"/>
    <n v="-0.01"/>
    <n v="0"/>
    <n v="-1.1100000000000001"/>
    <n v="0"/>
    <n v="0"/>
    <n v="0"/>
    <n v="-0.8"/>
    <n v="0"/>
    <n v="0"/>
    <n v="-7.6"/>
    <n v="0"/>
    <n v="0"/>
    <n v="-2.89"/>
    <n v="0"/>
    <n v="-0.97"/>
    <n v="0"/>
  </r>
  <r>
    <s v="050 Mid-States Division"/>
    <s v="009 - WKG Division"/>
    <x v="0"/>
    <s v="91804: HOPKINS,MADISONVILLE,MADISONVILLE CTY &amp; COM SCH"/>
    <s v="1060 - Completed construction not c"/>
    <x v="5"/>
    <x v="48"/>
    <x v="0"/>
    <n v="-172.35"/>
    <n v="0"/>
    <n v="0"/>
    <n v="-1.21"/>
    <n v="0"/>
    <n v="0"/>
    <n v="0"/>
    <n v="-1.04"/>
    <n v="0"/>
    <n v="0"/>
    <n v="0"/>
    <n v="0"/>
    <n v="0"/>
    <n v="-168.67"/>
    <n v="0"/>
    <n v="-1.43"/>
    <n v="0"/>
  </r>
  <r>
    <s v="050 Mid-States Division"/>
    <s v="009 - WKG Division"/>
    <x v="0"/>
    <s v="91804: HOPKINS,MADISONVILLE,MADISONVILLE CTY &amp; COM SCH"/>
    <s v="1010 - Gas Plant in Service"/>
    <x v="5"/>
    <x v="49"/>
    <x v="1"/>
    <n v="-817.42"/>
    <n v="0"/>
    <n v="0"/>
    <n v="0"/>
    <n v="0"/>
    <n v="0"/>
    <n v="-817.42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60 - Completed construction not c"/>
    <x v="5"/>
    <x v="50"/>
    <x v="0"/>
    <n v="172.35"/>
    <n v="0"/>
    <n v="0"/>
    <n v="1.21"/>
    <n v="0"/>
    <n v="0"/>
    <n v="0"/>
    <n v="1.04"/>
    <n v="0"/>
    <n v="0"/>
    <n v="0"/>
    <n v="0"/>
    <n v="0"/>
    <n v="168.67"/>
    <n v="0"/>
    <n v="1.43"/>
    <n v="0"/>
  </r>
  <r>
    <s v="050 Mid-States Division"/>
    <s v="009 - WKG Division"/>
    <x v="0"/>
    <s v="91804: HOPKINS,MADISONVILLE,MADISONVILLE CTY &amp; COM SCH"/>
    <s v="1010 - Gas Plant in Service"/>
    <x v="5"/>
    <x v="50"/>
    <x v="0"/>
    <n v="934.7"/>
    <n v="0"/>
    <n v="0"/>
    <n v="72.59"/>
    <n v="0"/>
    <n v="0"/>
    <n v="0"/>
    <n v="56.35"/>
    <n v="0"/>
    <n v="0"/>
    <n v="875.57"/>
    <n v="0"/>
    <n v="0"/>
    <n v="-131.54"/>
    <n v="0"/>
    <n v="61.73"/>
    <n v="0"/>
  </r>
  <r>
    <s v="050 Mid-States Division"/>
    <s v="009 - WKG Division"/>
    <x v="0"/>
    <s v="91702: HENDERSON,UNINCORPORATED,COM SCH"/>
    <s v="1010 - Gas Plant in Service"/>
    <x v="5"/>
    <x v="50"/>
    <x v="0"/>
    <n v="173.34"/>
    <n v="0"/>
    <n v="0"/>
    <n v="13.46"/>
    <n v="0"/>
    <n v="0"/>
    <n v="0"/>
    <n v="10.45"/>
    <n v="0"/>
    <n v="0"/>
    <n v="175.11"/>
    <n v="0"/>
    <n v="0"/>
    <n v="-37.130000000000003"/>
    <n v="0"/>
    <n v="11.45"/>
    <n v="0"/>
  </r>
  <r>
    <s v="050 Mid-States Division"/>
    <s v="009 - WKG Division"/>
    <x v="0"/>
    <s v="91804: HOPKINS,MADISONVILLE,MADISONVILLE CTY &amp; COM SCH"/>
    <s v="1060 - Completed construction not c"/>
    <x v="5"/>
    <x v="51"/>
    <x v="0"/>
    <n v="454.15"/>
    <n v="0"/>
    <n v="0"/>
    <n v="26.81"/>
    <n v="0"/>
    <n v="0"/>
    <n v="0"/>
    <n v="21.9"/>
    <n v="0"/>
    <n v="0"/>
    <n v="298.85000000000002"/>
    <n v="0"/>
    <n v="0"/>
    <n v="75.45"/>
    <n v="0"/>
    <n v="31.14"/>
    <n v="0"/>
  </r>
  <r>
    <s v="050 Mid-States Division"/>
    <s v="009 - WKG Division"/>
    <x v="0"/>
    <s v="91804: HOPKINS,MADISONVILLE,MADISONVILLE CTY &amp; COM SCH"/>
    <s v="1060 - Completed construction not c"/>
    <x v="5"/>
    <x v="52"/>
    <x v="0"/>
    <n v="39633.19"/>
    <n v="0"/>
    <n v="0"/>
    <n v="2800.1"/>
    <n v="16756.43"/>
    <n v="0"/>
    <n v="0"/>
    <n v="2288.16"/>
    <n v="0"/>
    <n v="0"/>
    <n v="2346.66"/>
    <n v="10094.4"/>
    <n v="0"/>
    <n v="75.819999999999993"/>
    <n v="0"/>
    <n v="3252.74"/>
    <n v="2018.88"/>
  </r>
  <r>
    <s v="050 Mid-States Division"/>
    <s v="009 - WKG Division"/>
    <x v="0"/>
    <s v="91804: HOPKINS,MADISONVILLE,MADISONVILLE CTY &amp; COM SCH"/>
    <s v="1060 - Completed construction not c"/>
    <x v="5"/>
    <x v="53"/>
    <x v="0"/>
    <n v="82197.919999999998"/>
    <n v="0"/>
    <n v="0"/>
    <n v="5360.28"/>
    <n v="41736.32"/>
    <n v="704.14"/>
    <n v="0"/>
    <n v="3017.18"/>
    <n v="0"/>
    <n v="0"/>
    <n v="5504.78"/>
    <n v="14245.94"/>
    <n v="0"/>
    <n v="647.62"/>
    <n v="0"/>
    <n v="8132.47"/>
    <n v="2849.19"/>
  </r>
  <r>
    <s v="050 Mid-States Division"/>
    <s v="009 - WKG Division"/>
    <x v="0"/>
    <s v="91804: HOPKINS,MADISONVILLE,MADISONVILLE CTY &amp; COM SCH"/>
    <s v="1060 - Completed construction not c"/>
    <x v="5"/>
    <x v="54"/>
    <x v="0"/>
    <n v="69113.649999999994"/>
    <n v="0"/>
    <n v="0"/>
    <n v="4797.58"/>
    <n v="32522"/>
    <n v="0"/>
    <n v="0"/>
    <n v="3920.43"/>
    <n v="0"/>
    <n v="0"/>
    <n v="9251.69"/>
    <n v="10284.1"/>
    <n v="0"/>
    <n v="1539.87"/>
    <n v="0"/>
    <n v="5573.1"/>
    <n v="1224.8800000000001"/>
  </r>
  <r>
    <s v="050 Mid-States Division"/>
    <s v="009 - WKG Division"/>
    <x v="0"/>
    <s v="91804: HOPKINS,MADISONVILLE,MADISONVILLE CTY &amp; COM SCH"/>
    <s v="1060 - Completed construction not c"/>
    <x v="5"/>
    <x v="55"/>
    <x v="0"/>
    <n v="126891.25"/>
    <n v="0"/>
    <n v="0"/>
    <n v="8774.25"/>
    <n v="85246.01"/>
    <n v="0"/>
    <n v="0"/>
    <n v="7170.03"/>
    <n v="0"/>
    <n v="0"/>
    <n v="7297.48"/>
    <n v="4290.91"/>
    <n v="0"/>
    <n v="3405.07"/>
    <n v="0"/>
    <n v="10192.59"/>
    <n v="514.91"/>
  </r>
  <r>
    <s v="050 Mid-States Division"/>
    <s v="009 - WKG Division"/>
    <x v="0"/>
    <s v="91804: HOPKINS,MADISONVILLE,MADISONVILLE CTY &amp; COM SCH"/>
    <s v="1060 - Completed construction not c"/>
    <x v="5"/>
    <x v="56"/>
    <x v="0"/>
    <n v="-318290.15999999997"/>
    <n v="0"/>
    <n v="0"/>
    <n v="-21759.02"/>
    <n v="-176260.76"/>
    <n v="-704.14"/>
    <n v="0"/>
    <n v="-16417.7"/>
    <n v="0"/>
    <n v="0"/>
    <n v="-24699.46"/>
    <n v="-38915.35"/>
    <n v="0"/>
    <n v="-5743.83"/>
    <n v="0"/>
    <n v="-27182.04"/>
    <n v="-6607.86"/>
  </r>
  <r>
    <s v="050 Mid-States Division"/>
    <s v="009 - WKG Division"/>
    <x v="0"/>
    <s v="91804: HOPKINS,MADISONVILLE,MADISONVILLE CTY &amp; COM SCH"/>
    <s v="1010 - Gas Plant in Service"/>
    <x v="5"/>
    <x v="56"/>
    <x v="0"/>
    <n v="378671.94"/>
    <n v="0"/>
    <n v="0"/>
    <n v="25901.74"/>
    <n v="214551.12"/>
    <n v="704.14"/>
    <n v="0"/>
    <n v="16688.099999999999"/>
    <n v="0"/>
    <n v="0"/>
    <n v="32891.01"/>
    <n v="41584.67"/>
    <n v="0"/>
    <n v="7649.34"/>
    <n v="0"/>
    <n v="31857.34"/>
    <n v="6844.48"/>
  </r>
  <r>
    <s v="050 Mid-States Division"/>
    <s v="009 - WKG Division"/>
    <x v="0"/>
    <s v="91804: HOPKINS,MADISONVILLE,MADISONVILLE CTY &amp; COM SCH"/>
    <s v="1060 - Completed construction not c"/>
    <x v="5"/>
    <x v="57"/>
    <x v="0"/>
    <n v="85120.59"/>
    <n v="0"/>
    <n v="0"/>
    <n v="5890.48"/>
    <n v="56093.65"/>
    <n v="0"/>
    <n v="0"/>
    <n v="4813.51"/>
    <n v="0"/>
    <n v="0"/>
    <n v="944.75"/>
    <n v="8219.31"/>
    <n v="0"/>
    <n v="1905.24"/>
    <n v="0"/>
    <n v="6842.68"/>
    <n v="410.97"/>
  </r>
  <r>
    <s v="050 Mid-States Division"/>
    <s v="009 - WKG Division"/>
    <x v="0"/>
    <s v="91804: HOPKINS,MADISONVILLE,MADISONVILLE CTY &amp; COM SCH"/>
    <s v="1060 - Completed construction not c"/>
    <x v="5"/>
    <x v="58"/>
    <x v="0"/>
    <n v="75985.070000000007"/>
    <n v="0"/>
    <n v="0"/>
    <n v="5322.44"/>
    <n v="44372.47"/>
    <n v="0"/>
    <n v="0"/>
    <n v="4349.33"/>
    <n v="0"/>
    <n v="0"/>
    <n v="8665.2199999999993"/>
    <n v="5998.51"/>
    <n v="0"/>
    <n v="794.35"/>
    <n v="0"/>
    <n v="6182.82"/>
    <n v="299.93"/>
  </r>
  <r>
    <s v="050 Mid-States Division"/>
    <s v="009 - WKG Division"/>
    <x v="0"/>
    <s v="92003: LINCOLN,UNINCORPORATED,COUNTY FIRE &amp; COM SCH"/>
    <s v="1010 - Gas Plant in Service"/>
    <x v="5"/>
    <x v="58"/>
    <x v="1"/>
    <n v="-753.6"/>
    <n v="0"/>
    <n v="0"/>
    <n v="0"/>
    <n v="0"/>
    <n v="0"/>
    <n v="-753.6"/>
    <n v="0"/>
    <n v="0"/>
    <n v="0"/>
    <n v="0"/>
    <n v="0"/>
    <n v="0"/>
    <n v="0"/>
    <n v="0"/>
    <n v="0"/>
    <n v="0"/>
  </r>
  <r>
    <s v="050 Mid-States Division"/>
    <s v="009 - WKG Division"/>
    <x v="0"/>
    <s v="92301: LYON,EDDYVILLE,EDDYVILLE CTY &amp; COM SCH"/>
    <s v="1010 - Gas Plant in Service"/>
    <x v="5"/>
    <x v="58"/>
    <x v="1"/>
    <n v="-1041.8900000000001"/>
    <n v="0"/>
    <n v="0"/>
    <n v="-71.59"/>
    <n v="0"/>
    <n v="0"/>
    <n v="0"/>
    <n v="-40.18"/>
    <n v="0"/>
    <n v="0"/>
    <n v="-436.42"/>
    <n v="-47.49"/>
    <n v="0"/>
    <n v="-326.41000000000003"/>
    <n v="0"/>
    <n v="-117.94"/>
    <n v="-1.86"/>
  </r>
  <r>
    <s v="050 Mid-States Division"/>
    <s v="009 - WKG Division"/>
    <x v="0"/>
    <s v="93801: WEBSTER,DIXON,DIXON CTY &amp; COM SCH"/>
    <s v="1010 - Gas Plant in Service"/>
    <x v="5"/>
    <x v="58"/>
    <x v="1"/>
    <n v="-793.15"/>
    <n v="0"/>
    <n v="0"/>
    <n v="0"/>
    <n v="0"/>
    <n v="0"/>
    <n v="-793.15"/>
    <n v="0"/>
    <n v="0"/>
    <n v="0"/>
    <n v="0"/>
    <n v="0"/>
    <n v="0"/>
    <n v="0"/>
    <n v="0"/>
    <n v="0"/>
    <n v="0"/>
  </r>
  <r>
    <s v="050 Mid-States Division"/>
    <s v="009 - WKG Division"/>
    <x v="0"/>
    <s v="93802: WEBSTER,SEBREE,SEBREE CTY &amp; COM SCH"/>
    <s v="1010 - Gas Plant in Service"/>
    <x v="5"/>
    <x v="58"/>
    <x v="1"/>
    <n v="-6021.32"/>
    <n v="0"/>
    <n v="145.12"/>
    <n v="-559.89"/>
    <n v="0"/>
    <n v="0"/>
    <n v="0"/>
    <n v="-359.43"/>
    <n v="0"/>
    <n v="0"/>
    <n v="-1855.5"/>
    <n v="-500.86"/>
    <n v="0"/>
    <n v="-2228.4899999999998"/>
    <n v="0"/>
    <n v="-634.89"/>
    <n v="-27.38"/>
  </r>
  <r>
    <s v="050 Mid-States Division"/>
    <s v="009 - WKG Division"/>
    <x v="0"/>
    <s v="91804: HOPKINS,MADISONVILLE,MADISONVILLE CTY &amp; COM SCH"/>
    <s v="1010 - Gas Plant in Service"/>
    <x v="5"/>
    <x v="59"/>
    <x v="0"/>
    <n v="1199.46"/>
    <n v="0"/>
    <n v="0"/>
    <n v="85.7"/>
    <n v="752.21"/>
    <n v="0"/>
    <n v="0"/>
    <n v="66.400000000000006"/>
    <n v="0"/>
    <n v="0"/>
    <n v="77.66"/>
    <n v="85.27"/>
    <n v="0"/>
    <n v="28.59"/>
    <n v="0"/>
    <n v="99.11"/>
    <n v="4.5199999999999996"/>
  </r>
  <r>
    <s v="050 Mid-States Division"/>
    <s v="009 - WKG Division"/>
    <x v="0"/>
    <s v="91804: HOPKINS,MADISONVILLE,MADISONVILLE CTY &amp; COM SCH"/>
    <s v="1060 - Completed construction not c"/>
    <x v="5"/>
    <x v="59"/>
    <x v="0"/>
    <n v="-161105.66"/>
    <n v="0"/>
    <n v="0"/>
    <n v="-11212.92"/>
    <n v="-100466.12"/>
    <n v="0"/>
    <n v="0"/>
    <n v="-9162.84"/>
    <n v="0"/>
    <n v="0"/>
    <n v="-9609.9699999999993"/>
    <n v="-14217.82"/>
    <n v="0"/>
    <n v="-2699.59"/>
    <n v="0"/>
    <n v="-13025.5"/>
    <n v="-710.9"/>
  </r>
  <r>
    <s v="050 Mid-States Division"/>
    <s v="009 - WKG Division"/>
    <x v="0"/>
    <s v="93802: WEBSTER,SEBREE,SEBREE CTY &amp; COM SCH"/>
    <s v="1010 - Gas Plant in Service"/>
    <x v="5"/>
    <x v="59"/>
    <x v="0"/>
    <n v="208899.06"/>
    <n v="0"/>
    <n v="0"/>
    <n v="14926.5"/>
    <n v="130132.34"/>
    <n v="0"/>
    <n v="0"/>
    <n v="11564.12"/>
    <n v="0"/>
    <n v="0"/>
    <n v="13434.64"/>
    <n v="15740.57"/>
    <n v="0"/>
    <n v="5053.3500000000004"/>
    <n v="0"/>
    <n v="17260.75"/>
    <n v="786.79"/>
  </r>
  <r>
    <s v="050 Mid-States Division"/>
    <s v="009 - WKG Division"/>
    <x v="0"/>
    <s v="90301: BOYLE,DANVILLE,DANVILLE CTY &amp; ISD"/>
    <s v="1010 - Gas Plant in Service"/>
    <x v="5"/>
    <x v="59"/>
    <x v="1"/>
    <n v="-22984.19"/>
    <n v="0"/>
    <n v="0"/>
    <n v="0"/>
    <n v="0"/>
    <n v="0"/>
    <n v="-22984.19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10 - Gas Plant in Service"/>
    <x v="5"/>
    <x v="59"/>
    <x v="1"/>
    <n v="-109766.68"/>
    <n v="0"/>
    <n v="654.46"/>
    <n v="-1756.06"/>
    <n v="0"/>
    <n v="0"/>
    <n v="-97073.57"/>
    <n v="-752.72"/>
    <n v="0"/>
    <n v="-1.0900000000000001"/>
    <n v="-5527.09"/>
    <n v="-1031.72"/>
    <n v="-1.6"/>
    <n v="-2811.09"/>
    <n v="247.72"/>
    <n v="-1579.7"/>
    <n v="-134.22"/>
  </r>
  <r>
    <s v="050 Mid-States Division"/>
    <s v="009 - WKG Division"/>
    <x v="0"/>
    <s v="90801: DAVIESS,OWENSBORO,OWENSBORO CTY &amp; ISD"/>
    <s v="1010 - Gas Plant in Service"/>
    <x v="5"/>
    <x v="59"/>
    <x v="1"/>
    <n v="-1393.74"/>
    <n v="0"/>
    <n v="0"/>
    <n v="0"/>
    <n v="0"/>
    <n v="0"/>
    <n v="-1393.74"/>
    <n v="0"/>
    <n v="0"/>
    <n v="0"/>
    <n v="0"/>
    <n v="0"/>
    <n v="0"/>
    <n v="0"/>
    <n v="0"/>
    <n v="0"/>
    <n v="0"/>
  </r>
  <r>
    <s v="050 Mid-States Division"/>
    <s v="009 - WKG Division"/>
    <x v="0"/>
    <s v="92202: LOGAN,RUSSELLVILLE,RUSSELLVILLE CTY &amp; ISD"/>
    <s v="1010 - Gas Plant in Service"/>
    <x v="5"/>
    <x v="59"/>
    <x v="1"/>
    <n v="-12934.72"/>
    <n v="0"/>
    <n v="0"/>
    <n v="-124.73"/>
    <n v="-364.96"/>
    <n v="0"/>
    <n v="-9329.66"/>
    <n v="-401.5"/>
    <n v="0"/>
    <n v="0"/>
    <n v="-1124.82"/>
    <n v="-704.42"/>
    <n v="0"/>
    <n v="-185.48"/>
    <n v="-25.7"/>
    <n v="-541.26"/>
    <n v="-132.19"/>
  </r>
  <r>
    <s v="050 Mid-States Division"/>
    <s v="009 - WKG Division"/>
    <x v="0"/>
    <s v="92101: LIVINGSTON,GRAND RIVERS,GRAND RIVERS CTY &amp; COM SCH"/>
    <s v="1010 - Gas Plant in Service"/>
    <x v="5"/>
    <x v="59"/>
    <x v="1"/>
    <n v="-3104.9"/>
    <n v="0"/>
    <n v="102.11"/>
    <n v="-307.69"/>
    <n v="-322.77"/>
    <n v="0"/>
    <n v="-961.67"/>
    <n v="-134.11000000000001"/>
    <n v="0"/>
    <n v="0"/>
    <n v="-246.78"/>
    <n v="-18.96"/>
    <n v="0"/>
    <n v="-774.79"/>
    <n v="0"/>
    <n v="-423.66"/>
    <n v="-16.579999999999998"/>
  </r>
  <r>
    <s v="050 Mid-States Division"/>
    <s v="009 - WKG Division"/>
    <x v="0"/>
    <s v="91803: HOPKINS,HANSON,HANSON CTY &amp; COM SCH"/>
    <s v="1010 - Gas Plant in Service"/>
    <x v="5"/>
    <x v="59"/>
    <x v="1"/>
    <n v="-487.16"/>
    <n v="0"/>
    <n v="0"/>
    <n v="0"/>
    <n v="0"/>
    <n v="0"/>
    <n v="-487.16"/>
    <n v="0"/>
    <n v="0"/>
    <n v="0"/>
    <n v="0"/>
    <n v="0"/>
    <n v="0"/>
    <n v="0"/>
    <n v="0"/>
    <n v="0"/>
    <n v="0"/>
  </r>
  <r>
    <s v="050 Mid-States Division"/>
    <s v="009 - WKG Division"/>
    <x v="0"/>
    <s v="92004: LINCOLN,UNINCORPORATED,COM SCH"/>
    <s v="1010 - Gas Plant in Service"/>
    <x v="5"/>
    <x v="59"/>
    <x v="1"/>
    <n v="-308.83"/>
    <n v="0"/>
    <n v="0"/>
    <n v="0"/>
    <n v="0"/>
    <n v="0"/>
    <n v="-308.83"/>
    <n v="0"/>
    <n v="0"/>
    <n v="0"/>
    <n v="0"/>
    <n v="0"/>
    <n v="0"/>
    <n v="0"/>
    <n v="0"/>
    <n v="0"/>
    <n v="0"/>
  </r>
  <r>
    <s v="050 Mid-States Division"/>
    <s v="009 - WKG Division"/>
    <x v="0"/>
    <s v="92301: LYON,EDDYVILLE,EDDYVILLE CTY &amp; COM SCH"/>
    <s v="1010 - Gas Plant in Service"/>
    <x v="5"/>
    <x v="59"/>
    <x v="1"/>
    <n v="-1110.0899999999999"/>
    <n v="0"/>
    <n v="0"/>
    <n v="0"/>
    <n v="0"/>
    <n v="0"/>
    <n v="-1110.0899999999999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60 - Completed construction not c"/>
    <x v="5"/>
    <x v="60"/>
    <x v="0"/>
    <n v="8670.6299999999992"/>
    <n v="0"/>
    <n v="0"/>
    <n v="534.30999999999995"/>
    <n v="0"/>
    <n v="0"/>
    <n v="0"/>
    <n v="436.62"/>
    <n v="0"/>
    <n v="0"/>
    <n v="5721.01"/>
    <n v="224.42"/>
    <n v="0"/>
    <n v="1122.3699999999999"/>
    <n v="0"/>
    <n v="620.67999999999995"/>
    <n v="11.22"/>
  </r>
  <r>
    <s v="050 Mid-States Division"/>
    <s v="009 - WKG Division"/>
    <x v="0"/>
    <s v="93202: SIMPSON,UNINCORPORATED,COM SCH"/>
    <s v="1010 - Gas Plant in Service"/>
    <x v="5"/>
    <x v="60"/>
    <x v="1"/>
    <n v="-3914.84"/>
    <n v="0"/>
    <n v="0"/>
    <n v="0"/>
    <n v="0"/>
    <n v="0"/>
    <n v="-3914.84"/>
    <n v="0"/>
    <n v="0"/>
    <n v="0"/>
    <n v="0"/>
    <n v="0"/>
    <n v="0"/>
    <n v="0"/>
    <n v="0"/>
    <n v="0"/>
    <n v="0"/>
  </r>
  <r>
    <s v="050 Mid-States Division"/>
    <s v="009 - WKG Division"/>
    <x v="0"/>
    <s v="92002: LINCOLN,STANFORD,STANFORD CTY, COUNTY FIRE &amp; COM"/>
    <s v="1010 - Gas Plant in Service"/>
    <x v="5"/>
    <x v="60"/>
    <x v="1"/>
    <n v="-69177.25"/>
    <n v="0"/>
    <n v="0"/>
    <n v="-4718.68"/>
    <n v="-41175.51"/>
    <n v="-842.57"/>
    <n v="-1132.7"/>
    <n v="-3786.41"/>
    <n v="0"/>
    <n v="0"/>
    <n v="-5468.85"/>
    <n v="-1676.46"/>
    <n v="0"/>
    <n v="-1783.13"/>
    <n v="0"/>
    <n v="-8464.6"/>
    <n v="-128.34"/>
  </r>
  <r>
    <s v="050 Mid-States Division"/>
    <s v="009 - WKG Division"/>
    <x v="0"/>
    <s v="92203: LOGAN,ADAIRVILLE,ADAIRVILLE CTY &amp; COM SCH"/>
    <s v="1010 - Gas Plant in Service"/>
    <x v="5"/>
    <x v="60"/>
    <x v="1"/>
    <n v="-959.56"/>
    <n v="0"/>
    <n v="0"/>
    <n v="0"/>
    <n v="0"/>
    <n v="0"/>
    <n v="-959.56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10 - Gas Plant in Service"/>
    <x v="5"/>
    <x v="60"/>
    <x v="1"/>
    <n v="-1468.15"/>
    <n v="0"/>
    <n v="0"/>
    <n v="-145.94999999999999"/>
    <n v="-684.66"/>
    <n v="0"/>
    <n v="0"/>
    <n v="-89.66"/>
    <n v="0"/>
    <n v="0"/>
    <n v="-41.54"/>
    <n v="-267.29000000000002"/>
    <n v="0"/>
    <n v="-12.53"/>
    <n v="0"/>
    <n v="-199.53"/>
    <n v="-26.99"/>
  </r>
  <r>
    <s v="050 Mid-States Division"/>
    <s v="009 - WKG Division"/>
    <x v="0"/>
    <s v="92201: LOGAN,RUSSELLVILLE,RSLVL CTY,S LOGAN CONS,MUD RVR"/>
    <s v="1010 - Gas Plant in Service"/>
    <x v="5"/>
    <x v="60"/>
    <x v="1"/>
    <n v="-22645.84"/>
    <n v="0"/>
    <n v="44.61"/>
    <n v="-731.8"/>
    <n v="-39.700000000000003"/>
    <n v="-6.41"/>
    <n v="-13291.4"/>
    <n v="-452.45"/>
    <n v="-2.86"/>
    <n v="0"/>
    <n v="-3566.46"/>
    <n v="-1245.23"/>
    <n v="-6.01"/>
    <n v="-1157.8699999999999"/>
    <n v="-856.69"/>
    <n v="-1244.05"/>
    <n v="-89.52"/>
  </r>
  <r>
    <s v="050 Mid-States Division"/>
    <s v="009 - WKG Division"/>
    <x v="0"/>
    <s v="92301: LYON,EDDYVILLE,EDDYVILLE CTY &amp; COM SCH"/>
    <s v="1010 - Gas Plant in Service"/>
    <x v="5"/>
    <x v="60"/>
    <x v="1"/>
    <n v="-832.93"/>
    <n v="0"/>
    <n v="0"/>
    <n v="0"/>
    <n v="0"/>
    <n v="0"/>
    <n v="-832.93"/>
    <n v="0"/>
    <n v="0"/>
    <n v="0"/>
    <n v="0"/>
    <n v="0"/>
    <n v="0"/>
    <n v="0"/>
    <n v="0"/>
    <n v="0"/>
    <n v="0"/>
  </r>
  <r>
    <s v="050 Mid-States Division"/>
    <s v="009 - WKG Division"/>
    <x v="0"/>
    <s v="92204: LOGAN,AUBURN,AUBURN CTY &amp; COM SCH"/>
    <s v="1010 - Gas Plant in Service"/>
    <x v="5"/>
    <x v="60"/>
    <x v="1"/>
    <n v="-60916.6"/>
    <n v="0"/>
    <n v="0"/>
    <n v="-24094.33"/>
    <n v="-3665.37"/>
    <n v="0"/>
    <n v="-819.74"/>
    <n v="-5050.8599999999997"/>
    <n v="-105.03"/>
    <n v="0"/>
    <n v="-13366.95"/>
    <n v="-10089.99"/>
    <n v="-31.35"/>
    <n v="-1095.07"/>
    <n v="0"/>
    <n v="-626.17999999999995"/>
    <n v="-1971.73"/>
  </r>
  <r>
    <s v="050 Mid-States Division"/>
    <s v="009 - WKG Division"/>
    <x v="0"/>
    <s v="92101: LIVINGSTON,GRAND RIVERS,GRAND RIVERS CTY &amp; COM SCH"/>
    <s v="1010 - Gas Plant in Service"/>
    <x v="5"/>
    <x v="60"/>
    <x v="1"/>
    <n v="-8156.36"/>
    <n v="0"/>
    <n v="0"/>
    <n v="0"/>
    <n v="0"/>
    <n v="0"/>
    <n v="-8156.36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5"/>
    <x v="60"/>
    <x v="1"/>
    <n v="-115.63"/>
    <n v="0"/>
    <n v="0"/>
    <n v="0"/>
    <n v="0"/>
    <n v="0"/>
    <n v="-115.63"/>
    <n v="0"/>
    <n v="0"/>
    <n v="0"/>
    <n v="0"/>
    <n v="0"/>
    <n v="0"/>
    <n v="0"/>
    <n v="0"/>
    <n v="0"/>
    <n v="0"/>
  </r>
  <r>
    <s v="050 Mid-States Division"/>
    <s v="009 - WKG Division"/>
    <x v="0"/>
    <s v="92202: LOGAN,RUSSELLVILLE,RUSSELLVILLE CTY &amp; ISD"/>
    <s v="1010 - Gas Plant in Service"/>
    <x v="5"/>
    <x v="60"/>
    <x v="1"/>
    <n v="-53271.56"/>
    <n v="0"/>
    <n v="37.630000000000003"/>
    <n v="-525.94000000000005"/>
    <n v="-2046.6"/>
    <n v="-93.78"/>
    <n v="-43345.63"/>
    <n v="-661.44"/>
    <n v="-1.96"/>
    <n v="0"/>
    <n v="-3090.97"/>
    <n v="-1934.82"/>
    <n v="-16.22"/>
    <n v="-866.66"/>
    <n v="357.67"/>
    <n v="-908.41"/>
    <n v="-174.43"/>
  </r>
  <r>
    <s v="050 Mid-States Division"/>
    <s v="009 - WKG Division"/>
    <x v="0"/>
    <s v="91804: HOPKINS,MADISONVILLE,MADISONVILLE CTY &amp; COM SCH"/>
    <s v="1060 - Completed construction not c"/>
    <x v="5"/>
    <x v="61"/>
    <x v="0"/>
    <n v="-1161.8"/>
    <n v="0"/>
    <n v="0"/>
    <n v="-173.93"/>
    <n v="156.06"/>
    <n v="0"/>
    <n v="0"/>
    <n v="-142.13"/>
    <n v="0"/>
    <n v="0"/>
    <n v="-2095"/>
    <n v="0"/>
    <n v="0"/>
    <n v="1295.23"/>
    <n v="0"/>
    <n v="-202.03"/>
    <n v="0"/>
  </r>
  <r>
    <s v="050 Mid-States Division"/>
    <s v="009 - WKG Division"/>
    <x v="0"/>
    <s v="91803: HOPKINS,HANSON,HANSON CTY &amp; COM SCH"/>
    <s v="1010 - Gas Plant in Service"/>
    <x v="5"/>
    <x v="62"/>
    <x v="0"/>
    <n v="6703.54"/>
    <n v="0"/>
    <n v="0"/>
    <n v="343.28"/>
    <n v="3726.8"/>
    <n v="0"/>
    <n v="0"/>
    <n v="303.63"/>
    <n v="0"/>
    <n v="0"/>
    <n v="1163.5"/>
    <n v="64.12"/>
    <n v="0"/>
    <n v="654.01"/>
    <n v="0"/>
    <n v="444.99"/>
    <n v="3.21"/>
  </r>
  <r>
    <s v="050 Mid-States Division"/>
    <s v="009 - WKG Division"/>
    <x v="0"/>
    <s v="91804: HOPKINS,MADISONVILLE,MADISONVILLE CTY &amp; COM SCH"/>
    <s v="1060 - Completed construction not c"/>
    <x v="5"/>
    <x v="62"/>
    <x v="0"/>
    <n v="-7508.83"/>
    <n v="0"/>
    <n v="0"/>
    <n v="-360.38"/>
    <n v="-156.06"/>
    <n v="0"/>
    <n v="0"/>
    <n v="-294.49"/>
    <n v="0"/>
    <n v="0"/>
    <n v="-3626.01"/>
    <n v="-224.42"/>
    <n v="0"/>
    <n v="-2417.6"/>
    <n v="0"/>
    <n v="-418.65"/>
    <n v="-11.22"/>
  </r>
  <r>
    <s v="050 Mid-States Division"/>
    <s v="009 - WKG Division"/>
    <x v="0"/>
    <s v="93802: WEBSTER,SEBREE,SEBREE CTY &amp; COM SCH"/>
    <s v="1010 - Gas Plant in Service"/>
    <x v="5"/>
    <x v="62"/>
    <x v="0"/>
    <n v="16280.05"/>
    <n v="0"/>
    <n v="0"/>
    <n v="833.68"/>
    <n v="9050.7900000000009"/>
    <n v="0"/>
    <n v="0"/>
    <n v="737.39"/>
    <n v="0"/>
    <n v="0"/>
    <n v="2825.68"/>
    <n v="155.72"/>
    <n v="0"/>
    <n v="1588.33"/>
    <n v="0"/>
    <n v="1080.67"/>
    <n v="7.79"/>
  </r>
  <r>
    <s v="050 Mid-States Division"/>
    <s v="009 - WKG Division"/>
    <x v="0"/>
    <s v="91702: HENDERSON,UNINCORPORATED,COM SCH"/>
    <s v="1010 - Gas Plant in Service"/>
    <x v="5"/>
    <x v="62"/>
    <x v="0"/>
    <n v="478.84"/>
    <n v="0"/>
    <n v="0"/>
    <n v="24.52"/>
    <n v="266.2"/>
    <n v="0"/>
    <n v="0"/>
    <n v="21.69"/>
    <n v="0"/>
    <n v="0"/>
    <n v="83.11"/>
    <n v="4.58"/>
    <n v="0"/>
    <n v="46.72"/>
    <n v="0"/>
    <n v="31.79"/>
    <n v="0.23"/>
  </r>
  <r>
    <s v="050 Mid-States Division"/>
    <s v="009 - WKG Division"/>
    <x v="0"/>
    <s v="91803: HOPKINS,HANSON,HANSON CTY &amp; COM SCH"/>
    <s v="1010 - Gas Plant in Service"/>
    <x v="5"/>
    <x v="62"/>
    <x v="1"/>
    <n v="-23022.1"/>
    <n v="0"/>
    <n v="571.78"/>
    <n v="-2395.6"/>
    <n v="0"/>
    <n v="0"/>
    <n v="-503.36"/>
    <n v="-1465.11"/>
    <n v="0"/>
    <n v="0"/>
    <n v="-6213.18"/>
    <n v="-2342.7800000000002"/>
    <n v="0"/>
    <n v="-5435.93"/>
    <n v="107.37"/>
    <n v="-5019.1000000000004"/>
    <n v="-326.19"/>
  </r>
  <r>
    <s v="050 Mid-States Division"/>
    <s v="009 - WKG Division"/>
    <x v="0"/>
    <s v="90801: DAVIESS,OWENSBORO,OWENSBORO CTY &amp; ISD"/>
    <s v="1010 - Gas Plant in Service"/>
    <x v="5"/>
    <x v="62"/>
    <x v="1"/>
    <n v="-228.07"/>
    <n v="0"/>
    <n v="0"/>
    <n v="0"/>
    <n v="0"/>
    <n v="0"/>
    <n v="-228.07"/>
    <n v="0"/>
    <n v="0"/>
    <n v="0"/>
    <n v="0"/>
    <n v="0"/>
    <n v="0"/>
    <n v="0"/>
    <n v="0"/>
    <n v="0"/>
    <n v="0"/>
  </r>
  <r>
    <s v="050 Mid-States Division"/>
    <s v="009 - WKG Division"/>
    <x v="0"/>
    <s v="93202: SIMPSON,UNINCORPORATED,COM SCH"/>
    <s v="1010 - Gas Plant in Service"/>
    <x v="5"/>
    <x v="62"/>
    <x v="1"/>
    <n v="-126.26"/>
    <n v="0"/>
    <n v="0"/>
    <n v="0"/>
    <n v="0"/>
    <n v="0"/>
    <n v="-126.26"/>
    <n v="0"/>
    <n v="0"/>
    <n v="0"/>
    <n v="0"/>
    <n v="0"/>
    <n v="0"/>
    <n v="0"/>
    <n v="0"/>
    <n v="0"/>
    <n v="0"/>
  </r>
  <r>
    <s v="050 Mid-States Division"/>
    <s v="009 - WKG Division"/>
    <x v="0"/>
    <s v="90804: DAVIESS,UNINCORPORATED,COM SCH"/>
    <s v="1010 - Gas Plant in Service"/>
    <x v="5"/>
    <x v="62"/>
    <x v="1"/>
    <n v="-2159.06"/>
    <n v="0"/>
    <n v="18.25"/>
    <n v="-97.44"/>
    <n v="-34.17"/>
    <n v="0"/>
    <n v="-986.69"/>
    <n v="-54.52"/>
    <n v="0"/>
    <n v="0"/>
    <n v="-586.85"/>
    <n v="-53.84"/>
    <n v="0"/>
    <n v="-200.06"/>
    <n v="0"/>
    <n v="-160.30000000000001"/>
    <n v="-3.44"/>
  </r>
  <r>
    <s v="050 Mid-States Division"/>
    <s v="009 - WKG Division"/>
    <x v="0"/>
    <s v="93802: WEBSTER,SEBREE,SEBREE CTY &amp; COM SCH"/>
    <s v="1010 - Gas Plant in Service"/>
    <x v="5"/>
    <x v="62"/>
    <x v="1"/>
    <n v="-5494.2"/>
    <n v="0"/>
    <n v="0"/>
    <n v="-392.59"/>
    <n v="-3008.84"/>
    <n v="0"/>
    <n v="0"/>
    <n v="-304.14"/>
    <n v="0"/>
    <n v="0"/>
    <n v="-310.60000000000002"/>
    <n v="-835.64"/>
    <n v="0"/>
    <n v="-167.72"/>
    <n v="0"/>
    <n v="-453.97"/>
    <n v="-20.7"/>
  </r>
  <r>
    <s v="050 Mid-States Division"/>
    <s v="009 - WKG Division"/>
    <x v="0"/>
    <s v="91804: HOPKINS,MADISONVILLE,MADISONVILLE CTY &amp; COM SCH"/>
    <s v="1010 - Gas Plant in Service"/>
    <x v="5"/>
    <x v="62"/>
    <x v="1"/>
    <n v="-384.64"/>
    <n v="0"/>
    <n v="0"/>
    <n v="0"/>
    <n v="0"/>
    <n v="0"/>
    <n v="-384.64"/>
    <n v="0"/>
    <n v="0"/>
    <n v="0"/>
    <n v="0"/>
    <n v="0"/>
    <n v="0"/>
    <n v="0"/>
    <n v="0"/>
    <n v="0"/>
    <n v="0"/>
  </r>
  <r>
    <s v="050 Mid-States Division"/>
    <s v="009 - WKG Division"/>
    <x v="0"/>
    <s v="93004: OHIO,UNINCORPORATED,COM SCH"/>
    <s v="1010 - Gas Plant in Service"/>
    <x v="5"/>
    <x v="62"/>
    <x v="1"/>
    <n v="-261.73"/>
    <n v="0"/>
    <n v="0"/>
    <n v="0"/>
    <n v="0"/>
    <n v="0"/>
    <n v="-261.73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60 - Completed construction not c"/>
    <x v="5"/>
    <x v="63"/>
    <x v="0"/>
    <n v="291.51"/>
    <n v="0"/>
    <n v="0"/>
    <n v="8.09"/>
    <n v="0"/>
    <n v="0"/>
    <n v="0"/>
    <n v="7.66"/>
    <n v="0"/>
    <n v="0"/>
    <n v="117.43"/>
    <n v="0"/>
    <n v="0"/>
    <n v="148.08000000000001"/>
    <n v="0"/>
    <n v="10.25"/>
    <n v="0"/>
  </r>
  <r>
    <s v="050 Mid-States Division"/>
    <s v="009 - WKG Division"/>
    <x v="0"/>
    <s v="92101: LIVINGSTON,GRAND RIVERS,GRAND RIVERS CTY &amp; COM SCH"/>
    <s v="1010 - Gas Plant in Service"/>
    <x v="5"/>
    <x v="63"/>
    <x v="1"/>
    <n v="-4336.13"/>
    <n v="0"/>
    <n v="0"/>
    <n v="0"/>
    <n v="0"/>
    <n v="0"/>
    <n v="-4336.13"/>
    <n v="0"/>
    <n v="0"/>
    <n v="0"/>
    <n v="0"/>
    <n v="0"/>
    <n v="0"/>
    <n v="0"/>
    <n v="0"/>
    <n v="0"/>
    <n v="0"/>
  </r>
  <r>
    <s v="050 Mid-States Division"/>
    <s v="009 - WKG Division"/>
    <x v="0"/>
    <s v="93802: WEBSTER,SEBREE,SEBREE CTY &amp; COM SCH"/>
    <s v="1010 - Gas Plant in Service"/>
    <x v="5"/>
    <x v="63"/>
    <x v="1"/>
    <n v="-1077.56"/>
    <n v="0"/>
    <n v="0"/>
    <n v="-75.36"/>
    <n v="-670"/>
    <n v="0"/>
    <n v="0"/>
    <n v="-58.84"/>
    <n v="0"/>
    <n v="0"/>
    <n v="-78.569999999999993"/>
    <n v="-71.62"/>
    <n v="0"/>
    <n v="-31.66"/>
    <n v="0"/>
    <n v="-87.72"/>
    <n v="-3.79"/>
  </r>
  <r>
    <s v="050 Mid-States Division"/>
    <s v="009 - WKG Division"/>
    <x v="0"/>
    <s v="91803: HOPKINS,HANSON,HANSON CTY &amp; COM SCH"/>
    <s v="1010 - Gas Plant in Service"/>
    <x v="5"/>
    <x v="63"/>
    <x v="1"/>
    <n v="-22346.82"/>
    <n v="0"/>
    <n v="111.33"/>
    <n v="-2119.41"/>
    <n v="-916.79"/>
    <n v="0"/>
    <n v="0"/>
    <n v="-1418.46"/>
    <n v="0"/>
    <n v="0"/>
    <n v="-6914.52"/>
    <n v="-1572.94"/>
    <n v="0"/>
    <n v="-5639.55"/>
    <n v="515.69000000000005"/>
    <n v="-4171.3900000000003"/>
    <n v="-220.78"/>
  </r>
  <r>
    <s v="050 Mid-States Division"/>
    <s v="009 - WKG Division"/>
    <x v="0"/>
    <s v="91702: HENDERSON,UNINCORPORATED,COM SCH"/>
    <s v="1010 - Gas Plant in Service"/>
    <x v="5"/>
    <x v="63"/>
    <x v="1"/>
    <n v="-2004.49"/>
    <n v="0"/>
    <n v="0"/>
    <n v="-213.53"/>
    <n v="0"/>
    <n v="0"/>
    <n v="0"/>
    <n v="-133.35"/>
    <n v="0"/>
    <n v="0"/>
    <n v="-380.14"/>
    <n v="-505.37"/>
    <n v="0"/>
    <n v="-208.92"/>
    <n v="0"/>
    <n v="-495.4"/>
    <n v="-67.78"/>
  </r>
  <r>
    <s v="050 Mid-States Division"/>
    <s v="009 - WKG Division"/>
    <x v="0"/>
    <s v="91806: HOPKINS,NORTONVILLE,NORTONVILLE CTY &amp; COM SCH"/>
    <s v="1010 - Gas Plant in Service"/>
    <x v="5"/>
    <x v="63"/>
    <x v="1"/>
    <n v="-60.19"/>
    <n v="0"/>
    <n v="0"/>
    <n v="0"/>
    <n v="0"/>
    <n v="0"/>
    <n v="-60.19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5"/>
    <x v="63"/>
    <x v="1"/>
    <n v="-9124.75"/>
    <n v="0"/>
    <n v="0"/>
    <n v="0"/>
    <n v="0"/>
    <n v="0"/>
    <n v="-9124.75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60 - Completed construction not c"/>
    <x v="5"/>
    <x v="64"/>
    <x v="0"/>
    <n v="239.75"/>
    <n v="0"/>
    <n v="0"/>
    <n v="11.65"/>
    <n v="0"/>
    <n v="0"/>
    <n v="0"/>
    <n v="11.02"/>
    <n v="0"/>
    <n v="0"/>
    <n v="169.09"/>
    <n v="0"/>
    <n v="0"/>
    <n v="33.229999999999997"/>
    <n v="0"/>
    <n v="14.76"/>
    <n v="0"/>
  </r>
  <r>
    <s v="050 Mid-States Division"/>
    <s v="009 - WKG Division"/>
    <x v="0"/>
    <s v="91702: HENDERSON,UNINCORPORATED,COM SCH"/>
    <s v="1010 - Gas Plant in Service"/>
    <x v="5"/>
    <x v="65"/>
    <x v="0"/>
    <n v="3700.19"/>
    <n v="0"/>
    <n v="0"/>
    <n v="209.71"/>
    <n v="2549.7800000000002"/>
    <n v="0"/>
    <n v="0"/>
    <n v="195.4"/>
    <n v="0"/>
    <n v="0"/>
    <n v="213.04"/>
    <n v="0"/>
    <n v="0"/>
    <n v="180.83"/>
    <n v="0"/>
    <n v="351.43"/>
    <n v="0"/>
  </r>
  <r>
    <s v="050 Mid-States Division"/>
    <s v="009 - WKG Division"/>
    <x v="0"/>
    <s v="91803: HOPKINS,HANSON,HANSON CTY &amp; COM SCH"/>
    <s v="1010 - Gas Plant in Service"/>
    <x v="5"/>
    <x v="65"/>
    <x v="0"/>
    <n v="822.25"/>
    <n v="0"/>
    <n v="0"/>
    <n v="46.6"/>
    <n v="566.62"/>
    <n v="0"/>
    <n v="0"/>
    <n v="43.42"/>
    <n v="0"/>
    <n v="0"/>
    <n v="47.34"/>
    <n v="0"/>
    <n v="0"/>
    <n v="40.18"/>
    <n v="0"/>
    <n v="78.09"/>
    <n v="0"/>
  </r>
  <r>
    <s v="050 Mid-States Division"/>
    <s v="009 - WKG Division"/>
    <x v="0"/>
    <s v="91804: HOPKINS,MADISONVILLE,MADISONVILLE CTY &amp; COM SCH"/>
    <s v="1060 - Completed construction not c"/>
    <x v="5"/>
    <x v="65"/>
    <x v="0"/>
    <n v="-531.26"/>
    <n v="0"/>
    <n v="0"/>
    <n v="-19.739999999999998"/>
    <n v="0"/>
    <n v="0"/>
    <n v="0"/>
    <n v="-18.68"/>
    <n v="0"/>
    <n v="0"/>
    <n v="-286.52"/>
    <n v="0"/>
    <n v="0"/>
    <n v="-181.31"/>
    <n v="0"/>
    <n v="-25.01"/>
    <n v="0"/>
  </r>
  <r>
    <s v="050 Mid-States Division"/>
    <s v="009 - WKG Division"/>
    <x v="0"/>
    <s v="91702: HENDERSON,UNINCORPORATED,COM SCH"/>
    <s v="1010 - Gas Plant in Service"/>
    <x v="5"/>
    <x v="65"/>
    <x v="1"/>
    <n v="-55546.68"/>
    <n v="0"/>
    <n v="438.02"/>
    <n v="-13410.21"/>
    <n v="0"/>
    <n v="0"/>
    <n v="-25427.26"/>
    <n v="-1539.35"/>
    <n v="-11.25"/>
    <n v="-1215.77"/>
    <n v="-5638.73"/>
    <n v="-3332.88"/>
    <n v="-16.489999999999998"/>
    <n v="-3662.4"/>
    <n v="457.72"/>
    <n v="-1401.18"/>
    <n v="-786.9"/>
  </r>
  <r>
    <s v="050 Mid-States Division"/>
    <s v="009 - WKG Division"/>
    <x v="0"/>
    <s v="91804: HOPKINS,MADISONVILLE,MADISONVILLE CTY &amp; COM SCH"/>
    <s v="1060 - Completed construction not c"/>
    <x v="5"/>
    <x v="66"/>
    <x v="0"/>
    <n v="-21"/>
    <n v="0"/>
    <n v="0"/>
    <n v="-1.2"/>
    <n v="0"/>
    <n v="0"/>
    <n v="0"/>
    <n v="-1.1399999999999999"/>
    <n v="0"/>
    <n v="0"/>
    <n v="-17.420000000000002"/>
    <n v="0"/>
    <n v="0"/>
    <n v="0.28000000000000003"/>
    <n v="0"/>
    <n v="-1.52"/>
    <n v="0"/>
  </r>
  <r>
    <s v="050 Mid-States Division"/>
    <s v="009 - WKG Division"/>
    <x v="0"/>
    <s v="91803: HOPKINS,HANSON,HANSON CTY &amp; COM SCH"/>
    <s v="1010 - Gas Plant in Service"/>
    <x v="5"/>
    <x v="66"/>
    <x v="1"/>
    <n v="-30868.95"/>
    <n v="0"/>
    <n v="91.55"/>
    <n v="-2106.0300000000002"/>
    <n v="-12264.37"/>
    <n v="0"/>
    <n v="0"/>
    <n v="-1635.24"/>
    <n v="0"/>
    <n v="0"/>
    <n v="-6890.46"/>
    <n v="-1944.14"/>
    <n v="0"/>
    <n v="-3672.56"/>
    <n v="683.78"/>
    <n v="-2968.06"/>
    <n v="-163.41999999999999"/>
  </r>
  <r>
    <s v="050 Mid-States Division"/>
    <s v="009 - WKG Division"/>
    <x v="0"/>
    <s v="91702: HENDERSON,UNINCORPORATED,COM SCH"/>
    <s v="1010 - Gas Plant in Service"/>
    <x v="5"/>
    <x v="66"/>
    <x v="1"/>
    <n v="-3961.22"/>
    <n v="0"/>
    <n v="0"/>
    <n v="0"/>
    <n v="0"/>
    <n v="0"/>
    <n v="-3961.22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60 - Completed construction not c"/>
    <x v="5"/>
    <x v="67"/>
    <x v="0"/>
    <n v="-2.68"/>
    <n v="0"/>
    <n v="0"/>
    <n v="0"/>
    <n v="0"/>
    <n v="0"/>
    <n v="0"/>
    <n v="0"/>
    <n v="0"/>
    <n v="0"/>
    <n v="0"/>
    <n v="0"/>
    <n v="0"/>
    <n v="-2.68"/>
    <n v="0"/>
    <n v="0"/>
    <n v="0"/>
  </r>
  <r>
    <s v="050 Mid-States Division"/>
    <s v="009 - WKG Division"/>
    <x v="0"/>
    <s v="92101: LIVINGSTON,GRAND RIVERS,GRAND RIVERS CTY &amp; COM SCH"/>
    <s v="1010 - Gas Plant in Service"/>
    <x v="5"/>
    <x v="67"/>
    <x v="1"/>
    <n v="-639.64"/>
    <n v="0"/>
    <n v="0"/>
    <n v="0"/>
    <n v="0"/>
    <n v="0"/>
    <n v="-639.64"/>
    <n v="0"/>
    <n v="0"/>
    <n v="0"/>
    <n v="0"/>
    <n v="0"/>
    <n v="0"/>
    <n v="0"/>
    <n v="0"/>
    <n v="0"/>
    <n v="0"/>
  </r>
  <r>
    <s v="050 Mid-States Division"/>
    <s v="009 - WKG Division"/>
    <x v="0"/>
    <s v="91803: HOPKINS,HANSON,HANSON CTY &amp; COM SCH"/>
    <s v="1010 - Gas Plant in Service"/>
    <x v="5"/>
    <x v="67"/>
    <x v="1"/>
    <n v="-9056.0400000000009"/>
    <n v="0"/>
    <n v="72.55"/>
    <n v="-547.87"/>
    <n v="-3998.51"/>
    <n v="0"/>
    <n v="0"/>
    <n v="-467.15"/>
    <n v="0"/>
    <n v="0"/>
    <n v="-2258.39"/>
    <n v="-212.05"/>
    <n v="0"/>
    <n v="-1031.58"/>
    <n v="176.09"/>
    <n v="-772.11"/>
    <n v="-17.02"/>
  </r>
  <r>
    <s v="050 Mid-States Division"/>
    <s v="009 - WKG Division"/>
    <x v="0"/>
    <s v="90801: DAVIESS,OWENSBORO,OWENSBORO CTY &amp; ISD"/>
    <s v="1010 - Gas Plant in Service"/>
    <x v="5"/>
    <x v="67"/>
    <x v="1"/>
    <n v="-61.47"/>
    <n v="0"/>
    <n v="0"/>
    <n v="0"/>
    <n v="0"/>
    <n v="0"/>
    <n v="-61.47"/>
    <n v="0"/>
    <n v="0"/>
    <n v="0"/>
    <n v="0"/>
    <n v="0"/>
    <n v="0"/>
    <n v="0"/>
    <n v="0"/>
    <n v="0"/>
    <n v="0"/>
  </r>
  <r>
    <s v="050 Mid-States Division"/>
    <s v="009 - WKG Division"/>
    <x v="0"/>
    <s v="91803: HOPKINS,HANSON,HANSON CTY &amp; COM SCH"/>
    <s v="1010 - Gas Plant in Service"/>
    <x v="5"/>
    <x v="68"/>
    <x v="0"/>
    <n v="-23.22"/>
    <n v="0"/>
    <n v="0"/>
    <n v="-1.24"/>
    <n v="0"/>
    <n v="0"/>
    <n v="0"/>
    <n v="-1.48"/>
    <n v="0"/>
    <n v="0"/>
    <n v="-16.43"/>
    <n v="0"/>
    <n v="0"/>
    <n v="-2.4"/>
    <n v="0"/>
    <n v="-1.67"/>
    <n v="0"/>
  </r>
  <r>
    <s v="050 Mid-States Division"/>
    <s v="009 - WKG Division"/>
    <x v="0"/>
    <s v="91804: HOPKINS,MADISONVILLE,MADISONVILLE CTY &amp; COM SCH"/>
    <s v="1060 - Completed construction not c"/>
    <x v="5"/>
    <x v="68"/>
    <x v="0"/>
    <n v="23.68"/>
    <n v="0"/>
    <n v="0"/>
    <n v="1.2"/>
    <n v="0"/>
    <n v="0"/>
    <n v="0"/>
    <n v="1.1399999999999999"/>
    <n v="0"/>
    <n v="0"/>
    <n v="17.420000000000002"/>
    <n v="0"/>
    <n v="0"/>
    <n v="2.4"/>
    <n v="0"/>
    <n v="1.52"/>
    <n v="0"/>
  </r>
  <r>
    <s v="050 Mid-States Division"/>
    <s v="009 - WKG Division"/>
    <x v="0"/>
    <s v="90502: CALDWELL,PRINCETON,PRINCETON CTY &amp; COM SCH"/>
    <s v="1060 - Completed construction not c"/>
    <x v="6"/>
    <x v="0"/>
    <x v="0"/>
    <n v="144.75"/>
    <n v="0"/>
    <n v="0"/>
    <n v="13.16"/>
    <n v="0"/>
    <n v="0"/>
    <n v="0"/>
    <n v="10.48"/>
    <n v="0"/>
    <n v="0"/>
    <n v="0"/>
    <n v="0"/>
    <n v="0"/>
    <n v="98.38"/>
    <n v="0"/>
    <n v="22.73"/>
    <n v="0"/>
  </r>
  <r>
    <s v="050 Mid-States Division"/>
    <s v="009 - WKG Division"/>
    <x v="0"/>
    <s v="90502: CALDWELL,PRINCETON,PRINCETON CTY &amp; COM SCH"/>
    <s v="1010 - Gas Plant in Service"/>
    <x v="6"/>
    <x v="1"/>
    <x v="1"/>
    <n v="-141.22999999999999"/>
    <n v="0"/>
    <n v="0"/>
    <n v="0"/>
    <n v="0"/>
    <n v="0"/>
    <n v="-141.22999999999999"/>
    <n v="0"/>
    <n v="0"/>
    <n v="0"/>
    <n v="0"/>
    <n v="0"/>
    <n v="0"/>
    <n v="0"/>
    <n v="0"/>
    <n v="0"/>
    <n v="0"/>
  </r>
  <r>
    <s v="050 Mid-States Division"/>
    <s v="009 - WKG Division"/>
    <x v="0"/>
    <s v="90502: CALDWELL,PRINCETON,PRINCETON CTY &amp; COM SCH"/>
    <s v="1060 - Completed construction not c"/>
    <x v="6"/>
    <x v="2"/>
    <x v="0"/>
    <n v="-12.84"/>
    <n v="0"/>
    <n v="0"/>
    <n v="-4.54"/>
    <n v="0"/>
    <n v="0"/>
    <n v="0"/>
    <n v="-5.57"/>
    <n v="0"/>
    <n v="0"/>
    <n v="0"/>
    <n v="0"/>
    <n v="0"/>
    <n v="0"/>
    <n v="0"/>
    <n v="-2.73"/>
    <n v="0"/>
  </r>
  <r>
    <s v="050 Mid-States Division"/>
    <s v="009 - WKG Division"/>
    <x v="0"/>
    <s v="90502: CALDWELL,PRINCETON,PRINCETON CTY &amp; COM SCH"/>
    <s v="1010 - Gas Plant in Service"/>
    <x v="6"/>
    <x v="3"/>
    <x v="1"/>
    <n v="-141.22999999999999"/>
    <n v="0"/>
    <n v="0"/>
    <n v="0"/>
    <n v="0"/>
    <n v="0"/>
    <n v="-141.22999999999999"/>
    <n v="0"/>
    <n v="0"/>
    <n v="0"/>
    <n v="0"/>
    <n v="0"/>
    <n v="0"/>
    <n v="0"/>
    <n v="0"/>
    <n v="0"/>
    <n v="0"/>
  </r>
  <r>
    <s v="050 Mid-States Division"/>
    <s v="009 - WKG Division"/>
    <x v="0"/>
    <s v="90703: CRITTENDEN,UNINCORPORATED,COM SCH"/>
    <s v="1010 - Gas Plant in Service"/>
    <x v="6"/>
    <x v="4"/>
    <x v="1"/>
    <n v="-343.94"/>
    <n v="0"/>
    <n v="0"/>
    <n v="-45.82"/>
    <n v="0"/>
    <n v="0"/>
    <n v="0"/>
    <n v="-27.86"/>
    <n v="0"/>
    <n v="0"/>
    <n v="0"/>
    <n v="-193.47"/>
    <n v="0"/>
    <n v="0"/>
    <n v="0"/>
    <n v="-76.790000000000006"/>
    <n v="0"/>
  </r>
  <r>
    <s v="050 Mid-States Division"/>
    <s v="009 - WKG Division"/>
    <x v="0"/>
    <s v="90502: CALDWELL,PRINCETON,PRINCETON CTY &amp; COM SCH"/>
    <s v="1010 - Gas Plant in Service"/>
    <x v="6"/>
    <x v="5"/>
    <x v="0"/>
    <n v="131.91"/>
    <n v="0"/>
    <n v="0"/>
    <n v="8.6199999999999992"/>
    <n v="0"/>
    <n v="0"/>
    <n v="0"/>
    <n v="4.91"/>
    <n v="0"/>
    <n v="0"/>
    <n v="0"/>
    <n v="0"/>
    <n v="0"/>
    <n v="98.38"/>
    <n v="0"/>
    <n v="20"/>
    <n v="0"/>
  </r>
  <r>
    <s v="050 Mid-States Division"/>
    <s v="009 - WKG Division"/>
    <x v="0"/>
    <s v="90502: CALDWELL,PRINCETON,PRINCETON CTY &amp; COM SCH"/>
    <s v="1060 - Completed construction not c"/>
    <x v="6"/>
    <x v="5"/>
    <x v="0"/>
    <n v="-131.91"/>
    <n v="0"/>
    <n v="0"/>
    <n v="-8.6199999999999992"/>
    <n v="0"/>
    <n v="0"/>
    <n v="0"/>
    <n v="-4.91"/>
    <n v="0"/>
    <n v="0"/>
    <n v="0"/>
    <n v="0"/>
    <n v="0"/>
    <n v="-98.38"/>
    <n v="0"/>
    <n v="-20"/>
    <n v="0"/>
  </r>
  <r>
    <s v="050 Mid-States Division"/>
    <s v="009 - WKG Division"/>
    <x v="0"/>
    <s v="90701: CRITTENDEN,MARION,MARION CTY &amp; COM SCH"/>
    <s v="1010 - Gas Plant in Service"/>
    <x v="6"/>
    <x v="8"/>
    <x v="0"/>
    <n v="8043.7"/>
    <n v="0"/>
    <n v="0"/>
    <n v="787.26"/>
    <n v="5850"/>
    <n v="0"/>
    <n v="0"/>
    <n v="505.04"/>
    <n v="0"/>
    <n v="0"/>
    <n v="0"/>
    <n v="0"/>
    <n v="0"/>
    <n v="0"/>
    <n v="0"/>
    <n v="901.4"/>
    <n v="0"/>
  </r>
  <r>
    <s v="050 Mid-States Division"/>
    <s v="009 - WKG Division"/>
    <x v="0"/>
    <s v="90502: CALDWELL,PRINCETON,PRINCETON CTY &amp; COM SCH"/>
    <s v="1060 - Completed construction not c"/>
    <x v="6"/>
    <x v="9"/>
    <x v="0"/>
    <n v="21229.3"/>
    <n v="0"/>
    <n v="0"/>
    <n v="1700.07"/>
    <n v="13600"/>
    <n v="0"/>
    <n v="0"/>
    <n v="1369.33"/>
    <n v="0"/>
    <n v="0"/>
    <n v="1855.23"/>
    <n v="0"/>
    <n v="0"/>
    <n v="0"/>
    <n v="0"/>
    <n v="2704.67"/>
    <n v="0"/>
  </r>
  <r>
    <s v="050 Mid-States Division"/>
    <s v="009 - WKG Division"/>
    <x v="0"/>
    <s v="90501: CALDWELL,FREDONIA,FREDONIA CTY &amp; COM SCH"/>
    <s v="1010 - Gas Plant in Service"/>
    <x v="6"/>
    <x v="9"/>
    <x v="1"/>
    <n v="-3780.61"/>
    <n v="0"/>
    <n v="292.56"/>
    <n v="-323.3"/>
    <n v="0"/>
    <n v="0"/>
    <n v="0"/>
    <n v="-232.44"/>
    <n v="0"/>
    <n v="0"/>
    <n v="-688.17"/>
    <n v="-1626.71"/>
    <n v="0"/>
    <n v="-704.85"/>
    <n v="0"/>
    <n v="-367.91"/>
    <n v="-129.79"/>
  </r>
  <r>
    <s v="050 Mid-States Division"/>
    <s v="009 - WKG Division"/>
    <x v="0"/>
    <s v="90801: DAVIESS,OWENSBORO,OWENSBORO CTY &amp; ISD"/>
    <s v="1010 - Gas Plant in Service"/>
    <x v="6"/>
    <x v="9"/>
    <x v="1"/>
    <n v="-177.29"/>
    <n v="0"/>
    <n v="0"/>
    <n v="0"/>
    <n v="0"/>
    <n v="0"/>
    <n v="-177.29"/>
    <n v="0"/>
    <n v="0"/>
    <n v="0"/>
    <n v="0"/>
    <n v="0"/>
    <n v="0"/>
    <n v="0"/>
    <n v="0"/>
    <n v="0"/>
    <n v="0"/>
  </r>
  <r>
    <s v="050 Mid-States Division"/>
    <s v="009 - WKG Division"/>
    <x v="0"/>
    <s v="90502: CALDWELL,PRINCETON,PRINCETON CTY &amp; COM SCH"/>
    <s v="1060 - Completed construction not c"/>
    <x v="6"/>
    <x v="10"/>
    <x v="0"/>
    <n v="-302.18"/>
    <n v="0"/>
    <n v="0"/>
    <n v="-65.37"/>
    <n v="0"/>
    <n v="0"/>
    <n v="0"/>
    <n v="-52.65"/>
    <n v="0"/>
    <n v="0"/>
    <n v="-594.27"/>
    <n v="0"/>
    <n v="0"/>
    <n v="514.11"/>
    <n v="0"/>
    <n v="-104"/>
    <n v="0"/>
  </r>
  <r>
    <s v="050 Mid-States Division"/>
    <s v="009 - WKG Division"/>
    <x v="0"/>
    <s v="90801: DAVIESS,OWENSBORO,OWENSBORO CTY &amp; ISD"/>
    <s v="1010 - Gas Plant in Service"/>
    <x v="6"/>
    <x v="10"/>
    <x v="1"/>
    <n v="-886.45"/>
    <n v="0"/>
    <n v="0"/>
    <n v="0"/>
    <n v="0"/>
    <n v="0"/>
    <n v="-886.45"/>
    <n v="0"/>
    <n v="0"/>
    <n v="0"/>
    <n v="0"/>
    <n v="0"/>
    <n v="0"/>
    <n v="0"/>
    <n v="0"/>
    <n v="0"/>
    <n v="0"/>
  </r>
  <r>
    <s v="050 Mid-States Division"/>
    <s v="009 - WKG Division"/>
    <x v="0"/>
    <s v="90502: CALDWELL,PRINCETON,PRINCETON CTY &amp; COM SCH"/>
    <s v="1060 - Completed construction not c"/>
    <x v="6"/>
    <x v="11"/>
    <x v="0"/>
    <n v="-20927.12"/>
    <n v="0"/>
    <n v="0"/>
    <n v="-1634.7"/>
    <n v="-13600"/>
    <n v="0"/>
    <n v="0"/>
    <n v="-1316.68"/>
    <n v="0"/>
    <n v="0"/>
    <n v="-1260.96"/>
    <n v="0"/>
    <n v="0"/>
    <n v="-514.11"/>
    <n v="0"/>
    <n v="-2600.67"/>
    <n v="0"/>
  </r>
  <r>
    <s v="050 Mid-States Division"/>
    <s v="009 - WKG Division"/>
    <x v="0"/>
    <s v="90502: CALDWELL,PRINCETON,PRINCETON CTY &amp; COM SCH"/>
    <s v="1010 - Gas Plant in Service"/>
    <x v="6"/>
    <x v="11"/>
    <x v="0"/>
    <n v="19961.330000000002"/>
    <n v="0"/>
    <n v="0"/>
    <n v="1615.34"/>
    <n v="13600"/>
    <n v="0"/>
    <n v="0"/>
    <n v="997.4"/>
    <n v="0"/>
    <n v="0"/>
    <n v="1313.08"/>
    <n v="0"/>
    <n v="0"/>
    <n v="439.63"/>
    <n v="0"/>
    <n v="1995.88"/>
    <n v="0"/>
  </r>
  <r>
    <s v="050 Mid-States Division"/>
    <s v="009 - WKG Division"/>
    <x v="0"/>
    <s v="90801: DAVIESS,OWENSBORO,OWENSBORO CTY &amp; ISD"/>
    <s v="1010 - Gas Plant in Service"/>
    <x v="6"/>
    <x v="11"/>
    <x v="1"/>
    <n v="-2127.48"/>
    <n v="0"/>
    <n v="0"/>
    <n v="0"/>
    <n v="0"/>
    <n v="0"/>
    <n v="-2127.48"/>
    <n v="0"/>
    <n v="0"/>
    <n v="0"/>
    <n v="0"/>
    <n v="0"/>
    <n v="0"/>
    <n v="0"/>
    <n v="0"/>
    <n v="0"/>
    <n v="0"/>
  </r>
  <r>
    <s v="050 Mid-States Division"/>
    <s v="009 - WKG Division"/>
    <x v="0"/>
    <s v="90502: CALDWELL,PRINCETON,PRINCETON CTY &amp; COM SCH"/>
    <s v="1010 - Gas Plant in Service"/>
    <x v="6"/>
    <x v="11"/>
    <x v="1"/>
    <n v="-3165.42"/>
    <n v="0"/>
    <n v="0"/>
    <n v="0"/>
    <n v="0"/>
    <n v="0"/>
    <n v="-3165.42"/>
    <n v="0"/>
    <n v="0"/>
    <n v="0"/>
    <n v="0"/>
    <n v="0"/>
    <n v="0"/>
    <n v="0"/>
    <n v="0"/>
    <n v="0"/>
    <n v="0"/>
  </r>
  <r>
    <s v="050 Mid-States Division"/>
    <s v="009 - WKG Division"/>
    <x v="0"/>
    <s v="90502: CALDWELL,PRINCETON,PRINCETON CTY &amp; COM SCH"/>
    <s v="1060 - Completed construction not c"/>
    <x v="6"/>
    <x v="15"/>
    <x v="0"/>
    <n v="2334.38"/>
    <n v="0"/>
    <n v="0"/>
    <n v="187.51"/>
    <n v="0"/>
    <n v="0"/>
    <n v="0"/>
    <n v="155.36000000000001"/>
    <n v="0"/>
    <n v="0"/>
    <n v="978.34"/>
    <n v="639.9"/>
    <n v="0"/>
    <n v="0"/>
    <n v="0"/>
    <n v="373.27"/>
    <n v="0"/>
  </r>
  <r>
    <s v="050 Mid-States Division"/>
    <s v="009 - WKG Division"/>
    <x v="0"/>
    <s v="90502: CALDWELL,PRINCETON,PRINCETON CTY &amp; COM SCH"/>
    <s v="1060 - Completed construction not c"/>
    <x v="6"/>
    <x v="16"/>
    <x v="0"/>
    <n v="4388.2299999999996"/>
    <n v="0"/>
    <n v="0"/>
    <n v="320.3"/>
    <n v="0"/>
    <n v="0"/>
    <n v="0"/>
    <n v="265.38"/>
    <n v="0"/>
    <n v="0"/>
    <n v="2961.8"/>
    <n v="23.31"/>
    <n v="0"/>
    <n v="179.82"/>
    <n v="0"/>
    <n v="637.62"/>
    <n v="0"/>
  </r>
  <r>
    <s v="050 Mid-States Division"/>
    <s v="009 - WKG Division"/>
    <x v="0"/>
    <s v="90502: CALDWELL,PRINCETON,PRINCETON CTY &amp; COM SCH"/>
    <s v="1060 - Completed construction not c"/>
    <x v="6"/>
    <x v="17"/>
    <x v="0"/>
    <n v="1355.09"/>
    <n v="0"/>
    <n v="0"/>
    <n v="217.91"/>
    <n v="0"/>
    <n v="0"/>
    <n v="0"/>
    <n v="-55.3"/>
    <n v="0"/>
    <n v="0"/>
    <n v="-360.11"/>
    <n v="0"/>
    <n v="0"/>
    <n v="1363.57"/>
    <n v="0"/>
    <n v="189.02"/>
    <n v="0"/>
  </r>
  <r>
    <s v="050 Mid-States Division"/>
    <s v="009 - WKG Division"/>
    <x v="0"/>
    <s v="90502: CALDWELL,PRINCETON,PRINCETON CTY &amp; COM SCH"/>
    <s v="1060 - Completed construction not c"/>
    <x v="6"/>
    <x v="18"/>
    <x v="0"/>
    <n v="26219.85"/>
    <n v="0"/>
    <n v="0"/>
    <n v="1999.91"/>
    <n v="0"/>
    <n v="0"/>
    <n v="0"/>
    <n v="1656.96"/>
    <n v="0"/>
    <n v="0"/>
    <n v="0"/>
    <n v="17921.62"/>
    <n v="0"/>
    <n v="-56.68"/>
    <n v="0"/>
    <n v="3981.18"/>
    <n v="716.86"/>
  </r>
  <r>
    <s v="050 Mid-States Division"/>
    <s v="009 - WKG Division"/>
    <x v="0"/>
    <s v="90502: CALDWELL,PRINCETON,PRINCETON CTY &amp; COM SCH"/>
    <s v="1060 - Completed construction not c"/>
    <x v="6"/>
    <x v="19"/>
    <x v="0"/>
    <n v="4157.78"/>
    <n v="0"/>
    <n v="0"/>
    <n v="316.45"/>
    <n v="0"/>
    <n v="0"/>
    <n v="0"/>
    <n v="262.18"/>
    <n v="0"/>
    <n v="0"/>
    <n v="0"/>
    <n v="2835.77"/>
    <n v="0"/>
    <n v="0"/>
    <n v="0"/>
    <n v="629.95000000000005"/>
    <n v="113.43"/>
  </r>
  <r>
    <s v="050 Mid-States Division"/>
    <s v="009 - WKG Division"/>
    <x v="0"/>
    <s v="90502: CALDWELL,PRINCETON,PRINCETON CTY &amp; COM SCH"/>
    <s v="1060 - Completed construction not c"/>
    <x v="6"/>
    <x v="20"/>
    <x v="0"/>
    <n v="23348.84"/>
    <n v="0"/>
    <n v="0"/>
    <n v="2768.78"/>
    <n v="11610"/>
    <n v="0"/>
    <n v="0"/>
    <n v="806.77"/>
    <n v="0"/>
    <n v="0"/>
    <n v="0"/>
    <n v="4386.43"/>
    <n v="0"/>
    <n v="0"/>
    <n v="0"/>
    <n v="3601.4"/>
    <n v="175.46"/>
  </r>
  <r>
    <s v="050 Mid-States Division"/>
    <s v="009 - WKG Division"/>
    <x v="0"/>
    <s v="90502: CALDWELL,PRINCETON,PRINCETON CTY &amp; COM SCH"/>
    <s v="1060 - Completed construction not c"/>
    <x v="6"/>
    <x v="21"/>
    <x v="0"/>
    <n v="151222.19"/>
    <n v="0"/>
    <n v="0"/>
    <n v="11509.53"/>
    <n v="79550"/>
    <n v="0"/>
    <n v="0"/>
    <n v="9535.86"/>
    <n v="0"/>
    <n v="0"/>
    <n v="2148.86"/>
    <n v="24582.82"/>
    <n v="0"/>
    <n v="0"/>
    <n v="0"/>
    <n v="22911.8"/>
    <n v="983.32"/>
  </r>
  <r>
    <s v="050 Mid-States Division"/>
    <s v="009 - WKG Division"/>
    <x v="0"/>
    <s v="90502: CALDWELL,PRINCETON,PRINCETON CTY &amp; COM SCH"/>
    <s v="1060 - Completed construction not c"/>
    <x v="6"/>
    <x v="22"/>
    <x v="0"/>
    <n v="15144.97"/>
    <n v="0"/>
    <n v="0"/>
    <n v="1099.58"/>
    <n v="6360"/>
    <n v="0"/>
    <n v="0"/>
    <n v="911.03"/>
    <n v="0"/>
    <n v="0"/>
    <n v="3606.47"/>
    <n v="270.92"/>
    <n v="0"/>
    <n v="697.64"/>
    <n v="0"/>
    <n v="2188.9299999999998"/>
    <n v="10.4"/>
  </r>
  <r>
    <s v="050 Mid-States Division"/>
    <s v="009 - WKG Division"/>
    <x v="0"/>
    <s v="90502: CALDWELL,PRINCETON,PRINCETON CTY &amp; COM SCH"/>
    <s v="1060 - Completed construction not c"/>
    <x v="6"/>
    <x v="23"/>
    <x v="0"/>
    <n v="54473.25"/>
    <n v="0"/>
    <n v="0"/>
    <n v="4296.62"/>
    <n v="19750"/>
    <n v="0"/>
    <n v="0"/>
    <n v="1766.75"/>
    <n v="0"/>
    <n v="0"/>
    <n v="7577.93"/>
    <n v="10436.02"/>
    <n v="0"/>
    <n v="1414.37"/>
    <n v="0"/>
    <n v="8814.1200000000008"/>
    <n v="417.44"/>
  </r>
  <r>
    <s v="050 Mid-States Division"/>
    <s v="009 - WKG Division"/>
    <x v="0"/>
    <s v="90502: CALDWELL,PRINCETON,PRINCETON CTY &amp; COM SCH"/>
    <s v="1060 - Completed construction not c"/>
    <x v="6"/>
    <x v="24"/>
    <x v="0"/>
    <n v="28109.81"/>
    <n v="0"/>
    <n v="0"/>
    <n v="1885.15"/>
    <n v="36650"/>
    <n v="0"/>
    <n v="0"/>
    <n v="1561.88"/>
    <n v="0"/>
    <n v="0"/>
    <n v="3990.59"/>
    <n v="-22184.3"/>
    <n v="0"/>
    <n v="3341.15"/>
    <n v="0"/>
    <n v="3752.71"/>
    <n v="-887.37"/>
  </r>
  <r>
    <s v="050 Mid-States Division"/>
    <s v="009 - WKG Division"/>
    <x v="0"/>
    <s v="90502: CALDWELL,PRINCETON,PRINCETON CTY &amp; COM SCH"/>
    <s v="1060 - Completed construction not c"/>
    <x v="6"/>
    <x v="25"/>
    <x v="0"/>
    <n v="10483.459999999999"/>
    <n v="0"/>
    <n v="0"/>
    <n v="726.04"/>
    <n v="7936"/>
    <n v="0"/>
    <n v="0"/>
    <n v="601.54"/>
    <n v="0"/>
    <n v="0"/>
    <n v="-1856.82"/>
    <n v="660.86"/>
    <n v="0"/>
    <n v="944.09"/>
    <n v="0"/>
    <n v="1445.32"/>
    <n v="26.43"/>
  </r>
  <r>
    <s v="050 Mid-States Division"/>
    <s v="009 - WKG Division"/>
    <x v="0"/>
    <s v="90502: CALDWELL,PRINCETON,PRINCETON CTY &amp; COM SCH"/>
    <s v="1060 - Completed construction not c"/>
    <x v="6"/>
    <x v="26"/>
    <x v="0"/>
    <n v="24891.06"/>
    <n v="0"/>
    <n v="0"/>
    <n v="1661.95"/>
    <n v="0"/>
    <n v="0"/>
    <n v="0"/>
    <n v="352.04"/>
    <n v="0"/>
    <n v="0"/>
    <n v="2335.0700000000002"/>
    <n v="12824.23"/>
    <n v="0"/>
    <n v="6263.43"/>
    <n v="0"/>
    <n v="941.37"/>
    <n v="512.97"/>
  </r>
  <r>
    <s v="050 Mid-States Division"/>
    <s v="009 - WKG Division"/>
    <x v="0"/>
    <s v="90502: CALDWELL,PRINCETON,PRINCETON CTY &amp; COM SCH"/>
    <s v="1060 - Completed construction not c"/>
    <x v="6"/>
    <x v="27"/>
    <x v="0"/>
    <n v="-211.23"/>
    <n v="0"/>
    <n v="0"/>
    <n v="-76.45"/>
    <n v="0"/>
    <n v="31.5"/>
    <n v="0"/>
    <n v="-53.2"/>
    <n v="0"/>
    <n v="0"/>
    <n v="-905.67"/>
    <n v="341.52"/>
    <n v="0"/>
    <n v="533.89"/>
    <n v="0"/>
    <n v="-96.48"/>
    <n v="13.66"/>
  </r>
  <r>
    <s v="050 Mid-States Division"/>
    <s v="009 - WKG Division"/>
    <x v="0"/>
    <s v="90502: CALDWELL,PRINCETON,PRINCETON CTY &amp; COM SCH"/>
    <s v="1060 - Completed construction not c"/>
    <x v="6"/>
    <x v="28"/>
    <x v="0"/>
    <n v="2552.25"/>
    <n v="0"/>
    <n v="0"/>
    <n v="270.92"/>
    <n v="0"/>
    <n v="0"/>
    <n v="0"/>
    <n v="188.53"/>
    <n v="0"/>
    <n v="0"/>
    <n v="1476.79"/>
    <n v="362.49"/>
    <n v="0"/>
    <n v="-88.41"/>
    <n v="0"/>
    <n v="341.93"/>
    <n v="0"/>
  </r>
  <r>
    <s v="050 Mid-States Division"/>
    <s v="009 - WKG Division"/>
    <x v="0"/>
    <s v="90502: CALDWELL,PRINCETON,PRINCETON CTY &amp; COM SCH"/>
    <s v="1060 - Completed construction not c"/>
    <x v="6"/>
    <x v="29"/>
    <x v="0"/>
    <n v="723.02"/>
    <n v="0"/>
    <n v="0"/>
    <n v="91.28"/>
    <n v="0"/>
    <n v="0"/>
    <n v="0"/>
    <n v="92.71"/>
    <n v="0"/>
    <n v="0"/>
    <n v="-115.58"/>
    <n v="239.29"/>
    <n v="0"/>
    <n v="306.32"/>
    <n v="0"/>
    <n v="99.43"/>
    <n v="9.57"/>
  </r>
  <r>
    <s v="050 Mid-States Division"/>
    <s v="009 - WKG Division"/>
    <x v="0"/>
    <s v="90502: CALDWELL,PRINCETON,PRINCETON CTY &amp; COM SCH"/>
    <s v="1060 - Completed construction not c"/>
    <x v="6"/>
    <x v="30"/>
    <x v="0"/>
    <n v="959.66"/>
    <n v="0"/>
    <n v="0"/>
    <n v="97.49"/>
    <n v="0"/>
    <n v="0"/>
    <n v="0"/>
    <n v="67.83"/>
    <n v="0"/>
    <n v="0"/>
    <n v="-35.17"/>
    <n v="14.46"/>
    <n v="0"/>
    <n v="694.34"/>
    <n v="0"/>
    <n v="123.03"/>
    <n v="-2.3199999999999998"/>
  </r>
  <r>
    <s v="050 Mid-States Division"/>
    <s v="009 - WKG Division"/>
    <x v="0"/>
    <s v="90502: CALDWELL,PRINCETON,PRINCETON CTY &amp; COM SCH"/>
    <s v="1060 - Completed construction not c"/>
    <x v="6"/>
    <x v="31"/>
    <x v="0"/>
    <n v="2069.48"/>
    <n v="0"/>
    <n v="0"/>
    <n v="212.74"/>
    <n v="0"/>
    <n v="0"/>
    <n v="0"/>
    <n v="148.04"/>
    <n v="0"/>
    <n v="0"/>
    <n v="1444.27"/>
    <n v="0"/>
    <n v="0"/>
    <n v="-4.0599999999999996"/>
    <n v="0"/>
    <n v="268.49"/>
    <n v="0"/>
  </r>
  <r>
    <s v="050 Mid-States Division"/>
    <s v="009 - WKG Division"/>
    <x v="0"/>
    <s v="90502: CALDWELL,PRINCETON,PRINCETON CTY &amp; COM SCH"/>
    <s v="1060 - Completed construction not c"/>
    <x v="6"/>
    <x v="32"/>
    <x v="0"/>
    <n v="-352.99"/>
    <n v="0"/>
    <n v="0"/>
    <n v="-36.61"/>
    <n v="0"/>
    <n v="0"/>
    <n v="0"/>
    <n v="-71.430000000000007"/>
    <n v="0"/>
    <n v="0"/>
    <n v="-579.12"/>
    <n v="0"/>
    <n v="0"/>
    <n v="351.96"/>
    <n v="0"/>
    <n v="-17.79"/>
    <n v="0"/>
  </r>
  <r>
    <s v="050 Mid-States Division"/>
    <s v="009 - WKG Division"/>
    <x v="0"/>
    <s v="90502: CALDWELL,PRINCETON,PRINCETON CTY &amp; COM SCH"/>
    <s v="1060 - Completed construction not c"/>
    <x v="6"/>
    <x v="33"/>
    <x v="0"/>
    <n v="209.85"/>
    <n v="0"/>
    <n v="0"/>
    <n v="25.82"/>
    <n v="0"/>
    <n v="0"/>
    <n v="0"/>
    <n v="17.97"/>
    <n v="0"/>
    <n v="0"/>
    <n v="0"/>
    <n v="175.28"/>
    <n v="0"/>
    <n v="-41.8"/>
    <n v="0"/>
    <n v="32.58"/>
    <n v="0"/>
  </r>
  <r>
    <s v="050 Mid-States Division"/>
    <s v="009 - WKG Division"/>
    <x v="0"/>
    <s v="90502: CALDWELL,PRINCETON,PRINCETON CTY &amp; COM SCH"/>
    <s v="1060 - Completed construction not c"/>
    <x v="6"/>
    <x v="34"/>
    <x v="0"/>
    <n v="29536.76"/>
    <n v="0"/>
    <n v="0"/>
    <n v="3030.41"/>
    <n v="0"/>
    <n v="0"/>
    <n v="0"/>
    <n v="2108.7399999999998"/>
    <n v="0"/>
    <n v="0"/>
    <n v="1109.07"/>
    <n v="18022.22"/>
    <n v="0"/>
    <n v="0"/>
    <n v="0"/>
    <n v="3824.54"/>
    <n v="1441.78"/>
  </r>
  <r>
    <s v="050 Mid-States Division"/>
    <s v="009 - WKG Division"/>
    <x v="0"/>
    <s v="90502: CALDWELL,PRINCETON,PRINCETON CTY &amp; COM SCH"/>
    <s v="1060 - Completed construction not c"/>
    <x v="6"/>
    <x v="35"/>
    <x v="0"/>
    <n v="22917.81"/>
    <n v="0"/>
    <n v="0"/>
    <n v="2360.9699999999998"/>
    <n v="0"/>
    <n v="0"/>
    <n v="0"/>
    <n v="1785.43"/>
    <n v="0"/>
    <n v="0"/>
    <n v="17453.98"/>
    <n v="0"/>
    <n v="0"/>
    <n v="490.32"/>
    <n v="0"/>
    <n v="827.11"/>
    <n v="0"/>
  </r>
  <r>
    <s v="050 Mid-States Division"/>
    <s v="009 - WKG Division"/>
    <x v="0"/>
    <s v="90502: CALDWELL,PRINCETON,PRINCETON CTY &amp; COM SCH"/>
    <s v="1060 - Completed construction not c"/>
    <x v="6"/>
    <x v="36"/>
    <x v="0"/>
    <n v="-72.150000000000006"/>
    <n v="0"/>
    <n v="0"/>
    <n v="-428.4"/>
    <n v="0"/>
    <n v="0"/>
    <n v="0"/>
    <n v="-298.11"/>
    <n v="0"/>
    <n v="0"/>
    <n v="-3141.51"/>
    <n v="125.2"/>
    <n v="0"/>
    <n v="4198.82"/>
    <n v="0"/>
    <n v="-540.66999999999996"/>
    <n v="12.52"/>
  </r>
  <r>
    <s v="050 Mid-States Division"/>
    <s v="009 - WKG Division"/>
    <x v="0"/>
    <s v="90701: CRITTENDEN,MARION,MARION CTY &amp; COM SCH"/>
    <s v="1010 - Gas Plant in Service"/>
    <x v="6"/>
    <x v="36"/>
    <x v="1"/>
    <n v="-13280.26"/>
    <n v="0"/>
    <n v="19.100000000000001"/>
    <n v="-905"/>
    <n v="0"/>
    <n v="0"/>
    <n v="-2871.43"/>
    <n v="-599.65"/>
    <n v="-3.24"/>
    <n v="0"/>
    <n v="-4620.3599999999997"/>
    <n v="-1919.52"/>
    <n v="0"/>
    <n v="-1447.98"/>
    <n v="77.63"/>
    <n v="-2264.5300000000002"/>
    <n v="1254.72"/>
  </r>
  <r>
    <s v="050 Mid-States Division"/>
    <s v="009 - WKG Division"/>
    <x v="0"/>
    <s v="90502: CALDWELL,PRINCETON,PRINCETON CTY &amp; COM SCH"/>
    <s v="1060 - Completed construction not c"/>
    <x v="6"/>
    <x v="37"/>
    <x v="0"/>
    <n v="2429.0700000000002"/>
    <n v="0"/>
    <n v="0"/>
    <n v="259.89999999999998"/>
    <n v="0"/>
    <n v="0"/>
    <n v="0"/>
    <n v="180.85"/>
    <n v="0"/>
    <n v="0"/>
    <n v="-498.54"/>
    <n v="2057.2199999999998"/>
    <n v="0"/>
    <n v="-104.08"/>
    <n v="0"/>
    <n v="328"/>
    <n v="205.72"/>
  </r>
  <r>
    <s v="050 Mid-States Division"/>
    <s v="009 - WKG Division"/>
    <x v="0"/>
    <s v="90502: CALDWELL,PRINCETON,PRINCETON CTY &amp; COM SCH"/>
    <s v="1010 - Gas Plant in Service"/>
    <x v="6"/>
    <x v="38"/>
    <x v="0"/>
    <n v="317930.84999999998"/>
    <n v="0"/>
    <n v="0"/>
    <n v="25676.799999999999"/>
    <n v="124504.62"/>
    <n v="24.23"/>
    <n v="0"/>
    <n v="17223.27"/>
    <n v="0"/>
    <n v="0"/>
    <n v="30785.1"/>
    <n v="58142.15"/>
    <n v="0"/>
    <n v="15895.29"/>
    <n v="0"/>
    <n v="42611.62"/>
    <n v="3067.77"/>
  </r>
  <r>
    <s v="050 Mid-States Division"/>
    <s v="009 - WKG Division"/>
    <x v="0"/>
    <s v="90701: CRITTENDEN,MARION,MARION CTY &amp; COM SCH"/>
    <s v="1010 - Gas Plant in Service"/>
    <x v="6"/>
    <x v="38"/>
    <x v="0"/>
    <n v="93691.53"/>
    <n v="0"/>
    <n v="0"/>
    <n v="7451.91"/>
    <n v="37351.379999999997"/>
    <n v="7.27"/>
    <n v="0"/>
    <n v="4992.01"/>
    <n v="0"/>
    <n v="0"/>
    <n v="8526.68"/>
    <n v="17442.650000000001"/>
    <n v="0"/>
    <n v="4551.6899999999996"/>
    <n v="0"/>
    <n v="12463.9"/>
    <n v="904.04"/>
  </r>
  <r>
    <s v="050 Mid-States Division"/>
    <s v="009 - WKG Division"/>
    <x v="0"/>
    <s v="90502: CALDWELL,PRINCETON,PRINCETON CTY &amp; COM SCH"/>
    <s v="1060 - Completed construction not c"/>
    <x v="6"/>
    <x v="38"/>
    <x v="0"/>
    <n v="-406890.44"/>
    <n v="0"/>
    <n v="0"/>
    <n v="-32797.800000000003"/>
    <n v="-161856"/>
    <n v="-31.5"/>
    <n v="0"/>
    <n v="-21987.81"/>
    <n v="0"/>
    <n v="0"/>
    <n v="-37590.65"/>
    <n v="-73735.259999999995"/>
    <n v="0"/>
    <n v="-20484.689999999999"/>
    <n v="0"/>
    <n v="-54656.86"/>
    <n v="-3749.87"/>
  </r>
  <r>
    <s v="050 Mid-States Division"/>
    <s v="009 - WKG Division"/>
    <x v="0"/>
    <s v="90502: CALDWELL,PRINCETON,PRINCETON CTY &amp; COM SCH"/>
    <s v="1060 - Completed construction not c"/>
    <x v="6"/>
    <x v="39"/>
    <x v="0"/>
    <n v="-376.41"/>
    <n v="0"/>
    <n v="0"/>
    <n v="-67.56"/>
    <n v="0"/>
    <n v="0"/>
    <n v="0"/>
    <n v="-56.33"/>
    <n v="0"/>
    <n v="0"/>
    <n v="-606.98"/>
    <n v="0"/>
    <n v="0"/>
    <n v="431.73"/>
    <n v="0"/>
    <n v="-77.27"/>
    <n v="0"/>
  </r>
  <r>
    <s v="050 Mid-States Division"/>
    <s v="009 - WKG Division"/>
    <x v="0"/>
    <s v="90701: CRITTENDEN,MARION,MARION CTY &amp; COM SCH"/>
    <s v="1010 - Gas Plant in Service"/>
    <x v="6"/>
    <x v="39"/>
    <x v="1"/>
    <n v="-6605.45"/>
    <n v="0"/>
    <n v="6.6"/>
    <n v="-430.97"/>
    <n v="0"/>
    <n v="0"/>
    <n v="-1775.64"/>
    <n v="-290.95999999999998"/>
    <n v="-3.24"/>
    <n v="0"/>
    <n v="-1841.6"/>
    <n v="-1030.95"/>
    <n v="0"/>
    <n v="-460.8"/>
    <n v="36.450000000000003"/>
    <n v="-1157.9000000000001"/>
    <n v="343.56"/>
  </r>
  <r>
    <s v="050 Mid-States Division"/>
    <s v="009 - WKG Division"/>
    <x v="0"/>
    <s v="90502: CALDWELL,PRINCETON,PRINCETON CTY &amp; COM SCH"/>
    <s v="1010 - Gas Plant in Service"/>
    <x v="6"/>
    <x v="39"/>
    <x v="1"/>
    <n v="-3506.62"/>
    <n v="0"/>
    <n v="0"/>
    <n v="-2058.87"/>
    <n v="0"/>
    <n v="-11.42"/>
    <n v="0"/>
    <n v="-163.87"/>
    <n v="-21.37"/>
    <n v="0"/>
    <n v="-623.55999999999995"/>
    <n v="-254.54"/>
    <n v="0"/>
    <n v="-246.6"/>
    <n v="0"/>
    <n v="-3.27"/>
    <n v="-123.12"/>
  </r>
  <r>
    <s v="050 Mid-States Division"/>
    <s v="009 - WKG Division"/>
    <x v="0"/>
    <s v="90502: CALDWELL,PRINCETON,PRINCETON CTY &amp; COM SCH"/>
    <s v="1060 - Completed construction not c"/>
    <x v="6"/>
    <x v="40"/>
    <x v="0"/>
    <n v="691.26"/>
    <n v="0"/>
    <n v="0"/>
    <n v="63.46"/>
    <n v="0"/>
    <n v="0"/>
    <n v="0"/>
    <n v="52.91"/>
    <n v="0"/>
    <n v="0"/>
    <n v="0"/>
    <n v="509.08"/>
    <n v="0"/>
    <n v="-67.86"/>
    <n v="0"/>
    <n v="72.58"/>
    <n v="61.09"/>
  </r>
  <r>
    <s v="050 Mid-States Division"/>
    <s v="009 - WKG Division"/>
    <x v="0"/>
    <s v="90701: CRITTENDEN,MARION,MARION CTY &amp; COM SCH"/>
    <s v="1010 - Gas Plant in Service"/>
    <x v="6"/>
    <x v="41"/>
    <x v="0"/>
    <n v="8310.16"/>
    <n v="0"/>
    <n v="0"/>
    <n v="798.41"/>
    <n v="5492.14"/>
    <n v="0"/>
    <n v="0"/>
    <n v="406.84"/>
    <n v="0"/>
    <n v="0"/>
    <n v="193.94"/>
    <n v="306.07"/>
    <n v="0"/>
    <n v="99.24"/>
    <n v="0"/>
    <n v="976.79"/>
    <n v="36.729999999999997"/>
  </r>
  <r>
    <s v="050 Mid-States Division"/>
    <s v="009 - WKG Division"/>
    <x v="0"/>
    <s v="90502: CALDWELL,PRINCETON,PRINCETON CTY &amp; COM SCH"/>
    <s v="1060 - Completed construction not c"/>
    <x v="6"/>
    <x v="41"/>
    <x v="0"/>
    <n v="-314.85000000000002"/>
    <n v="0"/>
    <n v="0"/>
    <n v="4.0999999999999996"/>
    <n v="0"/>
    <n v="0"/>
    <n v="0"/>
    <n v="3.42"/>
    <n v="0"/>
    <n v="0"/>
    <n v="606.98"/>
    <n v="-509.08"/>
    <n v="0"/>
    <n v="-363.87"/>
    <n v="0"/>
    <n v="4.6900000000000004"/>
    <n v="-61.09"/>
  </r>
  <r>
    <s v="050 Mid-States Division"/>
    <s v="009 - WKG Division"/>
    <x v="0"/>
    <s v="90502: CALDWELL,PRINCETON,PRINCETON CTY &amp; COM SCH"/>
    <s v="1010 - Gas Plant in Service"/>
    <x v="6"/>
    <x v="41"/>
    <x v="0"/>
    <n v="22160.41"/>
    <n v="0"/>
    <n v="0"/>
    <n v="2129.09"/>
    <n v="14645.71"/>
    <n v="0"/>
    <n v="0"/>
    <n v="1084.9100000000001"/>
    <n v="0"/>
    <n v="0"/>
    <n v="517.17999999999995"/>
    <n v="816.17"/>
    <n v="0"/>
    <n v="264.63"/>
    <n v="0"/>
    <n v="2604.7800000000002"/>
    <n v="97.94"/>
  </r>
  <r>
    <s v="050 Mid-States Division"/>
    <s v="009 - WKG Division"/>
    <x v="0"/>
    <s v="90502: CALDWELL,PRINCETON,PRINCETON CTY &amp; COM SCH"/>
    <s v="1060 - Completed construction not c"/>
    <x v="6"/>
    <x v="42"/>
    <x v="0"/>
    <n v="24822.05"/>
    <n v="0"/>
    <n v="0"/>
    <n v="2051.12"/>
    <n v="14012.76"/>
    <n v="0"/>
    <n v="0"/>
    <n v="1710.19"/>
    <n v="0"/>
    <n v="0"/>
    <n v="2845.45"/>
    <n v="1402.26"/>
    <n v="0"/>
    <n v="286.02"/>
    <n v="0"/>
    <n v="2345.98"/>
    <n v="168.27"/>
  </r>
  <r>
    <s v="050 Mid-States Division"/>
    <s v="009 - WKG Division"/>
    <x v="0"/>
    <s v="90502: CALDWELL,PRINCETON,PRINCETON CTY &amp; COM SCH"/>
    <s v="1060 - Completed construction not c"/>
    <x v="6"/>
    <x v="43"/>
    <x v="0"/>
    <n v="81658.240000000005"/>
    <n v="0"/>
    <n v="0"/>
    <n v="6767.77"/>
    <n v="40102.65"/>
    <n v="0"/>
    <n v="0"/>
    <n v="5642.85"/>
    <n v="0"/>
    <n v="0"/>
    <n v="3797.72"/>
    <n v="15094.8"/>
    <n v="0"/>
    <n v="700.4"/>
    <n v="0"/>
    <n v="7740.67"/>
    <n v="1811.38"/>
  </r>
  <r>
    <s v="050 Mid-States Division"/>
    <s v="009 - WKG Division"/>
    <x v="0"/>
    <s v="90502: CALDWELL,PRINCETON,PRINCETON CTY &amp; COM SCH"/>
    <s v="1010 - Gas Plant in Service"/>
    <x v="6"/>
    <x v="43"/>
    <x v="1"/>
    <n v="-6066.77"/>
    <n v="0"/>
    <n v="0"/>
    <n v="0"/>
    <n v="0"/>
    <n v="0"/>
    <n v="-6066.77"/>
    <n v="0"/>
    <n v="0"/>
    <n v="0"/>
    <n v="0"/>
    <n v="0"/>
    <n v="0"/>
    <n v="0"/>
    <n v="0"/>
    <n v="0"/>
    <n v="0"/>
  </r>
  <r>
    <s v="050 Mid-States Division"/>
    <s v="009 - WKG Division"/>
    <x v="0"/>
    <s v="90703: CRITTENDEN,UNINCORPORATED,COM SCH"/>
    <s v="1010 - Gas Plant in Service"/>
    <x v="6"/>
    <x v="43"/>
    <x v="1"/>
    <n v="-30567.18"/>
    <n v="0"/>
    <n v="66.89"/>
    <n v="-601.5"/>
    <n v="0"/>
    <n v="0"/>
    <n v="-24944.23"/>
    <n v="-321.85000000000002"/>
    <n v="-34.04"/>
    <n v="0"/>
    <n v="-831.5"/>
    <n v="-1952.6"/>
    <n v="0"/>
    <n v="-434.06"/>
    <n v="33.79"/>
    <n v="-1287.18"/>
    <n v="-260.89999999999998"/>
  </r>
  <r>
    <s v="050 Mid-States Division"/>
    <s v="009 - WKG Division"/>
    <x v="0"/>
    <s v="90701: CRITTENDEN,MARION,MARION CTY &amp; COM SCH"/>
    <s v="1010 - Gas Plant in Service"/>
    <x v="6"/>
    <x v="43"/>
    <x v="1"/>
    <n v="-186876.93"/>
    <n v="-17.850000000000001"/>
    <n v="942.74"/>
    <n v="-15098.09"/>
    <n v="-38627.93"/>
    <n v="-128.11000000000001"/>
    <n v="-24373.759999999998"/>
    <n v="-8841.94"/>
    <n v="-15.11"/>
    <n v="0"/>
    <n v="-36555.31"/>
    <n v="-30055.88"/>
    <n v="0"/>
    <n v="-13770.96"/>
    <n v="620.1"/>
    <n v="-23508.83"/>
    <n v="2554"/>
  </r>
  <r>
    <s v="050 Mid-States Division"/>
    <s v="009 - WKG Division"/>
    <x v="0"/>
    <s v="90502: CALDWELL,PRINCETON,PRINCETON CTY &amp; COM SCH"/>
    <s v="1060 - Completed construction not c"/>
    <x v="6"/>
    <x v="44"/>
    <x v="0"/>
    <n v="-106480.29"/>
    <n v="0"/>
    <n v="0"/>
    <n v="-8818.89"/>
    <n v="-54115.41"/>
    <n v="0"/>
    <n v="0"/>
    <n v="-7353.04"/>
    <n v="0"/>
    <n v="0"/>
    <n v="-6643.17"/>
    <n v="-16497.060000000001"/>
    <n v="0"/>
    <n v="-986.42"/>
    <n v="0"/>
    <n v="-10086.65"/>
    <n v="-1979.65"/>
  </r>
  <r>
    <s v="050 Mid-States Division"/>
    <s v="009 - WKG Division"/>
    <x v="0"/>
    <s v="90502: CALDWELL,PRINCETON,PRINCETON CTY &amp; COM SCH"/>
    <s v="1010 - Gas Plant in Service"/>
    <x v="6"/>
    <x v="44"/>
    <x v="0"/>
    <n v="155076.23000000001"/>
    <n v="0"/>
    <n v="0"/>
    <n v="16691.39"/>
    <n v="71005.009999999995"/>
    <n v="0"/>
    <n v="0"/>
    <n v="10341.959999999999"/>
    <n v="0"/>
    <n v="0"/>
    <n v="7851.88"/>
    <n v="26333.19"/>
    <n v="0"/>
    <n v="1908.15"/>
    <n v="0"/>
    <n v="17784.66"/>
    <n v="3159.99"/>
  </r>
  <r>
    <s v="050 Mid-States Division"/>
    <s v="009 - WKG Division"/>
    <x v="0"/>
    <s v="90502: CALDWELL,PRINCETON,PRINCETON CTY &amp; COM SCH"/>
    <s v="1060 - Completed construction not c"/>
    <x v="6"/>
    <x v="45"/>
    <x v="0"/>
    <n v="108019.84"/>
    <n v="0"/>
    <n v="0"/>
    <n v="8984.7999999999993"/>
    <n v="57860.08"/>
    <n v="0"/>
    <n v="0"/>
    <n v="7491.37"/>
    <n v="0"/>
    <n v="0"/>
    <n v="10926.03"/>
    <n v="10660.64"/>
    <n v="0"/>
    <n v="541.21"/>
    <n v="0"/>
    <n v="10276.43"/>
    <n v="1279.28"/>
  </r>
  <r>
    <s v="050 Mid-States Division"/>
    <s v="009 - WKG Division"/>
    <x v="0"/>
    <s v="90502: CALDWELL,PRINCETON,PRINCETON CTY &amp; COM SCH"/>
    <s v="1010 - Gas Plant in Service"/>
    <x v="6"/>
    <x v="45"/>
    <x v="1"/>
    <n v="-18893.96"/>
    <n v="0"/>
    <n v="0"/>
    <n v="-1544.77"/>
    <n v="-7730.57"/>
    <n v="-1.35"/>
    <n v="0"/>
    <n v="-1017.12"/>
    <n v="0"/>
    <n v="0"/>
    <n v="-1739.03"/>
    <n v="-3275.46"/>
    <n v="0"/>
    <n v="-897.77"/>
    <n v="0"/>
    <n v="-2512.02"/>
    <n v="-175.87"/>
  </r>
  <r>
    <s v="050 Mid-States Division"/>
    <s v="009 - WKG Division"/>
    <x v="0"/>
    <s v="90502: CALDWELL,PRINCETON,PRINCETON CTY &amp; COM SCH"/>
    <s v="1060 - Completed construction not c"/>
    <x v="6"/>
    <x v="46"/>
    <x v="0"/>
    <n v="75686.720000000001"/>
    <n v="0"/>
    <n v="0"/>
    <n v="6080"/>
    <n v="50876.45"/>
    <n v="0"/>
    <n v="0"/>
    <n v="5069.3900000000003"/>
    <n v="0"/>
    <n v="0"/>
    <n v="1662.88"/>
    <n v="1864.09"/>
    <n v="0"/>
    <n v="2956.19"/>
    <n v="0"/>
    <n v="6954.03"/>
    <n v="223.69"/>
  </r>
  <r>
    <s v="050 Mid-States Division"/>
    <s v="009 - WKG Division"/>
    <x v="0"/>
    <s v="93501: TRIGG,CADIZ,CADIZ CTY &amp; COM SCH"/>
    <s v="1010 - Gas Plant in Service"/>
    <x v="6"/>
    <x v="46"/>
    <x v="1"/>
    <n v="-899.94"/>
    <n v="0"/>
    <n v="0"/>
    <n v="0"/>
    <n v="0"/>
    <n v="0"/>
    <n v="-899.94"/>
    <n v="0"/>
    <n v="0"/>
    <n v="0"/>
    <n v="0"/>
    <n v="0"/>
    <n v="0"/>
    <n v="0"/>
    <n v="0"/>
    <n v="0"/>
    <n v="0"/>
  </r>
  <r>
    <s v="050 Mid-States Division"/>
    <s v="009 - WKG Division"/>
    <x v="0"/>
    <s v="90502: CALDWELL,PRINCETON,PRINCETON CTY &amp; COM SCH"/>
    <s v="1010 - Gas Plant in Service"/>
    <x v="6"/>
    <x v="46"/>
    <x v="1"/>
    <n v="-141.22999999999999"/>
    <n v="0"/>
    <n v="0"/>
    <n v="0"/>
    <n v="0"/>
    <n v="0"/>
    <n v="-141.22999999999999"/>
    <n v="0"/>
    <n v="0"/>
    <n v="0"/>
    <n v="0"/>
    <n v="0"/>
    <n v="0"/>
    <n v="0"/>
    <n v="0"/>
    <n v="0"/>
    <n v="0"/>
  </r>
  <r>
    <s v="050 Mid-States Division"/>
    <s v="009 - WKG Division"/>
    <x v="0"/>
    <s v="90501: CALDWELL,FREDONIA,FREDONIA CTY &amp; COM SCH"/>
    <s v="1010 - Gas Plant in Service"/>
    <x v="6"/>
    <x v="46"/>
    <x v="1"/>
    <n v="-1142.8800000000001"/>
    <n v="0"/>
    <n v="0"/>
    <n v="0"/>
    <n v="0"/>
    <n v="0"/>
    <n v="-1142.8800000000001"/>
    <n v="0"/>
    <n v="0"/>
    <n v="0"/>
    <n v="0"/>
    <n v="0"/>
    <n v="0"/>
    <n v="0"/>
    <n v="0"/>
    <n v="0"/>
    <n v="0"/>
  </r>
  <r>
    <s v="050 Mid-States Division"/>
    <s v="009 - WKG Division"/>
    <x v="0"/>
    <s v="90501: CALDWELL,FREDONIA,FREDONIA CTY &amp; COM SCH"/>
    <s v="1010 - Gas Plant in Service"/>
    <x v="6"/>
    <x v="47"/>
    <x v="0"/>
    <n v="107186.4"/>
    <n v="0"/>
    <n v="0"/>
    <n v="10451.25"/>
    <n v="63294.3"/>
    <n v="0"/>
    <n v="0"/>
    <n v="6125.78"/>
    <n v="0"/>
    <n v="0"/>
    <n v="7211.16"/>
    <n v="8708.27"/>
    <n v="0"/>
    <n v="1521.65"/>
    <n v="0"/>
    <n v="8693"/>
    <n v="1180.99"/>
  </r>
  <r>
    <s v="050 Mid-States Division"/>
    <s v="009 - WKG Division"/>
    <x v="0"/>
    <s v="90502: CALDWELL,PRINCETON,PRINCETON CTY &amp; COM SCH"/>
    <s v="1010 - Gas Plant in Service"/>
    <x v="6"/>
    <x v="47"/>
    <x v="0"/>
    <n v="214372.77"/>
    <n v="0"/>
    <n v="0"/>
    <n v="20902.509999999998"/>
    <n v="126588.6"/>
    <n v="0"/>
    <n v="0"/>
    <n v="12251.55"/>
    <n v="0"/>
    <n v="0"/>
    <n v="14422.31"/>
    <n v="17416.53"/>
    <n v="0"/>
    <n v="3043.29"/>
    <n v="0"/>
    <n v="17385.990000000002"/>
    <n v="2361.9899999999998"/>
  </r>
  <r>
    <s v="050 Mid-States Division"/>
    <s v="009 - WKG Division"/>
    <x v="0"/>
    <s v="90502: CALDWELL,PRINCETON,PRINCETON CTY &amp; COM SCH"/>
    <s v="1060 - Completed construction not c"/>
    <x v="6"/>
    <x v="47"/>
    <x v="0"/>
    <n v="-183706.56"/>
    <n v="0"/>
    <n v="0"/>
    <n v="-15064.8"/>
    <n v="-108736.53"/>
    <n v="0"/>
    <n v="0"/>
    <n v="-12560.76"/>
    <n v="0"/>
    <n v="0"/>
    <n v="-12588.91"/>
    <n v="-12524.73"/>
    <n v="0"/>
    <n v="-3497.4"/>
    <n v="0"/>
    <n v="-17230.46"/>
    <n v="-1502.97"/>
  </r>
  <r>
    <s v="050 Mid-States Division"/>
    <s v="009 - WKG Division"/>
    <x v="0"/>
    <s v="90304: BOYLE,UNINCORPORATED,COUNTY FIRE &amp; COM SCH"/>
    <s v="1010 - Gas Plant in Service"/>
    <x v="6"/>
    <x v="47"/>
    <x v="1"/>
    <n v="-13.38"/>
    <n v="-0.01"/>
    <n v="0"/>
    <n v="-1.1000000000000001"/>
    <n v="0"/>
    <n v="0"/>
    <n v="0"/>
    <n v="-0.8"/>
    <n v="0"/>
    <n v="0"/>
    <n v="-7.61"/>
    <n v="0"/>
    <n v="0"/>
    <n v="-2.89"/>
    <n v="0"/>
    <n v="-0.97"/>
    <n v="0"/>
  </r>
  <r>
    <s v="050 Mid-States Division"/>
    <s v="009 - WKG Division"/>
    <x v="0"/>
    <s v="90502: CALDWELL,PRINCETON,PRINCETON CTY &amp; COM SCH"/>
    <s v="1060 - Completed construction not c"/>
    <x v="6"/>
    <x v="48"/>
    <x v="0"/>
    <n v="151083.10999999999"/>
    <n v="0"/>
    <n v="0"/>
    <n v="12106.59"/>
    <n v="89123.44"/>
    <n v="0"/>
    <n v="0"/>
    <n v="10421.99"/>
    <n v="0"/>
    <n v="0"/>
    <n v="9681.76"/>
    <n v="11122.17"/>
    <n v="0"/>
    <n v="2106.1799999999998"/>
    <n v="0"/>
    <n v="14296.55"/>
    <n v="2224.4299999999998"/>
  </r>
  <r>
    <s v="050 Mid-States Division"/>
    <s v="009 - WKG Division"/>
    <x v="0"/>
    <s v="90502: CALDWELL,PRINCETON,PRINCETON CTY &amp; COM SCH"/>
    <s v="1060 - Completed construction not c"/>
    <x v="6"/>
    <x v="49"/>
    <x v="0"/>
    <n v="107429"/>
    <n v="0"/>
    <n v="0"/>
    <n v="8493.73"/>
    <n v="55312.38"/>
    <n v="0"/>
    <n v="0"/>
    <n v="7311.86"/>
    <n v="0"/>
    <n v="0"/>
    <n v="10989.03"/>
    <n v="10408.51"/>
    <n v="0"/>
    <n v="2801.62"/>
    <n v="0"/>
    <n v="10030.17"/>
    <n v="2081.6999999999998"/>
  </r>
  <r>
    <s v="050 Mid-States Division"/>
    <s v="009 - WKG Division"/>
    <x v="0"/>
    <s v="92101: LIVINGSTON,GRAND RIVERS,GRAND RIVERS CTY &amp; COM SCH"/>
    <s v="1010 - Gas Plant in Service"/>
    <x v="6"/>
    <x v="49"/>
    <x v="1"/>
    <n v="-2845.64"/>
    <n v="0"/>
    <n v="102.11"/>
    <n v="-307.69"/>
    <n v="-322.77"/>
    <n v="0"/>
    <n v="-701.91"/>
    <n v="-134.12"/>
    <n v="0"/>
    <n v="0"/>
    <n v="-246.77"/>
    <n v="-19.46"/>
    <n v="0"/>
    <n v="-774.78"/>
    <n v="0"/>
    <n v="-423.67"/>
    <n v="-16.579999999999998"/>
  </r>
  <r>
    <s v="050 Mid-States Division"/>
    <s v="009 - WKG Division"/>
    <x v="0"/>
    <s v="92102: LIVINGSTON,UNINCORPORATED,COM SCH"/>
    <s v="1010 - Gas Plant in Service"/>
    <x v="6"/>
    <x v="49"/>
    <x v="1"/>
    <n v="-3036.76"/>
    <n v="0"/>
    <n v="0"/>
    <n v="0"/>
    <n v="0"/>
    <n v="0"/>
    <n v="-3036.76"/>
    <n v="0"/>
    <n v="0"/>
    <n v="0"/>
    <n v="0"/>
    <n v="0"/>
    <n v="0"/>
    <n v="0"/>
    <n v="0"/>
    <n v="0"/>
    <n v="0"/>
  </r>
  <r>
    <s v="050 Mid-States Division"/>
    <s v="009 - WKG Division"/>
    <x v="0"/>
    <s v="92301: LYON,EDDYVILLE,EDDYVILLE CTY &amp; COM SCH"/>
    <s v="1010 - Gas Plant in Service"/>
    <x v="6"/>
    <x v="49"/>
    <x v="1"/>
    <n v="-45.02"/>
    <n v="0"/>
    <n v="0"/>
    <n v="0"/>
    <n v="0"/>
    <n v="0"/>
    <n v="-45.02"/>
    <n v="0"/>
    <n v="0"/>
    <n v="0"/>
    <n v="0"/>
    <n v="0"/>
    <n v="0"/>
    <n v="0"/>
    <n v="0"/>
    <n v="0"/>
    <n v="0"/>
  </r>
  <r>
    <s v="050 Mid-States Division"/>
    <s v="009 - WKG Division"/>
    <x v="0"/>
    <s v="92202: LOGAN,RUSSELLVILLE,RUSSELLVILLE CTY &amp; ISD"/>
    <s v="1010 - Gas Plant in Service"/>
    <x v="6"/>
    <x v="49"/>
    <x v="1"/>
    <n v="-13789.08"/>
    <n v="0"/>
    <n v="1.48"/>
    <n v="-565.54"/>
    <n v="-118.99"/>
    <n v="-3.34"/>
    <n v="-5787.11"/>
    <n v="-636.37"/>
    <n v="0"/>
    <n v="0"/>
    <n v="-2462.3200000000002"/>
    <n v="-1656.72"/>
    <n v="0"/>
    <n v="-694.44"/>
    <n v="-279.22000000000003"/>
    <n v="-1405.09"/>
    <n v="-181.42"/>
  </r>
  <r>
    <s v="050 Mid-States Division"/>
    <s v="009 - WKG Division"/>
    <x v="0"/>
    <s v="92004: LINCOLN,UNINCORPORATED,COM SCH"/>
    <s v="1010 - Gas Plant in Service"/>
    <x v="6"/>
    <x v="49"/>
    <x v="1"/>
    <n v="-167.19"/>
    <n v="0"/>
    <n v="0"/>
    <n v="0"/>
    <n v="0"/>
    <n v="0"/>
    <n v="-167.19"/>
    <n v="0"/>
    <n v="0"/>
    <n v="0"/>
    <n v="0"/>
    <n v="0"/>
    <n v="0"/>
    <n v="0"/>
    <n v="0"/>
    <n v="0"/>
    <n v="0"/>
  </r>
  <r>
    <s v="050 Mid-States Division"/>
    <s v="009 - WKG Division"/>
    <x v="0"/>
    <s v="92003: LINCOLN,UNINCORPORATED,COUNTY FIRE &amp; COM SCH"/>
    <s v="1010 - Gas Plant in Service"/>
    <x v="6"/>
    <x v="49"/>
    <x v="1"/>
    <n v="-8680.9699999999993"/>
    <n v="0"/>
    <n v="0"/>
    <n v="0"/>
    <n v="0"/>
    <n v="0"/>
    <n v="-8680.9699999999993"/>
    <n v="0"/>
    <n v="0"/>
    <n v="0"/>
    <n v="0"/>
    <n v="0"/>
    <n v="0"/>
    <n v="0"/>
    <n v="0"/>
    <n v="0"/>
    <n v="0"/>
  </r>
  <r>
    <s v="050 Mid-States Division"/>
    <s v="009 - WKG Division"/>
    <x v="0"/>
    <s v="90701: CRITTENDEN,MARION,MARION CTY &amp; COM SCH"/>
    <s v="1010 - Gas Plant in Service"/>
    <x v="6"/>
    <x v="49"/>
    <x v="1"/>
    <n v="-58989.71"/>
    <n v="0"/>
    <n v="381.01"/>
    <n v="-7134.84"/>
    <n v="-10322.73"/>
    <n v="-1.21"/>
    <n v="-9.0500000000000007"/>
    <n v="-3346.3"/>
    <n v="-3.24"/>
    <n v="0"/>
    <n v="-16150.24"/>
    <n v="-10076.99"/>
    <n v="0"/>
    <n v="-5941.55"/>
    <n v="67.150000000000006"/>
    <n v="-6165.35"/>
    <n v="-286.37"/>
  </r>
  <r>
    <s v="050 Mid-States Division"/>
    <s v="009 - WKG Division"/>
    <x v="0"/>
    <s v="90502: CALDWELL,PRINCETON,PRINCETON CTY &amp; COM SCH"/>
    <s v="1060 - Completed construction not c"/>
    <x v="6"/>
    <x v="50"/>
    <x v="0"/>
    <n v="-258512.11"/>
    <n v="0"/>
    <n v="0"/>
    <n v="-20600.32"/>
    <n v="-144435.82"/>
    <n v="0"/>
    <n v="0"/>
    <n v="-17733.849999999999"/>
    <n v="0"/>
    <n v="0"/>
    <n v="-20670.79"/>
    <n v="-21530.68"/>
    <n v="0"/>
    <n v="-4907.8"/>
    <n v="0"/>
    <n v="-24326.720000000001"/>
    <n v="-4306.13"/>
  </r>
  <r>
    <s v="050 Mid-States Division"/>
    <s v="009 - WKG Division"/>
    <x v="0"/>
    <s v="90701: CRITTENDEN,MARION,MARION CTY &amp; COM SCH"/>
    <s v="1010 - Gas Plant in Service"/>
    <x v="6"/>
    <x v="50"/>
    <x v="0"/>
    <n v="358564.03"/>
    <n v="0"/>
    <n v="0"/>
    <n v="23385.41"/>
    <n v="230029.05"/>
    <n v="0"/>
    <n v="0"/>
    <n v="18103.89"/>
    <n v="0"/>
    <n v="0"/>
    <n v="22886.38"/>
    <n v="30715.64"/>
    <n v="0"/>
    <n v="7627.48"/>
    <n v="0"/>
    <n v="19683.419999999998"/>
    <n v="6132.76"/>
  </r>
  <r>
    <s v="050 Mid-States Division"/>
    <s v="009 - WKG Division"/>
    <x v="0"/>
    <s v="90502: CALDWELL,PRINCETON,PRINCETON CTY &amp; COM SCH"/>
    <s v="1010 - Gas Plant in Service"/>
    <x v="6"/>
    <x v="50"/>
    <x v="0"/>
    <n v="10277.33"/>
    <n v="0"/>
    <n v="0"/>
    <n v="672.03"/>
    <n v="6572.26"/>
    <n v="0"/>
    <n v="0"/>
    <n v="520.25"/>
    <n v="0"/>
    <n v="0"/>
    <n v="653.91"/>
    <n v="877.59"/>
    <n v="0"/>
    <n v="239.86"/>
    <n v="0"/>
    <n v="565.65"/>
    <n v="175.78"/>
  </r>
  <r>
    <s v="050 Mid-States Division"/>
    <s v="009 - WKG Division"/>
    <x v="0"/>
    <s v="90502: CALDWELL,PRINCETON,PRINCETON CTY &amp; COM SCH"/>
    <s v="1060 - Completed construction not c"/>
    <x v="6"/>
    <x v="51"/>
    <x v="0"/>
    <n v="45870.01"/>
    <n v="0"/>
    <n v="0"/>
    <n v="3137.1"/>
    <n v="15496.34"/>
    <n v="0"/>
    <n v="0"/>
    <n v="2563.54"/>
    <n v="0"/>
    <n v="0"/>
    <n v="12279.38"/>
    <n v="6001.71"/>
    <n v="0"/>
    <n v="1551.83"/>
    <n v="0"/>
    <n v="3644.22"/>
    <n v="1195.8900000000001"/>
  </r>
  <r>
    <s v="050 Mid-States Division"/>
    <s v="009 - WKG Division"/>
    <x v="0"/>
    <s v="90502: CALDWELL,PRINCETON,PRINCETON CTY &amp; COM SCH"/>
    <s v="1060 - Completed construction not c"/>
    <x v="6"/>
    <x v="52"/>
    <x v="0"/>
    <n v="1514.04"/>
    <n v="0"/>
    <n v="0"/>
    <n v="-100.98"/>
    <n v="0"/>
    <n v="0"/>
    <n v="0"/>
    <n v="-82.52"/>
    <n v="0"/>
    <n v="0"/>
    <n v="-1406.12"/>
    <n v="233.67"/>
    <n v="0"/>
    <n v="2940.56"/>
    <n v="0"/>
    <n v="-117.3"/>
    <n v="46.73"/>
  </r>
  <r>
    <s v="050 Mid-States Division"/>
    <s v="009 - WKG Division"/>
    <x v="0"/>
    <s v="90502: CALDWELL,PRINCETON,PRINCETON CTY &amp; COM SCH"/>
    <s v="1060 - Completed construction not c"/>
    <x v="6"/>
    <x v="53"/>
    <x v="0"/>
    <n v="-762.86"/>
    <n v="0"/>
    <n v="0"/>
    <n v="-189.17"/>
    <n v="0"/>
    <n v="0"/>
    <n v="0"/>
    <n v="-626.6"/>
    <n v="0"/>
    <n v="0"/>
    <n v="-423.47"/>
    <n v="0"/>
    <n v="0"/>
    <n v="36.22"/>
    <n v="0"/>
    <n v="440.16"/>
    <n v="0"/>
  </r>
  <r>
    <s v="050 Mid-States Division"/>
    <s v="009 - WKG Division"/>
    <x v="0"/>
    <s v="90502: CALDWELL,PRINCETON,PRINCETON CTY &amp; COM SCH"/>
    <s v="1060 - Completed construction not c"/>
    <x v="6"/>
    <x v="54"/>
    <x v="0"/>
    <n v="-29.47"/>
    <n v="0"/>
    <n v="0"/>
    <n v="0"/>
    <n v="0"/>
    <n v="0"/>
    <n v="0"/>
    <n v="0"/>
    <n v="0"/>
    <n v="0"/>
    <n v="0"/>
    <n v="0"/>
    <n v="0"/>
    <n v="-29.47"/>
    <n v="0"/>
    <n v="0"/>
    <n v="0"/>
  </r>
  <r>
    <s v="050 Mid-States Division"/>
    <s v="009 - WKG Division"/>
    <x v="0"/>
    <s v="90502: CALDWELL,PRINCETON,PRINCETON CTY &amp; COM SCH"/>
    <s v="1060 - Completed construction not c"/>
    <x v="6"/>
    <x v="55"/>
    <x v="0"/>
    <n v="208.75"/>
    <n v="0"/>
    <n v="0"/>
    <n v="14.78"/>
    <n v="0"/>
    <n v="0"/>
    <n v="0"/>
    <n v="12.07"/>
    <n v="0"/>
    <n v="0"/>
    <n v="164.73"/>
    <n v="0"/>
    <n v="0"/>
    <n v="0"/>
    <n v="0"/>
    <n v="17.170000000000002"/>
    <n v="0"/>
  </r>
  <r>
    <s v="050 Mid-States Division"/>
    <s v="009 - WKG Division"/>
    <x v="0"/>
    <s v="90501: CALDWELL,FREDONIA,FREDONIA CTY &amp; COM SCH"/>
    <s v="1010 - Gas Plant in Service"/>
    <x v="6"/>
    <x v="56"/>
    <x v="0"/>
    <n v="-1640.1"/>
    <n v="0"/>
    <n v="0"/>
    <n v="-329.03"/>
    <n v="135.93"/>
    <n v="0"/>
    <n v="0"/>
    <n v="-245.42"/>
    <n v="0"/>
    <n v="0"/>
    <n v="-175.94"/>
    <n v="71.36"/>
    <n v="0"/>
    <n v="-785.24"/>
    <n v="0"/>
    <n v="-271.62"/>
    <n v="-40.14"/>
  </r>
  <r>
    <s v="050 Mid-States Division"/>
    <s v="009 - WKG Division"/>
    <x v="0"/>
    <s v="90502: CALDWELL,PRINCETON,PRINCETON CTY &amp; COM SCH"/>
    <s v="1010 - Gas Plant in Service"/>
    <x v="6"/>
    <x v="56"/>
    <x v="0"/>
    <n v="546.26"/>
    <n v="0"/>
    <n v="0"/>
    <n v="36.619999999999997"/>
    <n v="135.93"/>
    <n v="0"/>
    <n v="0"/>
    <n v="24.06"/>
    <n v="0"/>
    <n v="0"/>
    <n v="170.41"/>
    <n v="71.36"/>
    <n v="0"/>
    <n v="47.18"/>
    <n v="0"/>
    <n v="47.33"/>
    <n v="13.37"/>
  </r>
  <r>
    <s v="050 Mid-States Division"/>
    <s v="009 - WKG Division"/>
    <x v="0"/>
    <s v="90701: CRITTENDEN,MARION,MARION CTY &amp; COM SCH"/>
    <s v="1010 - Gas Plant in Service"/>
    <x v="6"/>
    <x v="56"/>
    <x v="0"/>
    <n v="61179.5"/>
    <n v="0"/>
    <n v="0"/>
    <n v="4100.91"/>
    <n v="15224.47"/>
    <n v="0"/>
    <n v="0"/>
    <n v="2694.68"/>
    <n v="0"/>
    <n v="0"/>
    <n v="19085.57"/>
    <n v="7991.88"/>
    <n v="0"/>
    <n v="5283.67"/>
    <n v="0"/>
    <n v="5301.02"/>
    <n v="1497.3"/>
  </r>
  <r>
    <s v="050 Mid-States Division"/>
    <s v="009 - WKG Division"/>
    <x v="0"/>
    <s v="90502: CALDWELL,PRINCETON,PRINCETON CTY &amp; COM SCH"/>
    <s v="1060 - Completed construction not c"/>
    <x v="6"/>
    <x v="56"/>
    <x v="0"/>
    <n v="-46800.47"/>
    <n v="0"/>
    <n v="0"/>
    <n v="-2861.73"/>
    <n v="-15496.34"/>
    <n v="0"/>
    <n v="0"/>
    <n v="-1866.49"/>
    <n v="0"/>
    <n v="0"/>
    <n v="-10614.52"/>
    <n v="-6235.38"/>
    <n v="0"/>
    <n v="-4499.1400000000003"/>
    <n v="0"/>
    <n v="-3984.25"/>
    <n v="-1242.6199999999999"/>
  </r>
  <r>
    <s v="050 Mid-States Division"/>
    <s v="009 - WKG Division"/>
    <x v="0"/>
    <s v="90502: CALDWELL,PRINCETON,PRINCETON CTY &amp; COM SCH"/>
    <s v="1060 - Completed construction not c"/>
    <x v="6"/>
    <x v="57"/>
    <x v="0"/>
    <n v="2062.94"/>
    <n v="0"/>
    <n v="0"/>
    <n v="-4.88"/>
    <n v="0"/>
    <n v="0"/>
    <n v="0"/>
    <n v="-3.99"/>
    <n v="0"/>
    <n v="0"/>
    <n v="-69.48"/>
    <n v="15.11"/>
    <n v="0"/>
    <n v="2131.85"/>
    <n v="0"/>
    <n v="-5.67"/>
    <n v="0"/>
  </r>
  <r>
    <s v="050 Mid-States Division"/>
    <s v="009 - WKG Division"/>
    <x v="0"/>
    <s v="90701: CRITTENDEN,MARION,MARION CTY &amp; COM SCH"/>
    <s v="1010 - Gas Plant in Service"/>
    <x v="6"/>
    <x v="57"/>
    <x v="1"/>
    <n v="-190277.36"/>
    <n v="0"/>
    <n v="0"/>
    <n v="-12396.91"/>
    <n v="-115148.25"/>
    <n v="0"/>
    <n v="0"/>
    <n v="-9479.9599999999991"/>
    <n v="0"/>
    <n v="0"/>
    <n v="-16820.080000000002"/>
    <n v="-16720.16"/>
    <n v="0"/>
    <n v="-5814.55"/>
    <n v="298.29000000000002"/>
    <n v="-10882.22"/>
    <n v="-3313.52"/>
  </r>
  <r>
    <s v="050 Mid-States Division"/>
    <s v="009 - WKG Division"/>
    <x v="0"/>
    <s v="90502: CALDWELL,PRINCETON,PRINCETON CTY &amp; COM SCH"/>
    <s v="1060 - Completed construction not c"/>
    <x v="6"/>
    <x v="58"/>
    <x v="0"/>
    <n v="1793.84"/>
    <n v="0"/>
    <n v="0"/>
    <n v="83.33"/>
    <n v="0"/>
    <n v="0"/>
    <n v="0"/>
    <n v="68.099999999999994"/>
    <n v="0"/>
    <n v="0"/>
    <n v="-428.03"/>
    <n v="1292.3800000000001"/>
    <n v="0"/>
    <n v="616.64"/>
    <n v="0"/>
    <n v="96.8"/>
    <n v="64.62"/>
  </r>
  <r>
    <s v="050 Mid-States Division"/>
    <s v="009 - WKG Division"/>
    <x v="0"/>
    <s v="90701: CRITTENDEN,MARION,MARION CTY &amp; COM SCH"/>
    <s v="1010 - Gas Plant in Service"/>
    <x v="6"/>
    <x v="58"/>
    <x v="1"/>
    <n v="-116112.08"/>
    <n v="0"/>
    <n v="0"/>
    <n v="-7596.87"/>
    <n v="-69120.899999999994"/>
    <n v="0"/>
    <n v="-9.06"/>
    <n v="-5774.01"/>
    <n v="0"/>
    <n v="0"/>
    <n v="-10799.22"/>
    <n v="-10559.79"/>
    <n v="0"/>
    <n v="-3358.67"/>
    <n v="0"/>
    <n v="-6807.11"/>
    <n v="-2086.4499999999998"/>
  </r>
  <r>
    <s v="050 Mid-States Division"/>
    <s v="009 - WKG Division"/>
    <x v="0"/>
    <s v="90502: CALDWELL,PRINCETON,PRINCETON CTY &amp; COM SCH"/>
    <s v="1010 - Gas Plant in Service"/>
    <x v="6"/>
    <x v="59"/>
    <x v="0"/>
    <n v="344.63"/>
    <n v="0"/>
    <n v="0"/>
    <n v="-55.17"/>
    <n v="112.91"/>
    <n v="0"/>
    <n v="0"/>
    <n v="-46.04"/>
    <n v="0"/>
    <n v="0"/>
    <n v="-101.42"/>
    <n v="47.17"/>
    <n v="0"/>
    <n v="450.65"/>
    <n v="0"/>
    <n v="-64.209999999999994"/>
    <n v="0.74"/>
  </r>
  <r>
    <s v="050 Mid-States Division"/>
    <s v="009 - WKG Division"/>
    <x v="0"/>
    <s v="91808: HOPKINS,UNINCORPORATED,COM SCH"/>
    <s v="1010 - Gas Plant in Service"/>
    <x v="6"/>
    <x v="59"/>
    <x v="0"/>
    <n v="572.17999999999995"/>
    <n v="0"/>
    <n v="0"/>
    <n v="40.03"/>
    <n v="22.58"/>
    <n v="0"/>
    <n v="0"/>
    <n v="31.11"/>
    <n v="0"/>
    <n v="0"/>
    <n v="156.47999999999999"/>
    <n v="177.35"/>
    <n v="0"/>
    <n v="97.08"/>
    <n v="0"/>
    <n v="46.31"/>
    <n v="1.24"/>
  </r>
  <r>
    <s v="050 Mid-States Division"/>
    <s v="009 - WKG Division"/>
    <x v="0"/>
    <s v="90502: CALDWELL,PRINCETON,PRINCETON CTY &amp; COM SCH"/>
    <s v="1060 - Completed construction not c"/>
    <x v="6"/>
    <x v="59"/>
    <x v="0"/>
    <n v="-3856.78"/>
    <n v="0"/>
    <n v="0"/>
    <n v="-78.45"/>
    <n v="0"/>
    <n v="0"/>
    <n v="0"/>
    <n v="-64.11"/>
    <n v="0"/>
    <n v="0"/>
    <n v="497.51"/>
    <n v="-1307.49"/>
    <n v="0"/>
    <n v="-2748.49"/>
    <n v="0"/>
    <n v="-91.13"/>
    <n v="-64.62"/>
  </r>
  <r>
    <s v="050 Mid-States Division"/>
    <s v="009 - WKG Division"/>
    <x v="0"/>
    <s v="90701: CRITTENDEN,MARION,MARION CTY &amp; COM SCH"/>
    <s v="1010 - Gas Plant in Service"/>
    <x v="6"/>
    <x v="59"/>
    <x v="0"/>
    <n v="28986.26"/>
    <n v="0"/>
    <n v="0"/>
    <n v="2028.13"/>
    <n v="2461.5100000000002"/>
    <n v="0"/>
    <n v="0"/>
    <n v="1575.82"/>
    <n v="0"/>
    <n v="0"/>
    <n v="17055.66"/>
    <n v="1082.97"/>
    <n v="0"/>
    <n v="2373.69"/>
    <n v="0"/>
    <n v="2345.84"/>
    <n v="62.64"/>
  </r>
  <r>
    <s v="050 Mid-States Division"/>
    <s v="009 - WKG Division"/>
    <x v="0"/>
    <s v="92201: LOGAN,RUSSELLVILLE,RSLVL CTY,S LOGAN CONS,MUD RVR"/>
    <s v="1010 - Gas Plant in Service"/>
    <x v="6"/>
    <x v="59"/>
    <x v="1"/>
    <n v="-138644.71"/>
    <n v="0"/>
    <n v="44.61"/>
    <n v="-60607.76"/>
    <n v="-4742.6499999999996"/>
    <n v="-39.82"/>
    <n v="-11205.99"/>
    <n v="-6849.29"/>
    <n v="-2.86"/>
    <n v="0"/>
    <n v="-25310.04"/>
    <n v="-15904"/>
    <n v="-9.89"/>
    <n v="-7881.76"/>
    <n v="422.25"/>
    <n v="-1283.3800000000001"/>
    <n v="-5274.13"/>
  </r>
  <r>
    <s v="050 Mid-States Division"/>
    <s v="009 - WKG Division"/>
    <x v="0"/>
    <s v="92004: LINCOLN,UNINCORPORATED,COM SCH"/>
    <s v="1010 - Gas Plant in Service"/>
    <x v="6"/>
    <x v="59"/>
    <x v="1"/>
    <n v="-167.19"/>
    <n v="0"/>
    <n v="0"/>
    <n v="0"/>
    <n v="0"/>
    <n v="0"/>
    <n v="-167.19"/>
    <n v="0"/>
    <n v="0"/>
    <n v="0"/>
    <n v="0"/>
    <n v="0"/>
    <n v="0"/>
    <n v="0"/>
    <n v="0"/>
    <n v="0"/>
    <n v="0"/>
  </r>
  <r>
    <s v="050 Mid-States Division"/>
    <s v="009 - WKG Division"/>
    <x v="0"/>
    <s v="92002: LINCOLN,STANFORD,STANFORD CTY, COUNTY FIRE &amp; COM"/>
    <s v="1010 - Gas Plant in Service"/>
    <x v="6"/>
    <x v="59"/>
    <x v="1"/>
    <n v="-5166.37"/>
    <n v="0"/>
    <n v="0"/>
    <n v="-478.99"/>
    <n v="0"/>
    <n v="0"/>
    <n v="-531.80999999999995"/>
    <n v="-253.01"/>
    <n v="0"/>
    <n v="0"/>
    <n v="-1125.51"/>
    <n v="-1358.36"/>
    <n v="0"/>
    <n v="-345"/>
    <n v="117.2"/>
    <n v="-1046.76"/>
    <n v="-144.13"/>
  </r>
  <r>
    <s v="050 Mid-States Division"/>
    <s v="009 - WKG Division"/>
    <x v="0"/>
    <s v="92203: LOGAN,ADAIRVILLE,ADAIRVILLE CTY &amp; COM SCH"/>
    <s v="1010 - Gas Plant in Service"/>
    <x v="6"/>
    <x v="59"/>
    <x v="1"/>
    <n v="-2205.5"/>
    <n v="0"/>
    <n v="0"/>
    <n v="-1060.6300000000001"/>
    <n v="0"/>
    <n v="0"/>
    <n v="0"/>
    <n v="-228.41"/>
    <n v="0"/>
    <n v="0"/>
    <n v="-511.5"/>
    <n v="-361.57"/>
    <n v="0"/>
    <n v="-6.24"/>
    <n v="34.6"/>
    <n v="0.11"/>
    <n v="-71.86"/>
  </r>
  <r>
    <s v="050 Mid-States Division"/>
    <s v="009 - WKG Division"/>
    <x v="0"/>
    <s v="92101: LIVINGSTON,GRAND RIVERS,GRAND RIVERS CTY &amp; COM SCH"/>
    <s v="1010 - Gas Plant in Service"/>
    <x v="6"/>
    <x v="59"/>
    <x v="1"/>
    <n v="-3590.45"/>
    <n v="0"/>
    <n v="0"/>
    <n v="-149.16"/>
    <n v="0"/>
    <n v="0"/>
    <n v="-2093.54"/>
    <n v="-93.62"/>
    <n v="-0.37"/>
    <n v="0"/>
    <n v="-469.79"/>
    <n v="-145.83000000000001"/>
    <n v="-0.05"/>
    <n v="-248.1"/>
    <n v="8.02"/>
    <n v="-378.21"/>
    <n v="-19.8"/>
  </r>
  <r>
    <s v="050 Mid-States Division"/>
    <s v="009 - WKG Division"/>
    <x v="0"/>
    <s v="90502: CALDWELL,PRINCETON,PRINCETON CTY &amp; COM SCH"/>
    <s v="1010 - Gas Plant in Service"/>
    <x v="6"/>
    <x v="59"/>
    <x v="1"/>
    <n v="-282.45999999999998"/>
    <n v="0"/>
    <n v="0"/>
    <n v="0"/>
    <n v="0"/>
    <n v="0"/>
    <n v="-282.45999999999998"/>
    <n v="0"/>
    <n v="0"/>
    <n v="0"/>
    <n v="0"/>
    <n v="0"/>
    <n v="0"/>
    <n v="0"/>
    <n v="0"/>
    <n v="0"/>
    <n v="0"/>
  </r>
  <r>
    <s v="050 Mid-States Division"/>
    <s v="009 - WKG Division"/>
    <x v="0"/>
    <s v="93501: TRIGG,CADIZ,CADIZ CTY &amp; COM SCH"/>
    <s v="1010 - Gas Plant in Service"/>
    <x v="6"/>
    <x v="59"/>
    <x v="1"/>
    <n v="-899.94"/>
    <n v="0"/>
    <n v="0"/>
    <n v="0"/>
    <n v="0"/>
    <n v="0"/>
    <n v="-899.94"/>
    <n v="0"/>
    <n v="0"/>
    <n v="0"/>
    <n v="0"/>
    <n v="0"/>
    <n v="0"/>
    <n v="0"/>
    <n v="0"/>
    <n v="0"/>
    <n v="0"/>
  </r>
  <r>
    <s v="050 Mid-States Division"/>
    <s v="009 - WKG Division"/>
    <x v="0"/>
    <s v="91808: HOPKINS,UNINCORPORATED,COM SCH"/>
    <s v="1010 - Gas Plant in Service"/>
    <x v="6"/>
    <x v="59"/>
    <x v="1"/>
    <n v="-2988.33"/>
    <n v="0"/>
    <n v="111.59"/>
    <n v="-210.24"/>
    <n v="0"/>
    <n v="0"/>
    <n v="0"/>
    <n v="-117.38"/>
    <n v="0"/>
    <n v="0"/>
    <n v="-1741.71"/>
    <n v="-82.76"/>
    <n v="0"/>
    <n v="-958.66"/>
    <n v="276.82"/>
    <n v="-252.24"/>
    <n v="-13.75"/>
  </r>
  <r>
    <s v="050 Mid-States Division"/>
    <s v="009 - WKG Division"/>
    <x v="0"/>
    <s v="90701: CRITTENDEN,MARION,MARION CTY &amp; COM SCH"/>
    <s v="1010 - Gas Plant in Service"/>
    <x v="6"/>
    <x v="59"/>
    <x v="1"/>
    <n v="-100104.48"/>
    <n v="0"/>
    <n v="0"/>
    <n v="-6511.65"/>
    <n v="-48290.82"/>
    <n v="0"/>
    <n v="-668.87"/>
    <n v="-4752.4399999999996"/>
    <n v="0"/>
    <n v="0"/>
    <n v="-16443.63"/>
    <n v="-9920.85"/>
    <n v="0"/>
    <n v="-5304.33"/>
    <n v="298.27999999999997"/>
    <n v="-6589.36"/>
    <n v="-1920.81"/>
  </r>
  <r>
    <s v="050 Mid-States Division"/>
    <s v="009 - WKG Division"/>
    <x v="0"/>
    <s v="92301: LYON,EDDYVILLE,EDDYVILLE CTY &amp; COM SCH"/>
    <s v="1010 - Gas Plant in Service"/>
    <x v="6"/>
    <x v="59"/>
    <x v="1"/>
    <n v="-352.4"/>
    <n v="0"/>
    <n v="0"/>
    <n v="0"/>
    <n v="0"/>
    <n v="0"/>
    <n v="-352.4"/>
    <n v="0"/>
    <n v="0"/>
    <n v="0"/>
    <n v="0"/>
    <n v="0"/>
    <n v="0"/>
    <n v="0"/>
    <n v="0"/>
    <n v="0"/>
    <n v="0"/>
  </r>
  <r>
    <s v="050 Mid-States Division"/>
    <s v="009 - WKG Division"/>
    <x v="0"/>
    <s v="92204: LOGAN,AUBURN,AUBURN CTY &amp; COM SCH"/>
    <s v="1010 - Gas Plant in Service"/>
    <x v="6"/>
    <x v="59"/>
    <x v="1"/>
    <n v="-22508"/>
    <n v="0"/>
    <n v="0"/>
    <n v="-6985.81"/>
    <n v="-7039.98"/>
    <n v="0"/>
    <n v="0"/>
    <n v="-1240.3399999999999"/>
    <n v="0"/>
    <n v="0"/>
    <n v="-2479.62"/>
    <n v="-2072.73"/>
    <n v="0"/>
    <n v="-996.09"/>
    <n v="0"/>
    <n v="-1310.01"/>
    <n v="-383.42"/>
  </r>
  <r>
    <s v="050 Mid-States Division"/>
    <s v="009 - WKG Division"/>
    <x v="0"/>
    <s v="92202: LOGAN,RUSSELLVILLE,RUSSELLVILLE CTY &amp; ISD"/>
    <s v="1010 - Gas Plant in Service"/>
    <x v="6"/>
    <x v="59"/>
    <x v="1"/>
    <n v="-90012.6"/>
    <n v="0"/>
    <n v="3.03"/>
    <n v="-2962.26"/>
    <n v="-4015.99"/>
    <n v="-39.03"/>
    <n v="-51585.31"/>
    <n v="-2692.65"/>
    <n v="0"/>
    <n v="0"/>
    <n v="-9928.17"/>
    <n v="-9975.15"/>
    <n v="-23.21"/>
    <n v="-3225.57"/>
    <n v="518.66999999999996"/>
    <n v="-5473.99"/>
    <n v="-612.97"/>
  </r>
  <r>
    <s v="050 Mid-States Division"/>
    <s v="009 - WKG Division"/>
    <x v="0"/>
    <s v="90502: CALDWELL,PRINCETON,PRINCETON CTY &amp; COM SCH"/>
    <s v="1060 - Completed construction not c"/>
    <x v="6"/>
    <x v="60"/>
    <x v="0"/>
    <n v="-3102.79"/>
    <n v="0"/>
    <n v="0"/>
    <n v="-553.05999999999995"/>
    <n v="0"/>
    <n v="0"/>
    <n v="0"/>
    <n v="-451.95"/>
    <n v="0"/>
    <n v="0"/>
    <n v="-6165.66"/>
    <n v="0"/>
    <n v="0"/>
    <n v="4710.34"/>
    <n v="0"/>
    <n v="-642.46"/>
    <n v="0"/>
  </r>
  <r>
    <s v="050 Mid-States Division"/>
    <s v="009 - WKG Division"/>
    <x v="0"/>
    <s v="90701: CRITTENDEN,MARION,MARION CTY &amp; COM SCH"/>
    <s v="1010 - Gas Plant in Service"/>
    <x v="6"/>
    <x v="60"/>
    <x v="1"/>
    <n v="-530.02"/>
    <n v="0"/>
    <n v="0"/>
    <n v="-37.08"/>
    <n v="-45.16"/>
    <n v="0"/>
    <n v="0"/>
    <n v="-28.82"/>
    <n v="0"/>
    <n v="0"/>
    <n v="-312.95999999999998"/>
    <n v="-18.86"/>
    <n v="0"/>
    <n v="-43.1"/>
    <n v="0"/>
    <n v="-42.9"/>
    <n v="-1.1399999999999999"/>
  </r>
  <r>
    <s v="050 Mid-States Division"/>
    <s v="009 - WKG Division"/>
    <x v="0"/>
    <s v="90502: CALDWELL,PRINCETON,PRINCETON CTY &amp; COM SCH"/>
    <s v="1010 - Gas Plant in Service"/>
    <x v="6"/>
    <x v="60"/>
    <x v="1"/>
    <n v="-2501.3200000000002"/>
    <n v="0"/>
    <n v="0"/>
    <n v="-179.95"/>
    <n v="0"/>
    <n v="0"/>
    <n v="-767.08"/>
    <n v="-112.42"/>
    <n v="0"/>
    <n v="0"/>
    <n v="-326.58"/>
    <n v="-506.79"/>
    <n v="0"/>
    <n v="-127.12"/>
    <n v="0.18"/>
    <n v="-414.59"/>
    <n v="-66.97"/>
  </r>
  <r>
    <s v="050 Mid-States Division"/>
    <s v="009 - WKG Division"/>
    <x v="0"/>
    <s v="93202: SIMPSON,UNINCORPORATED,COM SCH"/>
    <s v="1010 - Gas Plant in Service"/>
    <x v="6"/>
    <x v="60"/>
    <x v="1"/>
    <n v="-378.78"/>
    <n v="0"/>
    <n v="0"/>
    <n v="0"/>
    <n v="0"/>
    <n v="0"/>
    <n v="-378.78"/>
    <n v="0"/>
    <n v="0"/>
    <n v="0"/>
    <n v="0"/>
    <n v="0"/>
    <n v="0"/>
    <n v="0"/>
    <n v="0"/>
    <n v="0"/>
    <n v="0"/>
  </r>
  <r>
    <s v="050 Mid-States Division"/>
    <s v="009 - WKG Division"/>
    <x v="0"/>
    <s v="90502: CALDWELL,PRINCETON,PRINCETON CTY &amp; COM SCH"/>
    <s v="1060 - Completed construction not c"/>
    <x v="6"/>
    <x v="61"/>
    <x v="0"/>
    <n v="-550.53"/>
    <n v="0"/>
    <n v="0"/>
    <n v="-3.34"/>
    <n v="0"/>
    <n v="0"/>
    <n v="0"/>
    <n v="-2.73"/>
    <n v="0"/>
    <n v="0"/>
    <n v="-37.200000000000003"/>
    <n v="0"/>
    <n v="0"/>
    <n v="-503.38"/>
    <n v="0"/>
    <n v="-3.88"/>
    <n v="0"/>
  </r>
  <r>
    <s v="050 Mid-States Division"/>
    <s v="009 - WKG Division"/>
    <x v="0"/>
    <s v="90502: CALDWELL,PRINCETON,PRINCETON CTY &amp; COM SCH"/>
    <s v="1060 - Completed construction not c"/>
    <x v="6"/>
    <x v="62"/>
    <x v="0"/>
    <n v="3653.32"/>
    <n v="0"/>
    <n v="0"/>
    <n v="556.4"/>
    <n v="0"/>
    <n v="0"/>
    <n v="0"/>
    <n v="454.68"/>
    <n v="0"/>
    <n v="0"/>
    <n v="6202.86"/>
    <n v="0"/>
    <n v="0"/>
    <n v="-4206.96"/>
    <n v="0"/>
    <n v="646.34"/>
    <n v="0"/>
  </r>
  <r>
    <s v="050 Mid-States Division"/>
    <s v="009 - WKG Division"/>
    <x v="0"/>
    <s v="90701: CRITTENDEN,MARION,MARION CTY &amp; COM SCH"/>
    <s v="1010 - Gas Plant in Service"/>
    <x v="6"/>
    <x v="62"/>
    <x v="0"/>
    <n v="-2605.02"/>
    <n v="0"/>
    <n v="0"/>
    <n v="-362.75"/>
    <n v="0"/>
    <n v="0"/>
    <n v="0"/>
    <n v="-320.25"/>
    <n v="0"/>
    <n v="0"/>
    <n v="-5128.97"/>
    <n v="0"/>
    <n v="0"/>
    <n v="3675.97"/>
    <n v="0"/>
    <n v="-469.02"/>
    <n v="0"/>
  </r>
  <r>
    <s v="050 Mid-States Division"/>
    <s v="009 - WKG Division"/>
    <x v="0"/>
    <s v="90703: CRITTENDEN,UNINCORPORATED,COM SCH"/>
    <s v="1010 - Gas Plant in Service"/>
    <x v="6"/>
    <x v="62"/>
    <x v="0"/>
    <n v="-43.29"/>
    <n v="0"/>
    <n v="0"/>
    <n v="-6.03"/>
    <n v="0"/>
    <n v="0"/>
    <n v="0"/>
    <n v="-5.32"/>
    <n v="0"/>
    <n v="0"/>
    <n v="-82.73"/>
    <n v="0"/>
    <n v="0"/>
    <n v="58.58"/>
    <n v="0"/>
    <n v="-7.79"/>
    <n v="0"/>
  </r>
  <r>
    <s v="050 Mid-States Division"/>
    <s v="009 - WKG Division"/>
    <x v="0"/>
    <s v="90502: CALDWELL,PRINCETON,PRINCETON CTY &amp; COM SCH"/>
    <s v="1010 - Gas Plant in Service"/>
    <x v="6"/>
    <x v="62"/>
    <x v="0"/>
    <n v="-346.34"/>
    <n v="0"/>
    <n v="0"/>
    <n v="-48.23"/>
    <n v="0"/>
    <n v="0"/>
    <n v="0"/>
    <n v="-42.58"/>
    <n v="0"/>
    <n v="0"/>
    <n v="-661.8"/>
    <n v="0"/>
    <n v="0"/>
    <n v="468.63"/>
    <n v="0"/>
    <n v="-62.36"/>
    <n v="0"/>
  </r>
  <r>
    <s v="050 Mid-States Division"/>
    <s v="009 - WKG Division"/>
    <x v="0"/>
    <s v="92702: MARSHALL,UNINCORPORATED,COM SCH"/>
    <s v="1010 - Gas Plant in Service"/>
    <x v="6"/>
    <x v="62"/>
    <x v="1"/>
    <n v="-440.19"/>
    <n v="0"/>
    <n v="0"/>
    <n v="0"/>
    <n v="0"/>
    <n v="0"/>
    <n v="-440.19"/>
    <n v="0"/>
    <n v="0"/>
    <n v="0"/>
    <n v="0"/>
    <n v="0"/>
    <n v="0"/>
    <n v="0"/>
    <n v="0"/>
    <n v="0"/>
    <n v="0"/>
  </r>
  <r>
    <s v="050 Mid-States Division"/>
    <s v="009 - WKG Division"/>
    <x v="0"/>
    <s v="90701: CRITTENDEN,MARION,MARION CTY &amp; COM SCH"/>
    <s v="1010 - Gas Plant in Service"/>
    <x v="6"/>
    <x v="62"/>
    <x v="1"/>
    <n v="-11560.44"/>
    <n v="-17.850000000000001"/>
    <n v="0"/>
    <n v="-926.55"/>
    <n v="-948.36"/>
    <n v="0"/>
    <n v="0"/>
    <n v="-640.34"/>
    <n v="0"/>
    <n v="0"/>
    <n v="-6761.48"/>
    <n v="-396.13"/>
    <n v="0"/>
    <n v="-944.89"/>
    <n v="0"/>
    <n v="-900.9"/>
    <n v="-23.94"/>
  </r>
  <r>
    <s v="050 Mid-States Division"/>
    <s v="009 - WKG Division"/>
    <x v="0"/>
    <s v="92401: MCCRACKEN,PADUCAH,PADUCAH CTY &amp; ISD"/>
    <s v="1010 - Gas Plant in Service"/>
    <x v="6"/>
    <x v="62"/>
    <x v="1"/>
    <n v="-285.82"/>
    <n v="0"/>
    <n v="0"/>
    <n v="0"/>
    <n v="0"/>
    <n v="0"/>
    <n v="-285.82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10 - Gas Plant in Service"/>
    <x v="6"/>
    <x v="62"/>
    <x v="1"/>
    <n v="-96.16"/>
    <n v="0"/>
    <n v="0"/>
    <n v="0"/>
    <n v="0"/>
    <n v="0"/>
    <n v="-96.16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6"/>
    <x v="62"/>
    <x v="1"/>
    <n v="-661.76"/>
    <n v="0"/>
    <n v="0"/>
    <n v="0"/>
    <n v="0"/>
    <n v="0"/>
    <n v="-661.76"/>
    <n v="0"/>
    <n v="0"/>
    <n v="0"/>
    <n v="0"/>
    <n v="0"/>
    <n v="0"/>
    <n v="0"/>
    <n v="0"/>
    <n v="0"/>
    <n v="0"/>
  </r>
  <r>
    <s v="050 Mid-States Division"/>
    <s v="009 - WKG Division"/>
    <x v="0"/>
    <s v="90502: CALDWELL,PRINCETON,PRINCETON CTY &amp; COM SCH"/>
    <s v="1010 - Gas Plant in Service"/>
    <x v="6"/>
    <x v="62"/>
    <x v="1"/>
    <n v="-5639.05"/>
    <n v="0"/>
    <n v="0"/>
    <n v="-223.17"/>
    <n v="0"/>
    <n v="0"/>
    <n v="-3889.75"/>
    <n v="-120.81"/>
    <n v="0"/>
    <n v="0"/>
    <n v="-338.45"/>
    <n v="-527.5"/>
    <n v="0"/>
    <n v="-127.12"/>
    <n v="74.48"/>
    <n v="-414.59"/>
    <n v="-72.14"/>
  </r>
  <r>
    <s v="050 Mid-States Division"/>
    <s v="009 - WKG Division"/>
    <x v="0"/>
    <s v="93202: SIMPSON,UNINCORPORATED,COM SCH"/>
    <s v="1010 - Gas Plant in Service"/>
    <x v="6"/>
    <x v="62"/>
    <x v="1"/>
    <n v="-4987.13"/>
    <n v="0"/>
    <n v="0"/>
    <n v="0"/>
    <n v="0"/>
    <n v="0"/>
    <n v="-4987.13"/>
    <n v="0"/>
    <n v="0"/>
    <n v="0"/>
    <n v="0"/>
    <n v="0"/>
    <n v="0"/>
    <n v="0"/>
    <n v="0"/>
    <n v="0"/>
    <n v="0"/>
  </r>
  <r>
    <s v="050 Mid-States Division"/>
    <s v="009 - WKG Division"/>
    <x v="0"/>
    <s v="90502: CALDWELL,PRINCETON,PRINCETON CTY &amp; COM SCH"/>
    <s v="1060 - Completed construction not c"/>
    <x v="6"/>
    <x v="63"/>
    <x v="0"/>
    <n v="14730.78"/>
    <n v="0"/>
    <n v="0"/>
    <n v="827.79"/>
    <n v="0"/>
    <n v="0"/>
    <n v="0"/>
    <n v="783.34"/>
    <n v="0"/>
    <n v="0"/>
    <n v="1296.1099999999999"/>
    <n v="10207.93"/>
    <n v="0"/>
    <n v="56.35"/>
    <n v="0"/>
    <n v="1048.8599999999999"/>
    <n v="510.4"/>
  </r>
  <r>
    <s v="050 Mid-States Division"/>
    <s v="009 - WKG Division"/>
    <x v="0"/>
    <s v="90801: DAVIESS,OWENSBORO,OWENSBORO CTY &amp; ISD"/>
    <s v="1010 - Gas Plant in Service"/>
    <x v="6"/>
    <x v="63"/>
    <x v="1"/>
    <n v="-245.88"/>
    <n v="0"/>
    <n v="0"/>
    <n v="0"/>
    <n v="0"/>
    <n v="0"/>
    <n v="-245.88"/>
    <n v="0"/>
    <n v="0"/>
    <n v="0"/>
    <n v="0"/>
    <n v="0"/>
    <n v="0"/>
    <n v="0"/>
    <n v="0"/>
    <n v="0"/>
    <n v="0"/>
  </r>
  <r>
    <s v="050 Mid-States Division"/>
    <s v="009 - WKG Division"/>
    <x v="0"/>
    <s v="90701: CRITTENDEN,MARION,MARION CTY &amp; COM SCH"/>
    <s v="1010 - Gas Plant in Service"/>
    <x v="6"/>
    <x v="63"/>
    <x v="1"/>
    <n v="-2494.58"/>
    <n v="0"/>
    <n v="0"/>
    <n v="-142.12"/>
    <n v="-252.56"/>
    <n v="0"/>
    <n v="0"/>
    <n v="-103.4"/>
    <n v="0"/>
    <n v="0"/>
    <n v="-854.45"/>
    <n v="-105.49"/>
    <n v="0"/>
    <n v="-874.72"/>
    <n v="0"/>
    <n v="-155.46"/>
    <n v="-6.38"/>
  </r>
  <r>
    <s v="050 Mid-States Division"/>
    <s v="009 - WKG Division"/>
    <x v="0"/>
    <s v="90703: CRITTENDEN,UNINCORPORATED,COM SCH"/>
    <s v="1010 - Gas Plant in Service"/>
    <x v="6"/>
    <x v="63"/>
    <x v="1"/>
    <n v="-119.89"/>
    <n v="0"/>
    <n v="0"/>
    <n v="0"/>
    <n v="0"/>
    <n v="0"/>
    <n v="-119.89"/>
    <n v="0"/>
    <n v="0"/>
    <n v="0"/>
    <n v="0"/>
    <n v="0"/>
    <n v="0"/>
    <n v="0"/>
    <n v="0"/>
    <n v="0"/>
    <n v="0"/>
  </r>
  <r>
    <s v="050 Mid-States Division"/>
    <s v="009 - WKG Division"/>
    <x v="0"/>
    <s v="90502: CALDWELL,PRINCETON,PRINCETON CTY &amp; COM SCH"/>
    <s v="1060 - Completed construction not c"/>
    <x v="6"/>
    <x v="64"/>
    <x v="0"/>
    <n v="116479.06"/>
    <n v="0"/>
    <n v="0"/>
    <n v="6551.87"/>
    <n v="85467.34"/>
    <n v="0"/>
    <n v="0"/>
    <n v="6200.03"/>
    <n v="0"/>
    <n v="0"/>
    <n v="9625.06"/>
    <n v="0"/>
    <n v="0"/>
    <n v="333.2"/>
    <n v="0"/>
    <n v="8301.56"/>
    <n v="0"/>
  </r>
  <r>
    <s v="050 Mid-States Division"/>
    <s v="009 - WKG Division"/>
    <x v="0"/>
    <s v="90502: CALDWELL,PRINCETON,PRINCETON CTY &amp; COM SCH"/>
    <s v="1060 - Completed construction not c"/>
    <x v="6"/>
    <x v="65"/>
    <x v="0"/>
    <n v="76751.63"/>
    <n v="0"/>
    <n v="0"/>
    <n v="4844.4799999999996"/>
    <n v="41238.47"/>
    <n v="0"/>
    <n v="0"/>
    <n v="4407.57"/>
    <n v="0"/>
    <n v="0"/>
    <n v="5711.9"/>
    <n v="6357.76"/>
    <n v="0"/>
    <n v="2614.9499999999998"/>
    <n v="0"/>
    <n v="11131.46"/>
    <n v="445.04"/>
  </r>
  <r>
    <s v="050 Mid-States Division"/>
    <s v="009 - WKG Division"/>
    <x v="0"/>
    <s v="90502: CALDWELL,PRINCETON,PRINCETON CTY &amp; COM SCH"/>
    <s v="1060 - Completed construction not c"/>
    <x v="6"/>
    <x v="66"/>
    <x v="0"/>
    <n v="17133.8"/>
    <n v="0"/>
    <n v="0"/>
    <n v="860.38"/>
    <n v="6000.73"/>
    <n v="0"/>
    <n v="0"/>
    <n v="814.17"/>
    <n v="0"/>
    <n v="0"/>
    <n v="6410.05"/>
    <n v="0"/>
    <n v="0"/>
    <n v="1958.34"/>
    <n v="0"/>
    <n v="1090.1300000000001"/>
    <n v="0"/>
  </r>
  <r>
    <s v="050 Mid-States Division"/>
    <s v="009 - WKG Division"/>
    <x v="0"/>
    <s v="90502: CALDWELL,PRINCETON,PRINCETON CTY &amp; COM SCH"/>
    <s v="1060 - Completed construction not c"/>
    <x v="6"/>
    <x v="67"/>
    <x v="0"/>
    <n v="104165.41"/>
    <n v="0"/>
    <n v="0"/>
    <n v="5760.78"/>
    <n v="79778.39"/>
    <n v="0"/>
    <n v="0"/>
    <n v="5451.43"/>
    <n v="0"/>
    <n v="0"/>
    <n v="3665.87"/>
    <n v="0"/>
    <n v="0"/>
    <n v="2209.71"/>
    <n v="0"/>
    <n v="7299.23"/>
    <n v="0"/>
  </r>
  <r>
    <s v="050 Mid-States Division"/>
    <s v="009 - WKG Division"/>
    <x v="0"/>
    <s v="90701: CRITTENDEN,MARION,MARION CTY &amp; COM SCH"/>
    <s v="1010 - Gas Plant in Service"/>
    <x v="6"/>
    <x v="67"/>
    <x v="1"/>
    <n v="-5946.9"/>
    <n v="0"/>
    <n v="0"/>
    <n v="-321.61"/>
    <n v="-298.48"/>
    <n v="0"/>
    <n v="-27.17"/>
    <n v="-259.76"/>
    <n v="0"/>
    <n v="0"/>
    <n v="-2381.33"/>
    <n v="-739.04"/>
    <n v="0"/>
    <n v="-1568.45"/>
    <n v="100"/>
    <n v="-410.71"/>
    <n v="-40.35"/>
  </r>
  <r>
    <s v="050 Mid-States Division"/>
    <s v="009 - WKG Division"/>
    <x v="0"/>
    <s v="90701: CRITTENDEN,MARION,MARION CTY &amp; COM SCH"/>
    <s v="1010 - Gas Plant in Service"/>
    <x v="6"/>
    <x v="68"/>
    <x v="0"/>
    <n v="553744.55000000005"/>
    <n v="0"/>
    <n v="0"/>
    <n v="31650.76"/>
    <n v="291408.73"/>
    <n v="2778.5"/>
    <n v="0"/>
    <n v="34800.49"/>
    <n v="0"/>
    <n v="0"/>
    <n v="48795.38"/>
    <n v="82503.23"/>
    <n v="0"/>
    <n v="8342.3799999999992"/>
    <n v="0"/>
    <n v="46860.47"/>
    <n v="6604.61"/>
  </r>
  <r>
    <s v="050 Mid-States Division"/>
    <s v="009 - WKG Division"/>
    <x v="0"/>
    <s v="90502: CALDWELL,PRINCETON,PRINCETON CTY &amp; COM SCH"/>
    <s v="1060 - Completed construction not c"/>
    <x v="6"/>
    <x v="68"/>
    <x v="0"/>
    <n v="-329260.68"/>
    <n v="0"/>
    <n v="0"/>
    <n v="-18845.3"/>
    <n v="-212484.93"/>
    <n v="0"/>
    <n v="0"/>
    <n v="-17656.54"/>
    <n v="0"/>
    <n v="0"/>
    <n v="-26708.99"/>
    <n v="-16565.689999999999"/>
    <n v="0"/>
    <n v="-7172.55"/>
    <n v="0"/>
    <n v="-28871.24"/>
    <n v="-955.44"/>
  </r>
  <r>
    <s v="050 Mid-States Division"/>
    <s v="009 - WKG Division"/>
    <x v="0"/>
    <s v="90502: CALDWELL,PRINCETON,PRINCETON CTY &amp; COM SCH"/>
    <s v="1060 - Completed construction not c"/>
    <x v="6"/>
    <x v="69"/>
    <x v="0"/>
    <n v="55936.959999999999"/>
    <n v="0"/>
    <n v="0"/>
    <n v="2843.41"/>
    <n v="24131.56"/>
    <n v="0"/>
    <n v="0"/>
    <n v="2690.72"/>
    <n v="0"/>
    <n v="0"/>
    <n v="-1793.2"/>
    <n v="17436"/>
    <n v="0"/>
    <n v="5531.43"/>
    <n v="0"/>
    <n v="3602.75"/>
    <n v="1494.29"/>
  </r>
  <r>
    <s v="050 Mid-States Division"/>
    <s v="009 - WKG Division"/>
    <x v="0"/>
    <s v="90502: CALDWELL,PRINCETON,PRINCETON CTY &amp; COM SCH"/>
    <s v="1060 - Completed construction not c"/>
    <x v="6"/>
    <x v="70"/>
    <x v="0"/>
    <n v="30658.240000000002"/>
    <n v="0"/>
    <n v="0"/>
    <n v="1740.09"/>
    <n v="23536.47"/>
    <n v="0"/>
    <n v="0"/>
    <n v="1646.64"/>
    <n v="0"/>
    <n v="0"/>
    <n v="1049.24"/>
    <n v="614.20000000000005"/>
    <n v="0"/>
    <n v="-188.46"/>
    <n v="0"/>
    <n v="2204.7800000000002"/>
    <n v="55.28"/>
  </r>
  <r>
    <s v="050 Mid-States Division"/>
    <s v="009 - WKG Division"/>
    <x v="0"/>
    <s v="90502: CALDWELL,PRINCETON,PRINCETON CTY &amp; COM SCH"/>
    <s v="1010 - Gas Plant in Service"/>
    <x v="6"/>
    <x v="70"/>
    <x v="1"/>
    <n v="-996.48"/>
    <n v="-4.7300000000000004"/>
    <n v="0"/>
    <n v="-35.56"/>
    <n v="0"/>
    <n v="0"/>
    <n v="-662.96"/>
    <n v="-18.55"/>
    <n v="0"/>
    <n v="0"/>
    <n v="-129.29"/>
    <n v="0"/>
    <n v="0"/>
    <n v="-80.430000000000007"/>
    <n v="0"/>
    <n v="-64.959999999999994"/>
    <n v="0"/>
  </r>
  <r>
    <s v="050 Mid-States Division"/>
    <s v="009 - WKG Division"/>
    <x v="0"/>
    <s v="91201: GRAVES,MAYFIELD,MAYFIELD CTY &amp; ISD"/>
    <s v="1060 - Completed construction not c"/>
    <x v="7"/>
    <x v="1"/>
    <x v="0"/>
    <n v="4462.58"/>
    <n v="0"/>
    <n v="0"/>
    <n v="405.83"/>
    <n v="0"/>
    <n v="494"/>
    <n v="0"/>
    <n v="323.02"/>
    <n v="0"/>
    <n v="0"/>
    <n v="2539.08"/>
    <n v="0"/>
    <n v="0"/>
    <n v="0"/>
    <n v="0"/>
    <n v="700.65"/>
    <n v="0"/>
  </r>
  <r>
    <s v="050 Mid-States Division"/>
    <s v="009 - WKG Division"/>
    <x v="0"/>
    <s v="91201: GRAVES,MAYFIELD,MAYFIELD CTY &amp; ISD"/>
    <s v="1060 - Completed construction not c"/>
    <x v="7"/>
    <x v="2"/>
    <x v="0"/>
    <n v="115610.71"/>
    <n v="0"/>
    <n v="0"/>
    <n v="7385.35"/>
    <n v="0"/>
    <n v="81152.02"/>
    <n v="0"/>
    <n v="4111.54"/>
    <n v="0"/>
    <n v="0"/>
    <n v="4719.4799999999996"/>
    <n v="0"/>
    <n v="0"/>
    <n v="872.52"/>
    <n v="0"/>
    <n v="17369.8"/>
    <n v="0"/>
  </r>
  <r>
    <s v="050 Mid-States Division"/>
    <s v="009 - WKG Division"/>
    <x v="0"/>
    <s v="91201: GRAVES,MAYFIELD,MAYFIELD CTY &amp; ISD"/>
    <s v="1060 - Completed construction not c"/>
    <x v="7"/>
    <x v="3"/>
    <x v="0"/>
    <n v="709.43"/>
    <n v="0"/>
    <n v="0"/>
    <n v="-102.49"/>
    <n v="0"/>
    <n v="240"/>
    <n v="0"/>
    <n v="-92.8"/>
    <n v="0"/>
    <n v="0"/>
    <n v="-1171.68"/>
    <n v="0"/>
    <n v="0"/>
    <n v="1999.45"/>
    <n v="0"/>
    <n v="-163.05000000000001"/>
    <n v="0"/>
  </r>
  <r>
    <s v="050 Mid-States Division"/>
    <s v="009 - WKG Division"/>
    <x v="0"/>
    <s v="91201: GRAVES,MAYFIELD,MAYFIELD CTY &amp; ISD"/>
    <s v="1010 - Gas Plant in Service"/>
    <x v="7"/>
    <x v="3"/>
    <x v="1"/>
    <n v="-2514.92"/>
    <n v="0"/>
    <n v="7.22"/>
    <n v="-225.52"/>
    <n v="0"/>
    <n v="0"/>
    <n v="-167.45"/>
    <n v="-138.4"/>
    <n v="0"/>
    <n v="0"/>
    <n v="-796.61"/>
    <n v="-308.5"/>
    <n v="0"/>
    <n v="-322.02999999999997"/>
    <n v="0"/>
    <n v="-524.92999999999995"/>
    <n v="-38.700000000000003"/>
  </r>
  <r>
    <s v="050 Mid-States Division"/>
    <s v="009 - WKG Division"/>
    <x v="0"/>
    <s v="91201: GRAVES,MAYFIELD,MAYFIELD CTY &amp; ISD"/>
    <s v="1060 - Completed construction not c"/>
    <x v="7"/>
    <x v="4"/>
    <x v="0"/>
    <n v="-294.04000000000002"/>
    <n v="0"/>
    <n v="0"/>
    <n v="-25.23"/>
    <n v="0"/>
    <n v="0"/>
    <n v="0"/>
    <n v="-22.85"/>
    <n v="0"/>
    <n v="0"/>
    <n v="-229.39"/>
    <n v="0"/>
    <n v="0"/>
    <n v="23.57"/>
    <n v="0"/>
    <n v="-40.14"/>
    <n v="0"/>
  </r>
  <r>
    <s v="050 Mid-States Division"/>
    <s v="009 - WKG Division"/>
    <x v="0"/>
    <s v="91201: GRAVES,MAYFIELD,MAYFIELD CTY &amp; ISD"/>
    <s v="1060 - Completed construction not c"/>
    <x v="7"/>
    <x v="5"/>
    <x v="0"/>
    <n v="-120488.68"/>
    <n v="0"/>
    <n v="0"/>
    <n v="-7663.46"/>
    <n v="0"/>
    <n v="-81886.02"/>
    <n v="0"/>
    <n v="-4318.91"/>
    <n v="0"/>
    <n v="0"/>
    <n v="-5857.49"/>
    <n v="0"/>
    <n v="0"/>
    <n v="-2895.54"/>
    <n v="0"/>
    <n v="-17867.259999999998"/>
    <n v="0"/>
  </r>
  <r>
    <s v="050 Mid-States Division"/>
    <s v="009 - WKG Division"/>
    <x v="0"/>
    <s v="91201: GRAVES,MAYFIELD,MAYFIELD CTY &amp; ISD"/>
    <s v="1010 - Gas Plant in Service"/>
    <x v="7"/>
    <x v="5"/>
    <x v="0"/>
    <n v="120134.28"/>
    <n v="0"/>
    <n v="0"/>
    <n v="7572.61"/>
    <n v="0"/>
    <n v="81886.02"/>
    <n v="0"/>
    <n v="4320.21"/>
    <n v="0"/>
    <n v="0"/>
    <n v="5835.09"/>
    <n v="0"/>
    <n v="0"/>
    <n v="2876.45"/>
    <n v="0"/>
    <n v="17643.900000000001"/>
    <n v="0"/>
  </r>
  <r>
    <s v="050 Mid-States Division"/>
    <s v="009 - WKG Division"/>
    <x v="0"/>
    <s v="91201: GRAVES,MAYFIELD,MAYFIELD CTY &amp; ISD"/>
    <s v="1060 - Completed construction not c"/>
    <x v="7"/>
    <x v="6"/>
    <x v="0"/>
    <n v="4984.5600000000004"/>
    <n v="0"/>
    <n v="0"/>
    <n v="396"/>
    <n v="0"/>
    <n v="3600"/>
    <n v="0"/>
    <n v="358.56"/>
    <n v="0"/>
    <n v="0"/>
    <n v="0"/>
    <n v="0"/>
    <n v="0"/>
    <n v="0"/>
    <n v="0"/>
    <n v="630"/>
    <n v="0"/>
  </r>
  <r>
    <s v="050 Mid-States Division"/>
    <s v="009 - WKG Division"/>
    <x v="0"/>
    <s v="93202: SIMPSON,UNINCORPORATED,COM SCH"/>
    <s v="1010 - Gas Plant in Service"/>
    <x v="7"/>
    <x v="6"/>
    <x v="1"/>
    <n v="-810.78"/>
    <n v="0"/>
    <n v="0"/>
    <n v="0"/>
    <n v="0"/>
    <n v="0"/>
    <n v="-810.78"/>
    <n v="0"/>
    <n v="0"/>
    <n v="0"/>
    <n v="0"/>
    <n v="0"/>
    <n v="0"/>
    <n v="0"/>
    <n v="0"/>
    <n v="0"/>
    <n v="0"/>
  </r>
  <r>
    <s v="050 Mid-States Division"/>
    <s v="009 - WKG Division"/>
    <x v="0"/>
    <s v="90602: CHRISTIAN,HOPKINSVILLE,HOPKINSVILLE CTY &amp; COM SCH"/>
    <s v="1010 - Gas Plant in Service"/>
    <x v="7"/>
    <x v="6"/>
    <x v="1"/>
    <n v="-1496.45"/>
    <n v="0"/>
    <n v="0"/>
    <n v="-153.84"/>
    <n v="0"/>
    <n v="0"/>
    <n v="0"/>
    <n v="-80.709999999999994"/>
    <n v="0"/>
    <n v="0"/>
    <n v="-216.8"/>
    <n v="-522.84"/>
    <n v="0"/>
    <n v="-111.02"/>
    <n v="7.76"/>
    <n v="-345.8"/>
    <n v="-73.2"/>
  </r>
  <r>
    <s v="050 Mid-States Division"/>
    <s v="009 - WKG Division"/>
    <x v="0"/>
    <s v="93004: OHIO,UNINCORPORATED,COM SCH"/>
    <s v="1010 - Gas Plant in Service"/>
    <x v="7"/>
    <x v="6"/>
    <x v="1"/>
    <n v="-3642.86"/>
    <n v="0"/>
    <n v="0"/>
    <n v="0"/>
    <n v="0"/>
    <n v="0"/>
    <n v="-3642.86"/>
    <n v="0"/>
    <n v="0"/>
    <n v="0"/>
    <n v="0"/>
    <n v="0"/>
    <n v="0"/>
    <n v="0"/>
    <n v="0"/>
    <n v="0"/>
    <n v="0"/>
  </r>
  <r>
    <s v="050 Mid-States Division"/>
    <s v="009 - WKG Division"/>
    <x v="0"/>
    <s v="90605: CHRISTIAN,UNINCORPORATED,COM SCH"/>
    <s v="1010 - Gas Plant in Service"/>
    <x v="7"/>
    <x v="6"/>
    <x v="1"/>
    <n v="-572.29999999999995"/>
    <n v="0"/>
    <n v="0"/>
    <n v="0"/>
    <n v="0"/>
    <n v="0"/>
    <n v="-572.29999999999995"/>
    <n v="0"/>
    <n v="0"/>
    <n v="0"/>
    <n v="0"/>
    <n v="0"/>
    <n v="0"/>
    <n v="0"/>
    <n v="0"/>
    <n v="0"/>
    <n v="0"/>
  </r>
  <r>
    <s v="050 Mid-States Division"/>
    <s v="009 - WKG Division"/>
    <x v="0"/>
    <s v="90804: DAVIESS,UNINCORPORATED,COM SCH"/>
    <s v="1010 - Gas Plant in Service"/>
    <x v="7"/>
    <x v="6"/>
    <x v="1"/>
    <n v="-3081.47"/>
    <n v="0"/>
    <n v="0"/>
    <n v="0"/>
    <n v="0"/>
    <n v="0"/>
    <n v="-3081.47"/>
    <n v="0"/>
    <n v="0"/>
    <n v="0"/>
    <n v="0"/>
    <n v="0"/>
    <n v="0"/>
    <n v="0"/>
    <n v="0"/>
    <n v="0"/>
    <n v="0"/>
  </r>
  <r>
    <s v="050 Mid-States Division"/>
    <s v="009 - WKG Division"/>
    <x v="0"/>
    <s v="90603: CHRISTIAN,UNINCORPORATED,EAST FORK POND RIVER WTR &amp; COM"/>
    <s v="1010 - Gas Plant in Service"/>
    <x v="7"/>
    <x v="6"/>
    <x v="1"/>
    <n v="-2034.88"/>
    <n v="0"/>
    <n v="0"/>
    <n v="0"/>
    <n v="0"/>
    <n v="0"/>
    <n v="-2034.88"/>
    <n v="0"/>
    <n v="0"/>
    <n v="0"/>
    <n v="0"/>
    <n v="0"/>
    <n v="0"/>
    <n v="0"/>
    <n v="0"/>
    <n v="0"/>
    <n v="0"/>
  </r>
  <r>
    <s v="050 Mid-States Division"/>
    <s v="009 - WKG Division"/>
    <x v="0"/>
    <s v="91201: GRAVES,MAYFIELD,MAYFIELD CTY &amp; ISD"/>
    <s v="1010 - Gas Plant in Service"/>
    <x v="7"/>
    <x v="6"/>
    <x v="1"/>
    <n v="-331995.06"/>
    <n v="0"/>
    <n v="202.1"/>
    <n v="-59553.82"/>
    <n v="0"/>
    <n v="-392.33"/>
    <n v="-126664.62"/>
    <n v="-14296.33"/>
    <n v="0"/>
    <n v="-38.11"/>
    <n v="-59426.86"/>
    <n v="-28334.36"/>
    <n v="-116.82"/>
    <n v="-17645.689999999999"/>
    <n v="1308.82"/>
    <n v="-21233.39"/>
    <n v="-5803.65"/>
  </r>
  <r>
    <s v="050 Mid-States Division"/>
    <s v="009 - WKG Division"/>
    <x v="0"/>
    <s v="91205: GRAVES,UNINCORPORATED,COM SCH"/>
    <s v="1010 - Gas Plant in Service"/>
    <x v="7"/>
    <x v="6"/>
    <x v="1"/>
    <n v="-193.13"/>
    <n v="0"/>
    <n v="0"/>
    <n v="-3.32"/>
    <n v="0"/>
    <n v="0"/>
    <n v="0"/>
    <n v="-0.7"/>
    <n v="0"/>
    <n v="0"/>
    <n v="-52.03"/>
    <n v="-136.66"/>
    <n v="0"/>
    <n v="-0.09"/>
    <n v="0"/>
    <n v="0"/>
    <n v="-0.33"/>
  </r>
  <r>
    <s v="050 Mid-States Division"/>
    <s v="009 - WKG Division"/>
    <x v="0"/>
    <s v="93604: WARREN,WOODBURN,WOODBURN CTY &amp; COM SCH"/>
    <s v="1010 - Gas Plant in Service"/>
    <x v="7"/>
    <x v="6"/>
    <x v="1"/>
    <n v="-165.65"/>
    <n v="0"/>
    <n v="0"/>
    <n v="0"/>
    <n v="0"/>
    <n v="0"/>
    <n v="-165.65"/>
    <n v="0"/>
    <n v="0"/>
    <n v="0"/>
    <n v="0"/>
    <n v="0"/>
    <n v="0"/>
    <n v="0"/>
    <n v="0"/>
    <n v="0"/>
    <n v="0"/>
  </r>
  <r>
    <s v="050 Mid-States Division"/>
    <s v="009 - WKG Division"/>
    <x v="0"/>
    <s v="90802: DAVIESS,OWENSBORO,OWENSBORO CTY &amp; COM SCH"/>
    <s v="1010 - Gas Plant in Service"/>
    <x v="7"/>
    <x v="6"/>
    <x v="1"/>
    <n v="-7014.16"/>
    <n v="0"/>
    <n v="0"/>
    <n v="0"/>
    <n v="0"/>
    <n v="0"/>
    <n v="-7014.16"/>
    <n v="0"/>
    <n v="0"/>
    <n v="0"/>
    <n v="0"/>
    <n v="0"/>
    <n v="0"/>
    <n v="0"/>
    <n v="0"/>
    <n v="0"/>
    <n v="0"/>
  </r>
  <r>
    <s v="050 Mid-States Division"/>
    <s v="009 - WKG Division"/>
    <x v="0"/>
    <s v="91203: GRAVES,WINGO,WINGO CTY &amp; COM SCH"/>
    <s v="1010 - Gas Plant in Service"/>
    <x v="7"/>
    <x v="6"/>
    <x v="1"/>
    <n v="0.01"/>
    <n v="0"/>
    <n v="0"/>
    <n v="0"/>
    <n v="0"/>
    <n v="0"/>
    <n v="0.01"/>
    <n v="0"/>
    <n v="0"/>
    <n v="0"/>
    <n v="0"/>
    <n v="0"/>
    <n v="0"/>
    <n v="0"/>
    <n v="0"/>
    <n v="0"/>
    <n v="0"/>
  </r>
  <r>
    <s v="050 Mid-States Division"/>
    <s v="009 - WKG Division"/>
    <x v="0"/>
    <s v="92405: MCCRACKEN,UNINCORPORATED,COM SCH"/>
    <s v="1010 - Gas Plant in Service"/>
    <x v="7"/>
    <x v="6"/>
    <x v="1"/>
    <n v="-683.77"/>
    <n v="0"/>
    <n v="0"/>
    <n v="0"/>
    <n v="0"/>
    <n v="0"/>
    <n v="-683.77"/>
    <n v="0"/>
    <n v="0"/>
    <n v="0"/>
    <n v="0"/>
    <n v="0"/>
    <n v="0"/>
    <n v="0"/>
    <n v="0"/>
    <n v="0"/>
    <n v="0"/>
  </r>
  <r>
    <s v="050 Mid-States Division"/>
    <s v="009 - WKG Division"/>
    <x v="0"/>
    <s v="92702: MARSHALL,UNINCORPORATED,COM SCH"/>
    <s v="1010 - Gas Plant in Service"/>
    <x v="7"/>
    <x v="6"/>
    <x v="1"/>
    <n v="-1038.68"/>
    <n v="0"/>
    <n v="0"/>
    <n v="0"/>
    <n v="0"/>
    <n v="0"/>
    <n v="-1038.68"/>
    <n v="0"/>
    <n v="0"/>
    <n v="0"/>
    <n v="0"/>
    <n v="0"/>
    <n v="0"/>
    <n v="0"/>
    <n v="0"/>
    <n v="0"/>
    <n v="0"/>
  </r>
  <r>
    <s v="050 Mid-States Division"/>
    <s v="009 - WKG Division"/>
    <x v="0"/>
    <s v="91202: GRAVES,WATER VALLEY,WATER VALLEY CTY &amp; COM SCH"/>
    <s v="1010 - Gas Plant in Service"/>
    <x v="7"/>
    <x v="6"/>
    <x v="1"/>
    <n v="-96.58"/>
    <n v="0"/>
    <n v="0"/>
    <n v="-1.66"/>
    <n v="0"/>
    <n v="0"/>
    <n v="0"/>
    <n v="-0.35"/>
    <n v="0"/>
    <n v="0"/>
    <n v="-26.02"/>
    <n v="-68.33"/>
    <n v="0"/>
    <n v="-0.05"/>
    <n v="0"/>
    <n v="0"/>
    <n v="-0.17"/>
  </r>
  <r>
    <s v="050 Mid-States Division"/>
    <s v="009 - WKG Division"/>
    <x v="0"/>
    <s v="92905: MUHLENBERG,UNINCORPORATED,COM SCH"/>
    <s v="1010 - Gas Plant in Service"/>
    <x v="7"/>
    <x v="6"/>
    <x v="1"/>
    <n v="-69.260000000000005"/>
    <n v="0"/>
    <n v="0"/>
    <n v="0"/>
    <n v="0"/>
    <n v="0"/>
    <n v="-69.260000000000005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7"/>
    <x v="7"/>
    <x v="1"/>
    <n v="-1718.37"/>
    <n v="0"/>
    <n v="0"/>
    <n v="-175.16"/>
    <n v="-602.71"/>
    <n v="0"/>
    <n v="0"/>
    <n v="-113.15"/>
    <n v="0"/>
    <n v="0"/>
    <n v="0.01"/>
    <n v="-74.849999999999994"/>
    <n v="0"/>
    <n v="-351.31"/>
    <n v="0"/>
    <n v="-390.72"/>
    <n v="-10.48"/>
  </r>
  <r>
    <s v="050 Mid-States Division"/>
    <s v="009 - WKG Division"/>
    <x v="0"/>
    <s v="91201: GRAVES,MAYFIELD,MAYFIELD CTY &amp; ISD"/>
    <s v="1060 - Completed construction not c"/>
    <x v="7"/>
    <x v="8"/>
    <x v="0"/>
    <n v="-4984.5600000000004"/>
    <n v="0"/>
    <n v="0"/>
    <n v="-396"/>
    <n v="0"/>
    <n v="-3600"/>
    <n v="0"/>
    <n v="-358.56"/>
    <n v="0"/>
    <n v="0"/>
    <n v="0"/>
    <n v="0"/>
    <n v="0"/>
    <n v="0"/>
    <n v="0"/>
    <n v="-630"/>
    <n v="0"/>
  </r>
  <r>
    <s v="050 Mid-States Division"/>
    <s v="009 - WKG Division"/>
    <x v="0"/>
    <s v="91201: GRAVES,MAYFIELD,MAYFIELD CTY &amp; ISD"/>
    <s v="1010 - Gas Plant in Service"/>
    <x v="7"/>
    <x v="8"/>
    <x v="0"/>
    <n v="6740.22"/>
    <n v="0"/>
    <n v="0"/>
    <n v="652.9"/>
    <n v="0"/>
    <n v="3600"/>
    <n v="0"/>
    <n v="457.73"/>
    <n v="0"/>
    <n v="0"/>
    <n v="1283.97"/>
    <n v="0"/>
    <n v="0"/>
    <n v="0"/>
    <n v="0"/>
    <n v="745.62"/>
    <n v="0"/>
  </r>
  <r>
    <s v="050 Mid-States Division"/>
    <s v="009 - WKG Division"/>
    <x v="0"/>
    <s v="90801: DAVIESS,OWENSBORO,OWENSBORO CTY &amp; ISD"/>
    <s v="1010 - Gas Plant in Service"/>
    <x v="7"/>
    <x v="8"/>
    <x v="1"/>
    <n v="-177.29"/>
    <n v="0"/>
    <n v="0"/>
    <n v="0"/>
    <n v="0"/>
    <n v="0"/>
    <n v="-177.29"/>
    <n v="0"/>
    <n v="0"/>
    <n v="0"/>
    <n v="0"/>
    <n v="0"/>
    <n v="0"/>
    <n v="0"/>
    <n v="0"/>
    <n v="0"/>
    <n v="0"/>
  </r>
  <r>
    <s v="050 Mid-States Division"/>
    <s v="009 - WKG Division"/>
    <x v="0"/>
    <s v="91201: GRAVES,MAYFIELD,MAYFIELD CTY &amp; ISD"/>
    <s v="1060 - Completed construction not c"/>
    <x v="7"/>
    <x v="9"/>
    <x v="0"/>
    <n v="-53.09"/>
    <n v="0"/>
    <n v="0"/>
    <n v="-41.06"/>
    <n v="0"/>
    <n v="0"/>
    <n v="0"/>
    <n v="-33.07"/>
    <n v="0"/>
    <n v="0"/>
    <n v="-373.23"/>
    <n v="0"/>
    <n v="0"/>
    <n v="459.59"/>
    <n v="0"/>
    <n v="-65.319999999999993"/>
    <n v="0"/>
  </r>
  <r>
    <s v="050 Mid-States Division"/>
    <s v="009 - WKG Division"/>
    <x v="0"/>
    <s v="91201: GRAVES,MAYFIELD,MAYFIELD CTY &amp; ISD"/>
    <s v="1010 - Gas Plant in Service"/>
    <x v="7"/>
    <x v="9"/>
    <x v="1"/>
    <n v="-1538.31"/>
    <n v="0"/>
    <n v="0"/>
    <n v="-97.08"/>
    <n v="0"/>
    <n v="-1049.46"/>
    <n v="0"/>
    <n v="-55.38"/>
    <n v="0"/>
    <n v="0"/>
    <n v="-73.86"/>
    <n v="0"/>
    <n v="0"/>
    <n v="-36.35"/>
    <n v="0"/>
    <n v="-226.18"/>
    <n v="0"/>
  </r>
  <r>
    <s v="050 Mid-States Division"/>
    <s v="009 - WKG Division"/>
    <x v="0"/>
    <s v="91201: GRAVES,MAYFIELD,MAYFIELD CTY &amp; ISD"/>
    <s v="1060 - Completed construction not c"/>
    <x v="7"/>
    <x v="10"/>
    <x v="0"/>
    <n v="-46.92"/>
    <n v="0"/>
    <n v="0"/>
    <n v="0"/>
    <n v="0"/>
    <n v="0"/>
    <n v="0"/>
    <n v="0"/>
    <n v="0"/>
    <n v="0"/>
    <n v="0"/>
    <n v="0"/>
    <n v="0"/>
    <n v="-46.92"/>
    <n v="0"/>
    <n v="0"/>
    <n v="0"/>
  </r>
  <r>
    <s v="050 Mid-States Division"/>
    <s v="009 - WKG Division"/>
    <x v="0"/>
    <s v="91201: GRAVES,MAYFIELD,MAYFIELD CTY &amp; ISD"/>
    <s v="1060 - Completed construction not c"/>
    <x v="7"/>
    <x v="11"/>
    <x v="0"/>
    <n v="100.01"/>
    <n v="0"/>
    <n v="0"/>
    <n v="41.06"/>
    <n v="0"/>
    <n v="0"/>
    <n v="0"/>
    <n v="33.07"/>
    <n v="0"/>
    <n v="0"/>
    <n v="373.23"/>
    <n v="0"/>
    <n v="0"/>
    <n v="-412.67"/>
    <n v="0"/>
    <n v="65.319999999999993"/>
    <n v="0"/>
  </r>
  <r>
    <s v="050 Mid-States Division"/>
    <s v="009 - WKG Division"/>
    <x v="0"/>
    <s v="91205: GRAVES,UNINCORPORATED,COM SCH"/>
    <s v="1010 - Gas Plant in Service"/>
    <x v="7"/>
    <x v="11"/>
    <x v="0"/>
    <n v="5625.29"/>
    <n v="0"/>
    <n v="0"/>
    <n v="20.29"/>
    <n v="0"/>
    <n v="0"/>
    <n v="0"/>
    <n v="12.36"/>
    <n v="0"/>
    <n v="0"/>
    <n v="261.31"/>
    <n v="5113.13"/>
    <n v="0"/>
    <n v="193.46"/>
    <n v="0"/>
    <n v="24.74"/>
    <n v="0"/>
  </r>
  <r>
    <s v="050 Mid-States Division"/>
    <s v="009 - WKG Division"/>
    <x v="0"/>
    <s v="91201: GRAVES,MAYFIELD,MAYFIELD CTY &amp; ISD"/>
    <s v="1010 - Gas Plant in Service"/>
    <x v="7"/>
    <x v="11"/>
    <x v="0"/>
    <n v="9399.15"/>
    <n v="0"/>
    <n v="0"/>
    <n v="1189.98"/>
    <n v="0"/>
    <n v="0"/>
    <n v="0"/>
    <n v="735.24"/>
    <n v="0"/>
    <n v="0"/>
    <n v="261.32"/>
    <n v="5113.12"/>
    <n v="0"/>
    <n v="219.22"/>
    <n v="0"/>
    <n v="1471.22"/>
    <n v="409.05"/>
  </r>
  <r>
    <s v="050 Mid-States Division"/>
    <s v="009 - WKG Division"/>
    <x v="0"/>
    <s v="90801: DAVIESS,OWENSBORO,OWENSBORO CTY &amp; ISD"/>
    <s v="1010 - Gas Plant in Service"/>
    <x v="7"/>
    <x v="11"/>
    <x v="1"/>
    <n v="-177.29"/>
    <n v="0"/>
    <n v="0"/>
    <n v="0"/>
    <n v="0"/>
    <n v="0"/>
    <n v="-177.29"/>
    <n v="0"/>
    <n v="0"/>
    <n v="0"/>
    <n v="0"/>
    <n v="0"/>
    <n v="0"/>
    <n v="0"/>
    <n v="0"/>
    <n v="0"/>
    <n v="0"/>
  </r>
  <r>
    <s v="050 Mid-States Division"/>
    <s v="009 - WKG Division"/>
    <x v="0"/>
    <s v="91201: GRAVES,MAYFIELD,MAYFIELD CTY &amp; ISD"/>
    <s v="1060 - Completed construction not c"/>
    <x v="7"/>
    <x v="12"/>
    <x v="0"/>
    <n v="765.92"/>
    <n v="0"/>
    <n v="0"/>
    <n v="31.45"/>
    <n v="0"/>
    <n v="0"/>
    <n v="0"/>
    <n v="50.63"/>
    <n v="0"/>
    <n v="0"/>
    <n v="375.92"/>
    <n v="0"/>
    <n v="0"/>
    <n v="255.51"/>
    <n v="0"/>
    <n v="52.41"/>
    <n v="0"/>
  </r>
  <r>
    <s v="050 Mid-States Division"/>
    <s v="009 - WKG Division"/>
    <x v="0"/>
    <s v="90801: DAVIESS,OWENSBORO,OWENSBORO CTY &amp; ISD"/>
    <s v="1010 - Gas Plant in Service"/>
    <x v="7"/>
    <x v="12"/>
    <x v="1"/>
    <n v="-354.6"/>
    <n v="0"/>
    <n v="0"/>
    <n v="0"/>
    <n v="0"/>
    <n v="0"/>
    <n v="-354.6"/>
    <n v="0"/>
    <n v="0"/>
    <n v="0"/>
    <n v="0"/>
    <n v="0"/>
    <n v="0"/>
    <n v="0"/>
    <n v="0"/>
    <n v="0"/>
    <n v="0"/>
  </r>
  <r>
    <s v="050 Mid-States Division"/>
    <s v="009 - WKG Division"/>
    <x v="0"/>
    <s v="91201: GRAVES,MAYFIELD,MAYFIELD CTY &amp; ISD"/>
    <s v="1060 - Completed construction not c"/>
    <x v="7"/>
    <x v="13"/>
    <x v="0"/>
    <n v="3006.24"/>
    <n v="0"/>
    <n v="0"/>
    <n v="227.77"/>
    <n v="0"/>
    <n v="0"/>
    <n v="0"/>
    <n v="183.46"/>
    <n v="0"/>
    <n v="0"/>
    <n v="2070.64"/>
    <n v="0"/>
    <n v="0"/>
    <n v="162.01"/>
    <n v="0"/>
    <n v="362.36"/>
    <n v="0"/>
  </r>
  <r>
    <s v="050 Mid-States Division"/>
    <s v="009 - WKG Division"/>
    <x v="0"/>
    <s v="91201: GRAVES,MAYFIELD,MAYFIELD CTY &amp; ISD"/>
    <s v="1060 - Completed construction not c"/>
    <x v="7"/>
    <x v="14"/>
    <x v="0"/>
    <n v="-3772.16"/>
    <n v="0"/>
    <n v="0"/>
    <n v="-259.22000000000003"/>
    <n v="0"/>
    <n v="0"/>
    <n v="0"/>
    <n v="-234.09"/>
    <n v="0"/>
    <n v="0"/>
    <n v="-2446.56"/>
    <n v="0"/>
    <n v="0"/>
    <n v="-417.52"/>
    <n v="0"/>
    <n v="-414.77"/>
    <n v="0"/>
  </r>
  <r>
    <s v="050 Mid-States Division"/>
    <s v="009 - WKG Division"/>
    <x v="0"/>
    <s v="91201: GRAVES,MAYFIELD,MAYFIELD CTY &amp; ISD"/>
    <s v="1010 - Gas Plant in Service"/>
    <x v="7"/>
    <x v="14"/>
    <x v="0"/>
    <n v="4851.3999999999996"/>
    <n v="0"/>
    <n v="0"/>
    <n v="274.98"/>
    <n v="680"/>
    <n v="0"/>
    <n v="0"/>
    <n v="183.82"/>
    <n v="0"/>
    <n v="0"/>
    <n v="2245.54"/>
    <n v="182"/>
    <n v="0"/>
    <n v="770.54"/>
    <n v="0"/>
    <n v="507.09"/>
    <n v="7.43"/>
  </r>
  <r>
    <s v="050 Mid-States Division"/>
    <s v="009 - WKG Division"/>
    <x v="0"/>
    <s v="91205: GRAVES,UNINCORPORATED,COM SCH"/>
    <s v="1010 - Gas Plant in Service"/>
    <x v="7"/>
    <x v="14"/>
    <x v="0"/>
    <n v="2277.89"/>
    <n v="0"/>
    <n v="0"/>
    <n v="121.74"/>
    <n v="340"/>
    <n v="0"/>
    <n v="0"/>
    <n v="81.819999999999993"/>
    <n v="0"/>
    <n v="0"/>
    <n v="1033.73"/>
    <n v="91"/>
    <n v="0"/>
    <n v="381.54"/>
    <n v="0"/>
    <n v="224.57"/>
    <n v="3.49"/>
  </r>
  <r>
    <s v="050 Mid-States Division"/>
    <s v="009 - WKG Division"/>
    <x v="0"/>
    <s v="91201: GRAVES,MAYFIELD,MAYFIELD CTY &amp; ISD"/>
    <s v="1060 - Completed construction not c"/>
    <x v="7"/>
    <x v="15"/>
    <x v="0"/>
    <n v="129353.77"/>
    <n v="0"/>
    <n v="0"/>
    <n v="9839.2099999999991"/>
    <n v="87756"/>
    <n v="0"/>
    <n v="0"/>
    <n v="8151.96"/>
    <n v="0"/>
    <n v="0"/>
    <n v="2277.8200000000002"/>
    <n v="1256.82"/>
    <n v="0"/>
    <n v="434.98"/>
    <n v="0"/>
    <n v="19586.71"/>
    <n v="50.27"/>
  </r>
  <r>
    <s v="050 Mid-States Division"/>
    <s v="009 - WKG Division"/>
    <x v="0"/>
    <s v="91201: GRAVES,MAYFIELD,MAYFIELD CTY &amp; ISD"/>
    <s v="1060 - Completed construction not c"/>
    <x v="7"/>
    <x v="16"/>
    <x v="0"/>
    <n v="42410.8"/>
    <n v="0"/>
    <n v="0"/>
    <n v="3167.01"/>
    <n v="24768"/>
    <n v="0"/>
    <n v="0"/>
    <n v="2623.93"/>
    <n v="0"/>
    <n v="0"/>
    <n v="1996.46"/>
    <n v="2646.09"/>
    <n v="0"/>
    <n v="799.9"/>
    <n v="0"/>
    <n v="6304.5"/>
    <n v="104.91"/>
  </r>
  <r>
    <s v="050 Mid-States Division"/>
    <s v="009 - WKG Division"/>
    <x v="0"/>
    <s v="91201: GRAVES,MAYFIELD,MAYFIELD CTY &amp; ISD"/>
    <s v="1060 - Completed construction not c"/>
    <x v="7"/>
    <x v="17"/>
    <x v="0"/>
    <n v="38113.82"/>
    <n v="0"/>
    <n v="0"/>
    <n v="9685.32"/>
    <n v="13860"/>
    <n v="0"/>
    <n v="0"/>
    <n v="675.39"/>
    <n v="0"/>
    <n v="0"/>
    <n v="1175.5"/>
    <n v="0"/>
    <n v="0"/>
    <n v="1064.23"/>
    <n v="0"/>
    <n v="11653.38"/>
    <n v="0"/>
  </r>
  <r>
    <s v="050 Mid-States Division"/>
    <s v="009 - WKG Division"/>
    <x v="0"/>
    <s v="91201: GRAVES,MAYFIELD,MAYFIELD CTY &amp; ISD"/>
    <s v="1060 - Completed construction not c"/>
    <x v="7"/>
    <x v="18"/>
    <x v="0"/>
    <n v="7902.49"/>
    <n v="0"/>
    <n v="0"/>
    <n v="575.4"/>
    <n v="5796"/>
    <n v="0"/>
    <n v="0"/>
    <n v="479.57"/>
    <n v="0"/>
    <n v="0"/>
    <n v="-405.05"/>
    <n v="0"/>
    <n v="0"/>
    <n v="308.16000000000003"/>
    <n v="0"/>
    <n v="1148.4100000000001"/>
    <n v="0"/>
  </r>
  <r>
    <s v="050 Mid-States Division"/>
    <s v="009 - WKG Division"/>
    <x v="0"/>
    <s v="91201: GRAVES,MAYFIELD,MAYFIELD CTY &amp; ISD"/>
    <s v="1060 - Completed construction not c"/>
    <x v="7"/>
    <x v="19"/>
    <x v="0"/>
    <n v="-842.16"/>
    <n v="0"/>
    <n v="0"/>
    <n v="-61.09"/>
    <n v="0"/>
    <n v="0"/>
    <n v="0"/>
    <n v="-50.62"/>
    <n v="0"/>
    <n v="0"/>
    <n v="0"/>
    <n v="-547.46"/>
    <n v="0"/>
    <n v="-39.47"/>
    <n v="0"/>
    <n v="-121.62"/>
    <n v="-21.9"/>
  </r>
  <r>
    <s v="050 Mid-States Division"/>
    <s v="009 - WKG Division"/>
    <x v="0"/>
    <s v="91201: GRAVES,MAYFIELD,MAYFIELD CTY &amp; ISD"/>
    <s v="1060 - Completed construction not c"/>
    <x v="7"/>
    <x v="20"/>
    <x v="0"/>
    <n v="-1438.8"/>
    <n v="0"/>
    <n v="0"/>
    <n v="-12.51"/>
    <n v="0"/>
    <n v="0"/>
    <n v="0"/>
    <n v="-161.13999999999999"/>
    <n v="0"/>
    <n v="0"/>
    <n v="46.53"/>
    <n v="-1051.06"/>
    <n v="0"/>
    <n v="0"/>
    <n v="0"/>
    <n v="-218.58"/>
    <n v="-42.04"/>
  </r>
  <r>
    <s v="050 Mid-States Division"/>
    <s v="009 - WKG Division"/>
    <x v="0"/>
    <s v="91201: GRAVES,MAYFIELD,MAYFIELD CTY &amp; ISD"/>
    <s v="1060 - Completed construction not c"/>
    <x v="7"/>
    <x v="22"/>
    <x v="0"/>
    <n v="2696.42"/>
    <n v="0"/>
    <n v="0"/>
    <n v="205.22"/>
    <n v="0"/>
    <n v="0"/>
    <n v="0"/>
    <n v="170.04"/>
    <n v="0"/>
    <n v="0"/>
    <n v="1912.63"/>
    <n v="0"/>
    <n v="0"/>
    <n v="0"/>
    <n v="0"/>
    <n v="408.53"/>
    <n v="0"/>
  </r>
  <r>
    <s v="050 Mid-States Division"/>
    <s v="009 - WKG Division"/>
    <x v="0"/>
    <s v="91201: GRAVES,MAYFIELD,MAYFIELD CTY &amp; ISD"/>
    <s v="1010 - Gas Plant in Service"/>
    <x v="7"/>
    <x v="22"/>
    <x v="1"/>
    <n v="-35381.129999999997"/>
    <n v="0"/>
    <n v="0"/>
    <n v="-2232.73"/>
    <n v="0"/>
    <n v="-24137.58"/>
    <n v="0"/>
    <n v="-1273.74"/>
    <n v="0"/>
    <n v="0"/>
    <n v="-1698.89"/>
    <n v="0"/>
    <n v="0"/>
    <n v="-836.05"/>
    <n v="0"/>
    <n v="-5202.1400000000003"/>
    <n v="0"/>
  </r>
  <r>
    <s v="050 Mid-States Division"/>
    <s v="009 - WKG Division"/>
    <x v="0"/>
    <s v="91201: GRAVES,MAYFIELD,MAYFIELD CTY &amp; ISD"/>
    <s v="1060 - Completed construction not c"/>
    <x v="7"/>
    <x v="23"/>
    <x v="0"/>
    <n v="-218196.34"/>
    <n v="0"/>
    <n v="0"/>
    <n v="-23398.560000000001"/>
    <n v="-132180"/>
    <n v="0"/>
    <n v="0"/>
    <n v="-11889.13"/>
    <n v="0"/>
    <n v="0"/>
    <n v="-7003.89"/>
    <n v="-2304.39"/>
    <n v="0"/>
    <n v="-2567.8000000000002"/>
    <n v="0"/>
    <n v="-38761.33"/>
    <n v="-91.24"/>
  </r>
  <r>
    <s v="050 Mid-States Division"/>
    <s v="009 - WKG Division"/>
    <x v="0"/>
    <s v="91201: GRAVES,MAYFIELD,MAYFIELD CTY &amp; ISD"/>
    <s v="1010 - Gas Plant in Service"/>
    <x v="7"/>
    <x v="23"/>
    <x v="0"/>
    <n v="218164.25"/>
    <n v="0"/>
    <n v="0"/>
    <n v="23367.27"/>
    <n v="132180"/>
    <n v="0"/>
    <n v="0"/>
    <n v="11846.18"/>
    <n v="0"/>
    <n v="0"/>
    <n v="6569.13"/>
    <n v="2304.39"/>
    <n v="0"/>
    <n v="3104.52"/>
    <n v="0"/>
    <n v="38701.519999999997"/>
    <n v="91.24"/>
  </r>
  <r>
    <s v="050 Mid-States Division"/>
    <s v="009 - WKG Division"/>
    <x v="0"/>
    <s v="91201: GRAVES,MAYFIELD,MAYFIELD CTY &amp; ISD"/>
    <s v="1060 - Completed construction not c"/>
    <x v="7"/>
    <x v="24"/>
    <x v="0"/>
    <n v="-32.26"/>
    <n v="0"/>
    <n v="0"/>
    <n v="0"/>
    <n v="0"/>
    <n v="0"/>
    <n v="0"/>
    <n v="0"/>
    <n v="0"/>
    <n v="0"/>
    <n v="0"/>
    <n v="0"/>
    <n v="0"/>
    <n v="-32.26"/>
    <n v="0"/>
    <n v="0"/>
    <n v="0"/>
  </r>
  <r>
    <s v="050 Mid-States Division"/>
    <s v="009 - WKG Division"/>
    <x v="0"/>
    <s v="91201: GRAVES,MAYFIELD,MAYFIELD CTY &amp; ISD"/>
    <s v="1060 - Completed construction not c"/>
    <x v="7"/>
    <x v="27"/>
    <x v="0"/>
    <n v="528.75"/>
    <n v="0"/>
    <n v="0"/>
    <n v="54.25"/>
    <n v="0"/>
    <n v="0"/>
    <n v="0"/>
    <n v="37.75"/>
    <n v="0"/>
    <n v="0"/>
    <n v="368.28"/>
    <n v="0"/>
    <n v="0"/>
    <n v="0"/>
    <n v="0"/>
    <n v="68.47"/>
    <n v="0"/>
  </r>
  <r>
    <s v="050 Mid-States Division"/>
    <s v="009 - WKG Division"/>
    <x v="0"/>
    <s v="91201: GRAVES,MAYFIELD,MAYFIELD CTY &amp; ISD"/>
    <s v="1060 - Completed construction not c"/>
    <x v="7"/>
    <x v="28"/>
    <x v="0"/>
    <n v="1074.57"/>
    <n v="0"/>
    <n v="0"/>
    <n v="99.79"/>
    <n v="0"/>
    <n v="400"/>
    <n v="0"/>
    <n v="69.45"/>
    <n v="0"/>
    <n v="0"/>
    <n v="277.5"/>
    <n v="0"/>
    <n v="0"/>
    <n v="101.88"/>
    <n v="0"/>
    <n v="125.95"/>
    <n v="0"/>
  </r>
  <r>
    <s v="050 Mid-States Division"/>
    <s v="009 - WKG Division"/>
    <x v="0"/>
    <s v="91201: GRAVES,MAYFIELD,MAYFIELD CTY &amp; ISD"/>
    <s v="1060 - Completed construction not c"/>
    <x v="7"/>
    <x v="29"/>
    <x v="0"/>
    <n v="1111.8599999999999"/>
    <n v="0"/>
    <n v="0"/>
    <n v="157.82"/>
    <n v="0"/>
    <n v="0"/>
    <n v="0"/>
    <n v="141.54"/>
    <n v="0"/>
    <n v="0"/>
    <n v="-89.92"/>
    <n v="0"/>
    <n v="0"/>
    <n v="720.39"/>
    <n v="0"/>
    <n v="182.03"/>
    <n v="0"/>
  </r>
  <r>
    <s v="050 Mid-States Division"/>
    <s v="009 - WKG Division"/>
    <x v="0"/>
    <s v="91201: GRAVES,MAYFIELD,MAYFIELD CTY &amp; ISD"/>
    <s v="1060 - Completed construction not c"/>
    <x v="7"/>
    <x v="30"/>
    <x v="0"/>
    <n v="-9.39"/>
    <n v="0"/>
    <n v="0"/>
    <n v="0"/>
    <n v="0"/>
    <n v="0"/>
    <n v="0"/>
    <n v="0"/>
    <n v="0"/>
    <n v="0"/>
    <n v="0"/>
    <n v="0"/>
    <n v="0"/>
    <n v="-9.39"/>
    <n v="0"/>
    <n v="0"/>
    <n v="0"/>
  </r>
  <r>
    <s v="050 Mid-States Division"/>
    <s v="009 - WKG Division"/>
    <x v="0"/>
    <s v="91201: GRAVES,MAYFIELD,MAYFIELD CTY &amp; ISD"/>
    <s v="1010 - Gas Plant in Service"/>
    <x v="7"/>
    <x v="31"/>
    <x v="1"/>
    <n v="-70787.25"/>
    <n v="0"/>
    <n v="0"/>
    <n v="-6420.27"/>
    <n v="-170"/>
    <n v="-21889.200000000001"/>
    <n v="0"/>
    <n v="-3390.15"/>
    <n v="0"/>
    <n v="0"/>
    <n v="-15598.94"/>
    <n v="-5605.29"/>
    <n v="0"/>
    <n v="-7086.79"/>
    <n v="1929.21"/>
    <n v="-11935.04"/>
    <n v="-620.78"/>
  </r>
  <r>
    <s v="050 Mid-States Division"/>
    <s v="009 - WKG Division"/>
    <x v="0"/>
    <s v="91201: GRAVES,MAYFIELD,MAYFIELD CTY &amp; ISD"/>
    <s v="1060 - Completed construction not c"/>
    <x v="7"/>
    <x v="32"/>
    <x v="0"/>
    <n v="-2673.53"/>
    <n v="0"/>
    <n v="0"/>
    <n v="-311.86"/>
    <n v="0"/>
    <n v="-400"/>
    <n v="0"/>
    <n v="-248.74"/>
    <n v="0"/>
    <n v="0"/>
    <n v="-555.86"/>
    <n v="0"/>
    <n v="0"/>
    <n v="-780.62"/>
    <n v="0"/>
    <n v="-376.45"/>
    <n v="0"/>
  </r>
  <r>
    <s v="050 Mid-States Division"/>
    <s v="009 - WKG Division"/>
    <x v="0"/>
    <s v="91201: GRAVES,MAYFIELD,MAYFIELD CTY &amp; ISD"/>
    <s v="1010 - Gas Plant in Service"/>
    <x v="7"/>
    <x v="32"/>
    <x v="0"/>
    <n v="2673.53"/>
    <n v="0"/>
    <n v="0"/>
    <n v="311.86"/>
    <n v="0"/>
    <n v="400"/>
    <n v="0"/>
    <n v="248.74"/>
    <n v="0"/>
    <n v="0"/>
    <n v="555.86"/>
    <n v="0"/>
    <n v="0"/>
    <n v="780.62"/>
    <n v="0"/>
    <n v="376.45"/>
    <n v="0"/>
  </r>
  <r>
    <s v="050 Mid-States Division"/>
    <s v="009 - WKG Division"/>
    <x v="0"/>
    <s v="91201: GRAVES,MAYFIELD,MAYFIELD CTY &amp; ISD"/>
    <s v="1060 - Completed construction not c"/>
    <x v="7"/>
    <x v="33"/>
    <x v="0"/>
    <n v="13080.09"/>
    <n v="0"/>
    <n v="0"/>
    <n v="1341.99"/>
    <n v="0"/>
    <n v="0"/>
    <n v="0"/>
    <n v="933.84"/>
    <n v="0"/>
    <n v="0"/>
    <n v="0"/>
    <n v="0"/>
    <n v="0"/>
    <n v="9110.6"/>
    <n v="0"/>
    <n v="1693.66"/>
    <n v="0"/>
  </r>
  <r>
    <s v="050 Mid-States Division"/>
    <s v="009 - WKG Division"/>
    <x v="0"/>
    <s v="91201: GRAVES,MAYFIELD,MAYFIELD CTY &amp; ISD"/>
    <s v="1060 - Completed construction not c"/>
    <x v="7"/>
    <x v="34"/>
    <x v="0"/>
    <n v="3827.95"/>
    <n v="0"/>
    <n v="0"/>
    <n v="392.75"/>
    <n v="0"/>
    <n v="0"/>
    <n v="0"/>
    <n v="273.29000000000002"/>
    <n v="0"/>
    <n v="0"/>
    <n v="614.20000000000005"/>
    <n v="2047.65"/>
    <n v="0"/>
    <n v="0"/>
    <n v="0"/>
    <n v="495.66"/>
    <n v="4.4000000000000004"/>
  </r>
  <r>
    <s v="050 Mid-States Division"/>
    <s v="009 - WKG Division"/>
    <x v="0"/>
    <s v="91201: GRAVES,MAYFIELD,MAYFIELD CTY &amp; ISD"/>
    <s v="1060 - Completed construction not c"/>
    <x v="7"/>
    <x v="35"/>
    <x v="0"/>
    <n v="-928.64"/>
    <n v="0"/>
    <n v="0"/>
    <n v="-136.74"/>
    <n v="0"/>
    <n v="0"/>
    <n v="0"/>
    <n v="-51.89"/>
    <n v="0"/>
    <n v="0"/>
    <n v="-124.42"/>
    <n v="0"/>
    <n v="0"/>
    <n v="210.3"/>
    <n v="0"/>
    <n v="-825.89"/>
    <n v="0"/>
  </r>
  <r>
    <s v="050 Mid-States Division"/>
    <s v="009 - WKG Division"/>
    <x v="0"/>
    <s v="91201: GRAVES,MAYFIELD,MAYFIELD CTY &amp; ISD"/>
    <s v="1060 - Completed construction not c"/>
    <x v="7"/>
    <x v="36"/>
    <x v="0"/>
    <n v="5099.62"/>
    <n v="0"/>
    <n v="0"/>
    <n v="524.08000000000004"/>
    <n v="0"/>
    <n v="0"/>
    <n v="0"/>
    <n v="364.69"/>
    <n v="0"/>
    <n v="0"/>
    <n v="1045.8699999999999"/>
    <n v="2331.84"/>
    <n v="0"/>
    <n v="0.54"/>
    <n v="0"/>
    <n v="661.41"/>
    <n v="171.19"/>
  </r>
  <r>
    <s v="050 Mid-States Division"/>
    <s v="009 - WKG Division"/>
    <x v="0"/>
    <s v="91201: GRAVES,MAYFIELD,MAYFIELD CTY &amp; ISD"/>
    <s v="1060 - Completed construction not c"/>
    <x v="7"/>
    <x v="37"/>
    <x v="0"/>
    <n v="-183.75"/>
    <n v="0"/>
    <n v="0"/>
    <n v="-50.9"/>
    <n v="0"/>
    <n v="0"/>
    <n v="0"/>
    <n v="-35.42"/>
    <n v="0"/>
    <n v="0"/>
    <n v="-345.52"/>
    <n v="0"/>
    <n v="0"/>
    <n v="312.32"/>
    <n v="0"/>
    <n v="-64.23"/>
    <n v="0"/>
  </r>
  <r>
    <s v="050 Mid-States Division"/>
    <s v="009 - WKG Division"/>
    <x v="0"/>
    <s v="91201: GRAVES,MAYFIELD,MAYFIELD CTY &amp; ISD"/>
    <s v="1060 - Completed construction not c"/>
    <x v="7"/>
    <x v="38"/>
    <x v="0"/>
    <n v="-20895.27"/>
    <n v="0"/>
    <n v="0"/>
    <n v="-2071.1799999999998"/>
    <n v="0"/>
    <n v="0"/>
    <n v="0"/>
    <n v="-1484.51"/>
    <n v="0"/>
    <n v="0"/>
    <n v="-1190.1300000000001"/>
    <n v="-4379.49"/>
    <n v="0"/>
    <n v="-9633.76"/>
    <n v="0"/>
    <n v="-1960.61"/>
    <n v="-175.59"/>
  </r>
  <r>
    <s v="050 Mid-States Division"/>
    <s v="009 - WKG Division"/>
    <x v="0"/>
    <s v="91201: GRAVES,MAYFIELD,MAYFIELD CTY &amp; ISD"/>
    <s v="1010 - Gas Plant in Service"/>
    <x v="7"/>
    <x v="38"/>
    <x v="0"/>
    <n v="20457.419999999998"/>
    <n v="0"/>
    <n v="0"/>
    <n v="1854"/>
    <n v="0"/>
    <n v="0"/>
    <n v="0"/>
    <n v="1329.75"/>
    <n v="0"/>
    <n v="0"/>
    <n v="1138.96"/>
    <n v="4633.2"/>
    <n v="0"/>
    <n v="9607.61"/>
    <n v="0"/>
    <n v="1687.86"/>
    <n v="206.04"/>
  </r>
  <r>
    <s v="050 Mid-States Division"/>
    <s v="009 - WKG Division"/>
    <x v="0"/>
    <s v="91201: GRAVES,MAYFIELD,MAYFIELD CTY &amp; ISD"/>
    <s v="1060 - Completed construction not c"/>
    <x v="7"/>
    <x v="39"/>
    <x v="0"/>
    <n v="286.81"/>
    <n v="0"/>
    <n v="0"/>
    <n v="23.98"/>
    <n v="0"/>
    <n v="0"/>
    <n v="0"/>
    <n v="19.989999999999998"/>
    <n v="0"/>
    <n v="0"/>
    <n v="0"/>
    <n v="195.01"/>
    <n v="0"/>
    <n v="0"/>
    <n v="0"/>
    <n v="27.42"/>
    <n v="20.41"/>
  </r>
  <r>
    <s v="050 Mid-States Division"/>
    <s v="009 - WKG Division"/>
    <x v="0"/>
    <s v="91201: GRAVES,MAYFIELD,MAYFIELD CTY &amp; ISD"/>
    <s v="1060 - Completed construction not c"/>
    <x v="7"/>
    <x v="41"/>
    <x v="0"/>
    <n v="318.17"/>
    <n v="0"/>
    <n v="0"/>
    <n v="34.82"/>
    <n v="0"/>
    <n v="0"/>
    <n v="0"/>
    <n v="9.9499999999999993"/>
    <n v="0"/>
    <n v="0"/>
    <n v="0"/>
    <n v="204.37"/>
    <n v="0"/>
    <n v="0"/>
    <n v="0"/>
    <n v="44.51"/>
    <n v="24.52"/>
  </r>
  <r>
    <s v="050 Mid-States Division"/>
    <s v="009 - WKG Division"/>
    <x v="0"/>
    <s v="91201: GRAVES,MAYFIELD,MAYFIELD CTY &amp; ISD"/>
    <s v="1060 - Completed construction not c"/>
    <x v="7"/>
    <x v="42"/>
    <x v="0"/>
    <n v="19673.46"/>
    <n v="0"/>
    <n v="0"/>
    <n v="1644.63"/>
    <n v="13442.86"/>
    <n v="0"/>
    <n v="0"/>
    <n v="1371.26"/>
    <n v="0"/>
    <n v="0"/>
    <n v="1015.37"/>
    <n v="284.19"/>
    <n v="0"/>
    <n v="0"/>
    <n v="0"/>
    <n v="1881.05"/>
    <n v="34.1"/>
  </r>
  <r>
    <s v="050 Mid-States Division"/>
    <s v="009 - WKG Division"/>
    <x v="0"/>
    <s v="91201: GRAVES,MAYFIELD,MAYFIELD CTY &amp; ISD"/>
    <s v="1060 - Completed construction not c"/>
    <x v="7"/>
    <x v="43"/>
    <x v="0"/>
    <n v="11910.3"/>
    <n v="0"/>
    <n v="0"/>
    <n v="966.06"/>
    <n v="7815.5"/>
    <n v="0"/>
    <n v="0"/>
    <n v="805.49"/>
    <n v="0"/>
    <n v="0"/>
    <n v="-359.99"/>
    <n v="1093.1600000000001"/>
    <n v="0"/>
    <n v="353.96"/>
    <n v="0"/>
    <n v="1104.94"/>
    <n v="131.18"/>
  </r>
  <r>
    <s v="050 Mid-States Division"/>
    <s v="009 - WKG Division"/>
    <x v="0"/>
    <s v="91201: GRAVES,MAYFIELD,MAYFIELD CTY &amp; ISD"/>
    <s v="1010 - Gas Plant in Service"/>
    <x v="7"/>
    <x v="43"/>
    <x v="1"/>
    <n v="-81317.919999999998"/>
    <n v="0"/>
    <n v="1652.47"/>
    <n v="-6457.27"/>
    <n v="-1051.74"/>
    <n v="-2185.4"/>
    <n v="-8736.94"/>
    <n v="-4016.81"/>
    <n v="0"/>
    <n v="0"/>
    <n v="-22513.72"/>
    <n v="-13052.61"/>
    <n v="-0.6"/>
    <n v="-15928.73"/>
    <n v="820.25"/>
    <n v="-8828.2999999999993"/>
    <n v="-1018.52"/>
  </r>
  <r>
    <s v="050 Mid-States Division"/>
    <s v="009 - WKG Division"/>
    <x v="0"/>
    <s v="91205: GRAVES,UNINCORPORATED,COM SCH"/>
    <s v="1010 - Gas Plant in Service"/>
    <x v="7"/>
    <x v="43"/>
    <x v="1"/>
    <n v="-1060.5"/>
    <n v="0"/>
    <n v="29.46"/>
    <n v="-86.58"/>
    <n v="-48.21"/>
    <n v="0"/>
    <n v="0"/>
    <n v="-55.51"/>
    <n v="0"/>
    <n v="0"/>
    <n v="-315.24"/>
    <n v="-362.64"/>
    <n v="0"/>
    <n v="-123.75"/>
    <n v="53.19"/>
    <n v="-130.81"/>
    <n v="-20.41"/>
  </r>
  <r>
    <s v="050 Mid-States Division"/>
    <s v="009 - WKG Division"/>
    <x v="0"/>
    <s v="91201: GRAVES,MAYFIELD,MAYFIELD CTY &amp; ISD"/>
    <s v="1010 - Gas Plant in Service"/>
    <x v="7"/>
    <x v="44"/>
    <x v="0"/>
    <n v="34003.86"/>
    <n v="0"/>
    <n v="0"/>
    <n v="3657.96"/>
    <n v="21258.36"/>
    <n v="0"/>
    <n v="0"/>
    <n v="2258.23"/>
    <n v="0"/>
    <n v="0"/>
    <n v="615.17999999999995"/>
    <n v="1776.73"/>
    <n v="0"/>
    <n v="321"/>
    <n v="0"/>
    <n v="3906.19"/>
    <n v="210.21"/>
  </r>
  <r>
    <s v="050 Mid-States Division"/>
    <s v="009 - WKG Division"/>
    <x v="0"/>
    <s v="91201: GRAVES,MAYFIELD,MAYFIELD CTY &amp; ISD"/>
    <s v="1060 - Completed construction not c"/>
    <x v="7"/>
    <x v="44"/>
    <x v="0"/>
    <n v="-32188.74"/>
    <n v="0"/>
    <n v="0"/>
    <n v="-2669.49"/>
    <n v="-21258.36"/>
    <n v="0"/>
    <n v="0"/>
    <n v="-2206.69"/>
    <n v="0"/>
    <n v="0"/>
    <n v="-655.38"/>
    <n v="-1776.73"/>
    <n v="0"/>
    <n v="-353.96"/>
    <n v="0"/>
    <n v="-3057.92"/>
    <n v="-210.21"/>
  </r>
  <r>
    <s v="050 Mid-States Division"/>
    <s v="009 - WKG Division"/>
    <x v="0"/>
    <s v="91201: GRAVES,MAYFIELD,MAYFIELD CTY &amp; ISD"/>
    <s v="1060 - Completed construction not c"/>
    <x v="7"/>
    <x v="45"/>
    <x v="0"/>
    <n v="22830.14"/>
    <n v="0"/>
    <n v="0"/>
    <n v="1908.51"/>
    <n v="8781.7800000000007"/>
    <n v="0"/>
    <n v="0"/>
    <n v="1591.28"/>
    <n v="0"/>
    <n v="0"/>
    <n v="178.02"/>
    <n v="7310.42"/>
    <n v="0"/>
    <n v="0"/>
    <n v="0"/>
    <n v="2182.88"/>
    <n v="877.25"/>
  </r>
  <r>
    <s v="050 Mid-States Division"/>
    <s v="009 - WKG Division"/>
    <x v="0"/>
    <s v="91201: GRAVES,MAYFIELD,MAYFIELD CTY &amp; ISD"/>
    <s v="1060 - Completed construction not c"/>
    <x v="7"/>
    <x v="46"/>
    <x v="0"/>
    <n v="158326.41"/>
    <n v="0"/>
    <n v="0"/>
    <n v="13232.13"/>
    <n v="96089.06"/>
    <n v="0"/>
    <n v="0"/>
    <n v="11032.73"/>
    <n v="0"/>
    <n v="0"/>
    <n v="12502.3"/>
    <n v="9209.65"/>
    <n v="0"/>
    <n v="40.08"/>
    <n v="0"/>
    <n v="15134.33"/>
    <n v="1086.1300000000001"/>
  </r>
  <r>
    <s v="050 Mid-States Division"/>
    <s v="009 - WKG Division"/>
    <x v="0"/>
    <s v="91201: GRAVES,MAYFIELD,MAYFIELD CTY &amp; ISD"/>
    <s v="1010 - Gas Plant in Service"/>
    <x v="7"/>
    <x v="46"/>
    <x v="1"/>
    <n v="-4862.88"/>
    <n v="0"/>
    <n v="412.68"/>
    <n v="-398.04"/>
    <n v="-149.94"/>
    <n v="-203.35"/>
    <n v="0"/>
    <n v="-275.72000000000003"/>
    <n v="0"/>
    <n v="0"/>
    <n v="-2158.21"/>
    <n v="-376.15"/>
    <n v="-0.15"/>
    <n v="-1089.17"/>
    <n v="15.04"/>
    <n v="-615.79"/>
    <n v="-24.08"/>
  </r>
  <r>
    <s v="050 Mid-States Division"/>
    <s v="009 - WKG Division"/>
    <x v="0"/>
    <s v="91201: GRAVES,MAYFIELD,MAYFIELD CTY &amp; ISD"/>
    <s v="1060 - Completed construction not c"/>
    <x v="7"/>
    <x v="47"/>
    <x v="0"/>
    <n v="109120.23"/>
    <n v="0"/>
    <n v="0"/>
    <n v="13286.56"/>
    <n v="63145.51"/>
    <n v="0"/>
    <n v="0"/>
    <n v="4006.56"/>
    <n v="0"/>
    <n v="0"/>
    <n v="4439.1400000000003"/>
    <n v="12880"/>
    <n v="0"/>
    <n v="3150.41"/>
    <n v="0"/>
    <n v="6283.55"/>
    <n v="1928.5"/>
  </r>
  <r>
    <s v="050 Mid-States Division"/>
    <s v="009 - WKG Division"/>
    <x v="0"/>
    <s v="91201: GRAVES,MAYFIELD,MAYFIELD CTY &amp; ISD"/>
    <s v="1060 - Completed construction not c"/>
    <x v="7"/>
    <x v="48"/>
    <x v="0"/>
    <n v="190187.21"/>
    <n v="0"/>
    <n v="0"/>
    <n v="15320.61"/>
    <n v="109483.63"/>
    <n v="0"/>
    <n v="0"/>
    <n v="13188.8"/>
    <n v="0"/>
    <n v="0"/>
    <n v="10643.74"/>
    <n v="18248.66"/>
    <n v="0"/>
    <n v="1560.08"/>
    <n v="0"/>
    <n v="18091.96"/>
    <n v="3649.73"/>
  </r>
  <r>
    <s v="050 Mid-States Division"/>
    <s v="009 - WKG Division"/>
    <x v="0"/>
    <s v="91201: GRAVES,MAYFIELD,MAYFIELD CTY &amp; ISD"/>
    <s v="1060 - Completed construction not c"/>
    <x v="7"/>
    <x v="49"/>
    <x v="0"/>
    <n v="28922.959999999999"/>
    <n v="0"/>
    <n v="0"/>
    <n v="2206.65"/>
    <n v="21114.44"/>
    <n v="0"/>
    <n v="0"/>
    <n v="1899.61"/>
    <n v="0"/>
    <n v="0"/>
    <n v="-1068.6600000000001"/>
    <n v="279.11"/>
    <n v="0"/>
    <n v="1830.17"/>
    <n v="0"/>
    <n v="2605.8200000000002"/>
    <n v="55.82"/>
  </r>
  <r>
    <s v="050 Mid-States Division"/>
    <s v="009 - WKG Division"/>
    <x v="0"/>
    <s v="91201: GRAVES,MAYFIELD,MAYFIELD CTY &amp; ISD"/>
    <s v="1060 - Completed construction not c"/>
    <x v="7"/>
    <x v="50"/>
    <x v="0"/>
    <n v="-20430.25"/>
    <n v="0"/>
    <n v="0"/>
    <n v="-4542.32"/>
    <n v="0"/>
    <n v="0"/>
    <n v="0"/>
    <n v="-5036.9799999999996"/>
    <n v="0"/>
    <n v="0"/>
    <n v="-1417.21"/>
    <n v="0"/>
    <n v="0"/>
    <n v="338.25"/>
    <n v="0"/>
    <n v="-9771.99"/>
    <n v="0"/>
  </r>
  <r>
    <s v="050 Mid-States Division"/>
    <s v="009 - WKG Division"/>
    <x v="0"/>
    <s v="91201: GRAVES,MAYFIELD,MAYFIELD CTY &amp; ISD"/>
    <s v="1060 - Completed construction not c"/>
    <x v="7"/>
    <x v="51"/>
    <x v="0"/>
    <n v="-130.38999999999999"/>
    <n v="0"/>
    <n v="0"/>
    <n v="0"/>
    <n v="0"/>
    <n v="0"/>
    <n v="0"/>
    <n v="0"/>
    <n v="0"/>
    <n v="0"/>
    <n v="0"/>
    <n v="0"/>
    <n v="0"/>
    <n v="-130.38999999999999"/>
    <n v="0"/>
    <n v="0"/>
    <n v="0"/>
  </r>
  <r>
    <s v="050 Mid-States Division"/>
    <s v="009 - WKG Division"/>
    <x v="0"/>
    <s v="91201: GRAVES,MAYFIELD,MAYFIELD CTY &amp; ISD"/>
    <s v="1060 - Completed construction not c"/>
    <x v="7"/>
    <x v="53"/>
    <x v="0"/>
    <n v="-488826.31"/>
    <n v="0"/>
    <n v="0"/>
    <n v="-41412.14"/>
    <n v="-298614.42"/>
    <n v="0"/>
    <n v="0"/>
    <n v="-26682"/>
    <n v="0"/>
    <n v="0"/>
    <n v="-25277.33"/>
    <n v="-47927.839999999997"/>
    <n v="0"/>
    <n v="-6788.6"/>
    <n v="0"/>
    <n v="-34526.550000000003"/>
    <n v="-7597.43"/>
  </r>
  <r>
    <s v="050 Mid-States Division"/>
    <s v="009 - WKG Division"/>
    <x v="0"/>
    <s v="91201: GRAVES,MAYFIELD,MAYFIELD CTY &amp; ISD"/>
    <s v="1010 - Gas Plant in Service"/>
    <x v="7"/>
    <x v="53"/>
    <x v="0"/>
    <n v="488826.31"/>
    <n v="0"/>
    <n v="0"/>
    <n v="41412.14"/>
    <n v="298614.42"/>
    <n v="0"/>
    <n v="0"/>
    <n v="26682"/>
    <n v="0"/>
    <n v="0"/>
    <n v="25277.33"/>
    <n v="47927.839999999997"/>
    <n v="0"/>
    <n v="6788.6"/>
    <n v="0"/>
    <n v="34526.550000000003"/>
    <n v="7597.43"/>
  </r>
  <r>
    <s v="050 Mid-States Division"/>
    <s v="009 - WKG Division"/>
    <x v="0"/>
    <s v="91204: GRAVES,UNINCORPORATED,WEST FORK CLARK RIVER WTR &amp; CO"/>
    <s v="1010 - Gas Plant in Service"/>
    <x v="7"/>
    <x v="54"/>
    <x v="1"/>
    <n v="-67519.86"/>
    <n v="0"/>
    <n v="82.79"/>
    <n v="-20834.71"/>
    <n v="0"/>
    <n v="-340"/>
    <n v="-6208"/>
    <n v="-4621.1000000000004"/>
    <n v="0"/>
    <n v="0"/>
    <n v="-18063.150000000001"/>
    <n v="-7015.23"/>
    <n v="0"/>
    <n v="-5522"/>
    <n v="0"/>
    <n v="-3632.76"/>
    <n v="-1365.7"/>
  </r>
  <r>
    <s v="050 Mid-States Division"/>
    <s v="009 - WKG Division"/>
    <x v="0"/>
    <s v="91205: GRAVES,UNINCORPORATED,COM SCH"/>
    <s v="1010 - Gas Plant in Service"/>
    <x v="7"/>
    <x v="54"/>
    <x v="1"/>
    <n v="-140242.82999999999"/>
    <n v="0"/>
    <n v="2851.69"/>
    <n v="-12950.6"/>
    <n v="-3900.19"/>
    <n v="-2284.64"/>
    <n v="-28235.58"/>
    <n v="-5703.12"/>
    <n v="0"/>
    <n v="-493.09"/>
    <n v="-41121.06"/>
    <n v="-17730.41"/>
    <n v="0"/>
    <n v="-13996.43"/>
    <n v="700.38"/>
    <n v="-15710.17"/>
    <n v="-1669.61"/>
  </r>
  <r>
    <s v="050 Mid-States Division"/>
    <s v="009 - WKG Division"/>
    <x v="0"/>
    <s v="91201: GRAVES,MAYFIELD,MAYFIELD CTY &amp; ISD"/>
    <s v="1010 - Gas Plant in Service"/>
    <x v="7"/>
    <x v="54"/>
    <x v="1"/>
    <n v="-27057.81"/>
    <n v="0"/>
    <n v="13.82"/>
    <n v="-2287.33"/>
    <n v="-14478.24"/>
    <n v="0"/>
    <n v="0"/>
    <n v="-1457.42"/>
    <n v="0"/>
    <n v="0"/>
    <n v="-2579.71"/>
    <n v="-2838.27"/>
    <n v="-1.44"/>
    <n v="-844.13"/>
    <n v="0"/>
    <n v="-2139.92"/>
    <n v="-445.17"/>
  </r>
  <r>
    <s v="050 Mid-States Division"/>
    <s v="009 - WKG Division"/>
    <x v="0"/>
    <s v="91203: GRAVES,WINGO,WINGO CTY &amp; COM SCH"/>
    <s v="1010 - Gas Plant in Service"/>
    <x v="7"/>
    <x v="54"/>
    <x v="1"/>
    <n v="-4209.8999999999996"/>
    <n v="0"/>
    <n v="13.94"/>
    <n v="-359.11"/>
    <n v="0"/>
    <n v="0"/>
    <n v="0"/>
    <n v="-204.34"/>
    <n v="0"/>
    <n v="0"/>
    <n v="-1332.55"/>
    <n v="-968.81"/>
    <n v="0"/>
    <n v="-657.34"/>
    <n v="93.34"/>
    <n v="-676.89"/>
    <n v="-118.14"/>
  </r>
  <r>
    <s v="050 Mid-States Division"/>
    <s v="009 - WKG Division"/>
    <x v="0"/>
    <s v="91201: GRAVES,MAYFIELD,MAYFIELD CTY &amp; ISD"/>
    <s v="1060 - Completed construction not c"/>
    <x v="7"/>
    <x v="55"/>
    <x v="0"/>
    <n v="502.36"/>
    <n v="0"/>
    <n v="0"/>
    <n v="35.56"/>
    <n v="0"/>
    <n v="0"/>
    <n v="0"/>
    <n v="29.05"/>
    <n v="0"/>
    <n v="0"/>
    <n v="396.44"/>
    <n v="0"/>
    <n v="0"/>
    <n v="0"/>
    <n v="0"/>
    <n v="41.31"/>
    <n v="0"/>
  </r>
  <r>
    <s v="050 Mid-States Division"/>
    <s v="009 - WKG Division"/>
    <x v="0"/>
    <s v="93601: WARREN,BOWLING GREEN,BOWLING GREEN CTY &amp; ISD"/>
    <s v="1010 - Gas Plant in Service"/>
    <x v="7"/>
    <x v="55"/>
    <x v="1"/>
    <n v="-14494.04"/>
    <n v="0"/>
    <n v="457.47"/>
    <n v="-957.15"/>
    <n v="-49.55"/>
    <n v="-7.0000000000000007E-2"/>
    <n v="0"/>
    <n v="-597.57000000000005"/>
    <n v="-4.9000000000000004"/>
    <n v="0"/>
    <n v="-880.07"/>
    <n v="-6798.51"/>
    <n v="-0.39"/>
    <n v="-4211.84"/>
    <n v="-239.91"/>
    <n v="-1031.51"/>
    <n v="-180.04"/>
  </r>
  <r>
    <s v="050 Mid-States Division"/>
    <s v="009 - WKG Division"/>
    <x v="0"/>
    <s v="91201: GRAVES,MAYFIELD,MAYFIELD CTY &amp; ISD"/>
    <s v="1060 - Completed construction not c"/>
    <x v="7"/>
    <x v="56"/>
    <x v="0"/>
    <n v="-502.36"/>
    <n v="0"/>
    <n v="0"/>
    <n v="-35.56"/>
    <n v="0"/>
    <n v="0"/>
    <n v="0"/>
    <n v="-29.05"/>
    <n v="0"/>
    <n v="0"/>
    <n v="-396.44"/>
    <n v="0"/>
    <n v="0"/>
    <n v="0"/>
    <n v="0"/>
    <n v="-41.31"/>
    <n v="0"/>
  </r>
  <r>
    <s v="050 Mid-States Division"/>
    <s v="009 - WKG Division"/>
    <x v="0"/>
    <s v="91201: GRAVES,MAYFIELD,MAYFIELD CTY &amp; ISD"/>
    <s v="1010 - Gas Plant in Service"/>
    <x v="7"/>
    <x v="56"/>
    <x v="0"/>
    <n v="2301.08"/>
    <n v="0"/>
    <n v="0"/>
    <n v="153.91"/>
    <n v="0"/>
    <n v="0"/>
    <n v="0"/>
    <n v="98.71"/>
    <n v="0"/>
    <n v="0"/>
    <n v="244.47"/>
    <n v="0"/>
    <n v="0"/>
    <n v="1626.39"/>
    <n v="0"/>
    <n v="177.6"/>
    <n v="0"/>
  </r>
  <r>
    <s v="050 Mid-States Division"/>
    <s v="009 - WKG Division"/>
    <x v="0"/>
    <s v="91201: GRAVES,MAYFIELD,MAYFIELD CTY &amp; ISD"/>
    <s v="1010 - Gas Plant in Service"/>
    <x v="7"/>
    <x v="56"/>
    <x v="1"/>
    <n v="-47646.87"/>
    <n v="0"/>
    <n v="13.82"/>
    <n v="-3989.16"/>
    <n v="-25336.92"/>
    <n v="0"/>
    <n v="0"/>
    <n v="-2561.15"/>
    <n v="0"/>
    <n v="0"/>
    <n v="-4072.82"/>
    <n v="-5742.08"/>
    <n v="-1.44"/>
    <n v="-1464.65"/>
    <n v="-16.95"/>
    <n v="-3559.09"/>
    <n v="-916.43"/>
  </r>
  <r>
    <s v="050 Mid-States Division"/>
    <s v="009 - WKG Division"/>
    <x v="0"/>
    <s v="91201: GRAVES,MAYFIELD,MAYFIELD CTY &amp; ISD"/>
    <s v="1060 - Completed construction not c"/>
    <x v="7"/>
    <x v="57"/>
    <x v="0"/>
    <n v="-14.24"/>
    <n v="0"/>
    <n v="0"/>
    <n v="0"/>
    <n v="0"/>
    <n v="0"/>
    <n v="0"/>
    <n v="0"/>
    <n v="0"/>
    <n v="0"/>
    <n v="0"/>
    <n v="0"/>
    <n v="0"/>
    <n v="-14.24"/>
    <n v="0"/>
    <n v="0"/>
    <n v="0"/>
  </r>
  <r>
    <s v="050 Mid-States Division"/>
    <s v="009 - WKG Division"/>
    <x v="0"/>
    <s v="91201: GRAVES,MAYFIELD,MAYFIELD CTY &amp; ISD"/>
    <s v="1010 - Gas Plant in Service"/>
    <x v="7"/>
    <x v="59"/>
    <x v="1"/>
    <n v="-33376.660000000003"/>
    <n v="0"/>
    <n v="355.4"/>
    <n v="-2787.93"/>
    <n v="-18097.82"/>
    <n v="0"/>
    <n v="0"/>
    <n v="-1817.7"/>
    <n v="0"/>
    <n v="0"/>
    <n v="-3533.98"/>
    <n v="-3093.24"/>
    <n v="-1.44"/>
    <n v="-1388.63"/>
    <n v="0"/>
    <n v="-2522.29"/>
    <n v="-489.03"/>
  </r>
  <r>
    <s v="050 Mid-States Division"/>
    <s v="009 - WKG Division"/>
    <x v="0"/>
    <s v="91201: GRAVES,MAYFIELD,MAYFIELD CTY &amp; ISD"/>
    <s v="1010 - Gas Plant in Service"/>
    <x v="7"/>
    <x v="62"/>
    <x v="0"/>
    <n v="-14.24"/>
    <n v="0"/>
    <n v="0"/>
    <n v="0"/>
    <n v="0"/>
    <n v="0"/>
    <n v="0"/>
    <n v="0"/>
    <n v="0"/>
    <n v="0"/>
    <n v="0"/>
    <n v="0"/>
    <n v="0"/>
    <n v="-14.24"/>
    <n v="0"/>
    <n v="0"/>
    <n v="0"/>
  </r>
  <r>
    <s v="050 Mid-States Division"/>
    <s v="009 - WKG Division"/>
    <x v="0"/>
    <s v="91201: GRAVES,MAYFIELD,MAYFIELD CTY &amp; ISD"/>
    <s v="1060 - Completed construction not c"/>
    <x v="7"/>
    <x v="62"/>
    <x v="0"/>
    <n v="14.24"/>
    <n v="0"/>
    <n v="0"/>
    <n v="0"/>
    <n v="0"/>
    <n v="0"/>
    <n v="0"/>
    <n v="0"/>
    <n v="0"/>
    <n v="0"/>
    <n v="0"/>
    <n v="0"/>
    <n v="0"/>
    <n v="14.24"/>
    <n v="0"/>
    <n v="0"/>
    <n v="0"/>
  </r>
  <r>
    <s v="050 Mid-States Division"/>
    <s v="009 - WKG Division"/>
    <x v="0"/>
    <s v="92401: MCCRACKEN,PADUCAH,PADUCAH CTY &amp; ISD"/>
    <s v="1010 - Gas Plant in Service"/>
    <x v="7"/>
    <x v="62"/>
    <x v="1"/>
    <n v="-285.82"/>
    <n v="0"/>
    <n v="0"/>
    <n v="0"/>
    <n v="0"/>
    <n v="0"/>
    <n v="-285.82"/>
    <n v="0"/>
    <n v="0"/>
    <n v="0"/>
    <n v="0"/>
    <n v="0"/>
    <n v="0"/>
    <n v="0"/>
    <n v="0"/>
    <n v="0"/>
    <n v="0"/>
  </r>
  <r>
    <s v="050 Mid-States Division"/>
    <s v="009 - WKG Division"/>
    <x v="0"/>
    <s v="91205: GRAVES,UNINCORPORATED,COM SCH"/>
    <s v="1010 - Gas Plant in Service"/>
    <x v="7"/>
    <x v="62"/>
    <x v="1"/>
    <n v="-133.19999999999999"/>
    <n v="0"/>
    <n v="0"/>
    <n v="0"/>
    <n v="0"/>
    <n v="0"/>
    <n v="-133.19999999999999"/>
    <n v="0"/>
    <n v="0"/>
    <n v="0"/>
    <n v="0"/>
    <n v="0"/>
    <n v="0"/>
    <n v="0"/>
    <n v="0"/>
    <n v="0"/>
    <n v="0"/>
  </r>
  <r>
    <s v="050 Mid-States Division"/>
    <s v="009 - WKG Division"/>
    <x v="0"/>
    <s v="92702: MARSHALL,UNINCORPORATED,COM SCH"/>
    <s v="1010 - Gas Plant in Service"/>
    <x v="7"/>
    <x v="62"/>
    <x v="1"/>
    <n v="-186.4"/>
    <n v="0"/>
    <n v="0"/>
    <n v="-37.369999999999997"/>
    <n v="0"/>
    <n v="0"/>
    <n v="0"/>
    <n v="-2.23"/>
    <n v="0"/>
    <n v="0"/>
    <n v="-70.88"/>
    <n v="-73.75"/>
    <n v="0"/>
    <n v="0"/>
    <n v="0"/>
    <n v="0"/>
    <n v="-2.17"/>
  </r>
  <r>
    <s v="050 Mid-States Division"/>
    <s v="009 - WKG Division"/>
    <x v="0"/>
    <s v="93202: SIMPSON,UNINCORPORATED,COM SCH"/>
    <s v="1010 - Gas Plant in Service"/>
    <x v="7"/>
    <x v="62"/>
    <x v="1"/>
    <n v="-7941.15"/>
    <n v="0"/>
    <n v="0"/>
    <n v="0"/>
    <n v="0"/>
    <n v="0"/>
    <n v="-7941.15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10 - Gas Plant in Service"/>
    <x v="7"/>
    <x v="62"/>
    <x v="1"/>
    <n v="-328.87"/>
    <n v="0"/>
    <n v="0"/>
    <n v="0"/>
    <n v="0"/>
    <n v="0"/>
    <n v="-328.87"/>
    <n v="0"/>
    <n v="0"/>
    <n v="0"/>
    <n v="0"/>
    <n v="0"/>
    <n v="0"/>
    <n v="0"/>
    <n v="0"/>
    <n v="0"/>
    <n v="0"/>
  </r>
  <r>
    <s v="050 Mid-States Division"/>
    <s v="009 - WKG Division"/>
    <x v="0"/>
    <s v="91201: GRAVES,MAYFIELD,MAYFIELD CTY &amp; ISD"/>
    <s v="1010 - Gas Plant in Service"/>
    <x v="7"/>
    <x v="63"/>
    <x v="1"/>
    <n v="-2962.58"/>
    <n v="0"/>
    <n v="0"/>
    <n v="-250.98"/>
    <n v="-1809.78"/>
    <n v="0"/>
    <n v="0"/>
    <n v="-161.71"/>
    <n v="0"/>
    <n v="0"/>
    <n v="-153.21"/>
    <n v="-290.47000000000003"/>
    <n v="0"/>
    <n v="-41.14"/>
    <n v="0"/>
    <n v="-209.25"/>
    <n v="-46.04"/>
  </r>
  <r>
    <s v="050 Mid-States Division"/>
    <s v="009 - WKG Division"/>
    <x v="0"/>
    <s v="90202: BARREN,GLASGOW,GLASGOW CTY &amp; ISD"/>
    <s v="1060 - Completed construction not c"/>
    <x v="8"/>
    <x v="1"/>
    <x v="0"/>
    <n v="78940.94"/>
    <n v="0"/>
    <n v="0"/>
    <n v="7178.88"/>
    <n v="52755"/>
    <n v="0"/>
    <n v="0"/>
    <n v="5714.14"/>
    <n v="0"/>
    <n v="0"/>
    <n v="880.82"/>
    <n v="0"/>
    <n v="0"/>
    <n v="18.059999999999999"/>
    <n v="0"/>
    <n v="12394.04"/>
    <n v="0"/>
  </r>
  <r>
    <s v="050 Mid-States Division"/>
    <s v="009 - WKG Division"/>
    <x v="0"/>
    <s v="90202: BARREN,GLASGOW,GLASGOW CTY &amp; ISD"/>
    <s v="1060 - Completed construction not c"/>
    <x v="8"/>
    <x v="2"/>
    <x v="0"/>
    <n v="21190.38"/>
    <n v="0"/>
    <n v="0"/>
    <n v="-646.25"/>
    <n v="21129"/>
    <n v="0"/>
    <n v="0"/>
    <n v="-1995.25"/>
    <n v="0"/>
    <n v="0"/>
    <n v="-249.81"/>
    <n v="0"/>
    <n v="0"/>
    <n v="197.05"/>
    <n v="0"/>
    <n v="2755.64"/>
    <n v="0"/>
  </r>
  <r>
    <s v="050 Mid-States Division"/>
    <s v="009 - WKG Division"/>
    <x v="0"/>
    <s v="90202: BARREN,GLASGOW,GLASGOW CTY &amp; ISD"/>
    <s v="1060 - Completed construction not c"/>
    <x v="8"/>
    <x v="3"/>
    <x v="0"/>
    <n v="10534.38"/>
    <n v="0"/>
    <n v="0"/>
    <n v="839.43"/>
    <n v="5503.75"/>
    <n v="0"/>
    <n v="0"/>
    <n v="760.07"/>
    <n v="0"/>
    <n v="0"/>
    <n v="0"/>
    <n v="2127.4899999999998"/>
    <n v="0"/>
    <n v="-31.83"/>
    <n v="0"/>
    <n v="1335.47"/>
    <n v="0"/>
  </r>
  <r>
    <s v="050 Mid-States Division"/>
    <s v="009 - WKG Division"/>
    <x v="0"/>
    <s v="90202: BARREN,GLASGOW,GLASGOW CTY &amp; ISD"/>
    <s v="1010 - Gas Plant in Service"/>
    <x v="8"/>
    <x v="3"/>
    <x v="1"/>
    <n v="-3171.81"/>
    <n v="0"/>
    <n v="0"/>
    <n v="0"/>
    <n v="0"/>
    <n v="0"/>
    <n v="-3171.81"/>
    <n v="0"/>
    <n v="0"/>
    <n v="0"/>
    <n v="0"/>
    <n v="0"/>
    <n v="0"/>
    <n v="0"/>
    <n v="0"/>
    <n v="0"/>
    <n v="0"/>
  </r>
  <r>
    <s v="050 Mid-States Division"/>
    <s v="009 - WKG Division"/>
    <x v="0"/>
    <s v="90202: BARREN,GLASGOW,GLASGOW CTY &amp; ISD"/>
    <s v="1060 - Completed construction not c"/>
    <x v="8"/>
    <x v="4"/>
    <x v="0"/>
    <n v="4181.74"/>
    <n v="0"/>
    <n v="0"/>
    <n v="332.22"/>
    <n v="0"/>
    <n v="0"/>
    <n v="0"/>
    <n v="300.81"/>
    <n v="0"/>
    <n v="0"/>
    <n v="0"/>
    <n v="2943.85"/>
    <n v="0"/>
    <n v="0"/>
    <n v="0"/>
    <n v="528.53"/>
    <n v="76.33"/>
  </r>
  <r>
    <s v="050 Mid-States Division"/>
    <s v="009 - WKG Division"/>
    <x v="0"/>
    <s v="90202: BARREN,GLASGOW,GLASGOW CTY &amp; ISD"/>
    <s v="1060 - Completed construction not c"/>
    <x v="8"/>
    <x v="5"/>
    <x v="0"/>
    <n v="-114847.44"/>
    <n v="0"/>
    <n v="0"/>
    <n v="-7704.28"/>
    <n v="-79387.75"/>
    <n v="0"/>
    <n v="0"/>
    <n v="-4779.7700000000004"/>
    <n v="0"/>
    <n v="0"/>
    <n v="-631.01"/>
    <n v="-5071.34"/>
    <n v="0"/>
    <n v="-183.28"/>
    <n v="0"/>
    <n v="-17013.68"/>
    <n v="-76.33"/>
  </r>
  <r>
    <s v="050 Mid-States Division"/>
    <s v="009 - WKG Division"/>
    <x v="0"/>
    <s v="90202: BARREN,GLASGOW,GLASGOW CTY &amp; ISD"/>
    <s v="1010 - Gas Plant in Service"/>
    <x v="8"/>
    <x v="5"/>
    <x v="0"/>
    <n v="117742.81"/>
    <n v="0"/>
    <n v="0"/>
    <n v="8530.93"/>
    <n v="79387.75"/>
    <n v="0"/>
    <n v="0"/>
    <n v="4772.7700000000004"/>
    <n v="0"/>
    <n v="0"/>
    <n v="631.01"/>
    <n v="5071.34"/>
    <n v="0"/>
    <n v="231.29"/>
    <n v="0"/>
    <n v="19041.39"/>
    <n v="76.33"/>
  </r>
  <r>
    <s v="050 Mid-States Division"/>
    <s v="009 - WKG Division"/>
    <x v="0"/>
    <s v="90202: BARREN,GLASGOW,GLASGOW CTY &amp; ISD"/>
    <s v="1060 - Completed construction not c"/>
    <x v="8"/>
    <x v="6"/>
    <x v="0"/>
    <n v="184.1"/>
    <n v="0"/>
    <n v="0"/>
    <n v="14.63"/>
    <n v="0"/>
    <n v="0"/>
    <n v="0"/>
    <n v="13.24"/>
    <n v="0"/>
    <n v="0"/>
    <n v="0"/>
    <n v="132.96"/>
    <n v="0"/>
    <n v="0"/>
    <n v="0"/>
    <n v="23.27"/>
    <n v="0"/>
  </r>
  <r>
    <s v="050 Mid-States Division"/>
    <s v="009 - WKG Division"/>
    <x v="0"/>
    <s v="90202: BARREN,GLASGOW,GLASGOW CTY &amp; ISD"/>
    <s v="1060 - Completed construction not c"/>
    <x v="8"/>
    <x v="7"/>
    <x v="0"/>
    <n v="38692.449999999997"/>
    <n v="0"/>
    <n v="0"/>
    <n v="3073.93"/>
    <n v="9634"/>
    <n v="0"/>
    <n v="0"/>
    <n v="2783.31"/>
    <n v="0"/>
    <n v="0"/>
    <n v="0"/>
    <n v="16062.16"/>
    <n v="0"/>
    <n v="0"/>
    <n v="0"/>
    <n v="4890.3500000000004"/>
    <n v="2248.6999999999998"/>
  </r>
  <r>
    <s v="050 Mid-States Division"/>
    <s v="009 - WKG Division"/>
    <x v="0"/>
    <s v="90202: BARREN,GLASGOW,GLASGOW CTY &amp; ISD"/>
    <s v="1010 - Gas Plant in Service"/>
    <x v="8"/>
    <x v="8"/>
    <x v="0"/>
    <n v="23748.87"/>
    <n v="0"/>
    <n v="0"/>
    <n v="2309.25"/>
    <n v="7926.65"/>
    <n v="0"/>
    <n v="0"/>
    <n v="1635.85"/>
    <n v="0"/>
    <n v="0"/>
    <n v="0"/>
    <n v="8107.33"/>
    <n v="0"/>
    <n v="0"/>
    <n v="0"/>
    <n v="2644.07"/>
    <n v="1125.72"/>
  </r>
  <r>
    <s v="050 Mid-States Division"/>
    <s v="009 - WKG Division"/>
    <x v="0"/>
    <s v="90202: BARREN,GLASGOW,GLASGOW CTY &amp; ISD"/>
    <s v="1060 - Completed construction not c"/>
    <x v="8"/>
    <x v="8"/>
    <x v="0"/>
    <n v="-38876.550000000003"/>
    <n v="0"/>
    <n v="0"/>
    <n v="-3088.56"/>
    <n v="-9634"/>
    <n v="0"/>
    <n v="0"/>
    <n v="-2796.55"/>
    <n v="0"/>
    <n v="0"/>
    <n v="0"/>
    <n v="-16195.12"/>
    <n v="0"/>
    <n v="0"/>
    <n v="0"/>
    <n v="-4913.62"/>
    <n v="-2248.6999999999998"/>
  </r>
  <r>
    <s v="050 Mid-States Division"/>
    <s v="009 - WKG Division"/>
    <x v="0"/>
    <s v="91601: HART,HORSE CAVE,HORSE CAVE CTY &amp; CAVERNA ISD"/>
    <s v="1010 - Gas Plant in Service"/>
    <x v="8"/>
    <x v="8"/>
    <x v="0"/>
    <n v="23748.84"/>
    <n v="0"/>
    <n v="0"/>
    <n v="2309.2399999999998"/>
    <n v="7926.65"/>
    <n v="0"/>
    <n v="0"/>
    <n v="1635.85"/>
    <n v="0"/>
    <n v="0"/>
    <n v="0"/>
    <n v="8107.32"/>
    <n v="0"/>
    <n v="0"/>
    <n v="0"/>
    <n v="2644.07"/>
    <n v="1125.71"/>
  </r>
  <r>
    <s v="050 Mid-States Division"/>
    <s v="009 - WKG Division"/>
    <x v="0"/>
    <s v="90801: DAVIESS,OWENSBORO,OWENSBORO CTY &amp; ISD"/>
    <s v="1010 - Gas Plant in Service"/>
    <x v="8"/>
    <x v="8"/>
    <x v="1"/>
    <n v="-177.29"/>
    <n v="0"/>
    <n v="0"/>
    <n v="0"/>
    <n v="0"/>
    <n v="0"/>
    <n v="-177.29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8"/>
    <x v="9"/>
    <x v="1"/>
    <n v="-177.29"/>
    <n v="0"/>
    <n v="0"/>
    <n v="0"/>
    <n v="0"/>
    <n v="0"/>
    <n v="-177.29"/>
    <n v="0"/>
    <n v="0"/>
    <n v="0"/>
    <n v="0"/>
    <n v="0"/>
    <n v="0"/>
    <n v="0"/>
    <n v="0"/>
    <n v="0"/>
    <n v="0"/>
  </r>
  <r>
    <s v="050 Mid-States Division"/>
    <s v="009 - WKG Division"/>
    <x v="0"/>
    <s v="90202: BARREN,GLASGOW,GLASGOW CTY &amp; ISD"/>
    <s v="1060 - Completed construction not c"/>
    <x v="8"/>
    <x v="10"/>
    <x v="0"/>
    <n v="4577.79"/>
    <n v="0"/>
    <n v="0"/>
    <n v="366.59"/>
    <n v="2363.75"/>
    <n v="0"/>
    <n v="0"/>
    <n v="295.27999999999997"/>
    <n v="0"/>
    <n v="0"/>
    <n v="113.82"/>
    <n v="822.23"/>
    <n v="0"/>
    <n v="0"/>
    <n v="0"/>
    <n v="583.23"/>
    <n v="32.89"/>
  </r>
  <r>
    <s v="050 Mid-States Division"/>
    <s v="009 - WKG Division"/>
    <x v="0"/>
    <s v="90801: DAVIESS,OWENSBORO,OWENSBORO CTY &amp; ISD"/>
    <s v="1010 - Gas Plant in Service"/>
    <x v="8"/>
    <x v="10"/>
    <x v="1"/>
    <n v="-354.58"/>
    <n v="0"/>
    <n v="0"/>
    <n v="0"/>
    <n v="0"/>
    <n v="0"/>
    <n v="-354.58"/>
    <n v="0"/>
    <n v="0"/>
    <n v="0"/>
    <n v="0"/>
    <n v="0"/>
    <n v="0"/>
    <n v="0"/>
    <n v="0"/>
    <n v="0"/>
    <n v="0"/>
  </r>
  <r>
    <s v="050 Mid-States Division"/>
    <s v="009 - WKG Division"/>
    <x v="0"/>
    <s v="90202: BARREN,GLASGOW,GLASGOW CTY &amp; ISD"/>
    <s v="1060 - Completed construction not c"/>
    <x v="8"/>
    <x v="11"/>
    <x v="0"/>
    <n v="-4577.79"/>
    <n v="0"/>
    <n v="0"/>
    <n v="-366.59"/>
    <n v="-2363.75"/>
    <n v="0"/>
    <n v="0"/>
    <n v="-295.27999999999997"/>
    <n v="0"/>
    <n v="0"/>
    <n v="-113.82"/>
    <n v="-822.23"/>
    <n v="0"/>
    <n v="0"/>
    <n v="0"/>
    <n v="-583.23"/>
    <n v="-32.89"/>
  </r>
  <r>
    <s v="050 Mid-States Division"/>
    <s v="009 - WKG Division"/>
    <x v="0"/>
    <s v="90202: BARREN,GLASGOW,GLASGOW CTY &amp; ISD"/>
    <s v="1010 - Gas Plant in Service"/>
    <x v="8"/>
    <x v="11"/>
    <x v="0"/>
    <n v="2074.79"/>
    <n v="0"/>
    <n v="0"/>
    <n v="171.84"/>
    <n v="1490.06"/>
    <n v="0"/>
    <n v="0"/>
    <n v="106.46"/>
    <n v="0"/>
    <n v="0"/>
    <n v="33.979999999999997"/>
    <n v="54.82"/>
    <n v="0"/>
    <n v="2.42"/>
    <n v="0"/>
    <n v="213.01"/>
    <n v="2.2000000000000002"/>
  </r>
  <r>
    <s v="050 Mid-States Division"/>
    <s v="009 - WKG Division"/>
    <x v="0"/>
    <s v="90901: EDMONSON,UNINCORPORATED,COM SCH"/>
    <s v="1010 - Gas Plant in Service"/>
    <x v="8"/>
    <x v="11"/>
    <x v="0"/>
    <n v="14523.52"/>
    <n v="0"/>
    <n v="0"/>
    <n v="1202.83"/>
    <n v="10430.44"/>
    <n v="0"/>
    <n v="0"/>
    <n v="745.28"/>
    <n v="0"/>
    <n v="0"/>
    <n v="237.88"/>
    <n v="383.7"/>
    <n v="0"/>
    <n v="16.96"/>
    <n v="0"/>
    <n v="1491.07"/>
    <n v="15.36"/>
  </r>
  <r>
    <s v="050 Mid-States Division"/>
    <s v="009 - WKG Division"/>
    <x v="0"/>
    <s v="91601: HART,HORSE CAVE,HORSE CAVE CTY &amp; CAVERNA ISD"/>
    <s v="1010 - Gas Plant in Service"/>
    <x v="8"/>
    <x v="11"/>
    <x v="0"/>
    <n v="4149.57"/>
    <n v="0"/>
    <n v="0"/>
    <n v="343.66"/>
    <n v="2980.13"/>
    <n v="0"/>
    <n v="0"/>
    <n v="212.94"/>
    <n v="0"/>
    <n v="0"/>
    <n v="67.97"/>
    <n v="109.63"/>
    <n v="0"/>
    <n v="4.84"/>
    <n v="0"/>
    <n v="426.02"/>
    <n v="4.38"/>
  </r>
  <r>
    <s v="050 Mid-States Division"/>
    <s v="009 - WKG Division"/>
    <x v="0"/>
    <s v="93603: WARREN,SMITHS GROVE,SMITH GROVE CTY &amp; COM SCH"/>
    <s v="1010 - Gas Plant in Service"/>
    <x v="8"/>
    <x v="11"/>
    <x v="0"/>
    <n v="4149.5600000000004"/>
    <n v="0"/>
    <n v="0"/>
    <n v="343.66"/>
    <n v="2980.13"/>
    <n v="0"/>
    <n v="0"/>
    <n v="212.94"/>
    <n v="0"/>
    <n v="0"/>
    <n v="67.97"/>
    <n v="109.63"/>
    <n v="0"/>
    <n v="4.84"/>
    <n v="0"/>
    <n v="426.02"/>
    <n v="4.37"/>
  </r>
  <r>
    <s v="050 Mid-States Division"/>
    <s v="009 - WKG Division"/>
    <x v="0"/>
    <s v="90201: BARREN,CAVE CITY,CAVE CTY &amp; CAVERNA ISD"/>
    <s v="1010 - Gas Plant in Service"/>
    <x v="8"/>
    <x v="11"/>
    <x v="0"/>
    <n v="6207.3"/>
    <n v="0"/>
    <n v="0"/>
    <n v="513.82000000000005"/>
    <n v="4470.1899999999996"/>
    <n v="0"/>
    <n v="0"/>
    <n v="314.13"/>
    <n v="0"/>
    <n v="0"/>
    <n v="101.95"/>
    <n v="164.45"/>
    <n v="0"/>
    <n v="7.25"/>
    <n v="0"/>
    <n v="628.94000000000005"/>
    <n v="6.57"/>
  </r>
  <r>
    <s v="050 Mid-States Division"/>
    <s v="009 - WKG Division"/>
    <x v="0"/>
    <s v="90801: DAVIESS,OWENSBORO,OWENSBORO CTY &amp; ISD"/>
    <s v="1010 - Gas Plant in Service"/>
    <x v="8"/>
    <x v="11"/>
    <x v="1"/>
    <n v="-531.87"/>
    <n v="0"/>
    <n v="0"/>
    <n v="0"/>
    <n v="0"/>
    <n v="0"/>
    <n v="-531.87"/>
    <n v="0"/>
    <n v="0"/>
    <n v="0"/>
    <n v="0"/>
    <n v="0"/>
    <n v="0"/>
    <n v="0"/>
    <n v="0"/>
    <n v="0"/>
    <n v="0"/>
  </r>
  <r>
    <s v="050 Mid-States Division"/>
    <s v="009 - WKG Division"/>
    <x v="0"/>
    <s v="90202: BARREN,GLASGOW,GLASGOW CTY &amp; ISD"/>
    <s v="1060 - Completed construction not c"/>
    <x v="8"/>
    <x v="12"/>
    <x v="0"/>
    <n v="3002.24"/>
    <n v="0"/>
    <n v="0"/>
    <n v="180.01"/>
    <n v="2185.6799999999998"/>
    <n v="0"/>
    <n v="0"/>
    <n v="288.51"/>
    <n v="0"/>
    <n v="0"/>
    <n v="-52.6"/>
    <n v="0"/>
    <n v="0"/>
    <n v="100.84"/>
    <n v="0"/>
    <n v="299.8"/>
    <n v="0"/>
  </r>
  <r>
    <s v="050 Mid-States Division"/>
    <s v="009 - WKG Division"/>
    <x v="0"/>
    <s v="90202: BARREN,GLASGOW,GLASGOW CTY &amp; ISD"/>
    <s v="1060 - Completed construction not c"/>
    <x v="8"/>
    <x v="13"/>
    <x v="0"/>
    <n v="48562.97"/>
    <n v="0"/>
    <n v="0"/>
    <n v="3889.59"/>
    <n v="34717.24"/>
    <n v="0"/>
    <n v="0"/>
    <n v="3132.89"/>
    <n v="0"/>
    <n v="0"/>
    <n v="642.67999999999995"/>
    <n v="0"/>
    <n v="0"/>
    <n v="-7.42"/>
    <n v="0"/>
    <n v="6187.99"/>
    <n v="0"/>
  </r>
  <r>
    <s v="050 Mid-States Division"/>
    <s v="009 - WKG Division"/>
    <x v="0"/>
    <s v="90801: DAVIESS,OWENSBORO,OWENSBORO CTY &amp; ISD"/>
    <s v="1010 - Gas Plant in Service"/>
    <x v="8"/>
    <x v="13"/>
    <x v="1"/>
    <n v="-1895.65"/>
    <n v="0"/>
    <n v="0"/>
    <n v="-175.15"/>
    <n v="-602.70000000000005"/>
    <n v="0"/>
    <n v="-177.29"/>
    <n v="-113.15"/>
    <n v="0"/>
    <n v="0"/>
    <n v="-0.01"/>
    <n v="-74.849999999999994"/>
    <n v="0"/>
    <n v="-351.31"/>
    <n v="0"/>
    <n v="-390.71"/>
    <n v="-10.48"/>
  </r>
  <r>
    <s v="050 Mid-States Division"/>
    <s v="009 - WKG Division"/>
    <x v="0"/>
    <s v="90204: BARREN,UNINCORPORATED,COMMON SCH"/>
    <s v="1010 - Gas Plant in Service"/>
    <x v="8"/>
    <x v="14"/>
    <x v="0"/>
    <n v="24019.17"/>
    <n v="0"/>
    <n v="0"/>
    <n v="1639.81"/>
    <n v="17677.36"/>
    <n v="0"/>
    <n v="0"/>
    <n v="1033.46"/>
    <n v="0"/>
    <n v="0"/>
    <n v="610"/>
    <n v="0"/>
    <n v="0"/>
    <n v="55.57"/>
    <n v="0"/>
    <n v="3002.97"/>
    <n v="0"/>
  </r>
  <r>
    <s v="050 Mid-States Division"/>
    <s v="009 - WKG Division"/>
    <x v="0"/>
    <s v="90202: BARREN,GLASGOW,GLASGOW CTY &amp; ISD"/>
    <s v="1060 - Completed construction not c"/>
    <x v="8"/>
    <x v="14"/>
    <x v="0"/>
    <n v="-51565.21"/>
    <n v="0"/>
    <n v="0"/>
    <n v="-4069.6"/>
    <n v="-36902.92"/>
    <n v="0"/>
    <n v="0"/>
    <n v="-3421.4"/>
    <n v="0"/>
    <n v="0"/>
    <n v="-590.08000000000004"/>
    <n v="0"/>
    <n v="0"/>
    <n v="-93.42"/>
    <n v="0"/>
    <n v="-6487.79"/>
    <n v="0"/>
  </r>
  <r>
    <s v="050 Mid-States Division"/>
    <s v="009 - WKG Division"/>
    <x v="0"/>
    <s v="91602: HART,MUNFORDVILLE,MUNFORDVILLE CTY &amp; COM SCH"/>
    <s v="1010 - Gas Plant in Service"/>
    <x v="8"/>
    <x v="14"/>
    <x v="0"/>
    <n v="96076.66"/>
    <n v="0"/>
    <n v="0"/>
    <n v="6559.25"/>
    <n v="70709.440000000002"/>
    <n v="0"/>
    <n v="0"/>
    <n v="4133.83"/>
    <n v="0"/>
    <n v="0"/>
    <n v="2439.9899999999998"/>
    <n v="0"/>
    <n v="0"/>
    <n v="222.27"/>
    <n v="0"/>
    <n v="12011.88"/>
    <n v="0"/>
  </r>
  <r>
    <s v="050 Mid-States Division"/>
    <s v="009 - WKG Division"/>
    <x v="0"/>
    <s v="90202: BARREN,GLASGOW,GLASGOW CTY &amp; ISD"/>
    <s v="1060 - Completed construction not c"/>
    <x v="8"/>
    <x v="15"/>
    <x v="0"/>
    <n v="39482.25"/>
    <n v="0"/>
    <n v="0"/>
    <n v="2939.92"/>
    <n v="24839.599999999999"/>
    <n v="0"/>
    <n v="0"/>
    <n v="2435.7800000000002"/>
    <n v="0"/>
    <n v="0"/>
    <n v="2169.89"/>
    <n v="0"/>
    <n v="0"/>
    <n v="1244.6199999999999"/>
    <n v="0"/>
    <n v="5852.44"/>
    <n v="0"/>
  </r>
  <r>
    <s v="050 Mid-States Division"/>
    <s v="009 - WKG Division"/>
    <x v="0"/>
    <s v="90901: EDMONSON,UNINCORPORATED,COM SCH"/>
    <s v="1010 - Gas Plant in Service"/>
    <x v="8"/>
    <x v="15"/>
    <x v="1"/>
    <n v="-2074.79"/>
    <n v="0"/>
    <n v="0"/>
    <n v="-171.83"/>
    <n v="-1490.06"/>
    <n v="0"/>
    <n v="0"/>
    <n v="-106.47"/>
    <n v="0"/>
    <n v="0"/>
    <n v="-34"/>
    <n v="-54.81"/>
    <n v="0"/>
    <n v="-2.42"/>
    <n v="0"/>
    <n v="-213.01"/>
    <n v="-2.19"/>
  </r>
  <r>
    <s v="050 Mid-States Division"/>
    <s v="009 - WKG Division"/>
    <x v="0"/>
    <s v="90801: DAVIESS,OWENSBORO,OWENSBORO CTY &amp; ISD"/>
    <s v="1010 - Gas Plant in Service"/>
    <x v="8"/>
    <x v="15"/>
    <x v="1"/>
    <n v="-115.63"/>
    <n v="0"/>
    <n v="0"/>
    <n v="0"/>
    <n v="0"/>
    <n v="0"/>
    <n v="-115.63"/>
    <n v="0"/>
    <n v="0"/>
    <n v="0"/>
    <n v="0"/>
    <n v="0"/>
    <n v="0"/>
    <n v="0"/>
    <n v="0"/>
    <n v="0"/>
    <n v="0"/>
  </r>
  <r>
    <s v="050 Mid-States Division"/>
    <s v="009 - WKG Division"/>
    <x v="0"/>
    <s v="90202: BARREN,GLASGOW,GLASGOW CTY &amp; ISD"/>
    <s v="1060 - Completed construction not c"/>
    <x v="8"/>
    <x v="16"/>
    <x v="0"/>
    <n v="17013.5"/>
    <n v="0"/>
    <n v="0"/>
    <n v="1230.25"/>
    <n v="12077.28"/>
    <n v="0"/>
    <n v="0"/>
    <n v="1019.28"/>
    <n v="0"/>
    <n v="0"/>
    <n v="-353.04"/>
    <n v="23.31"/>
    <n v="0"/>
    <n v="567.38"/>
    <n v="0"/>
    <n v="2449.04"/>
    <n v="0"/>
  </r>
  <r>
    <s v="050 Mid-States Division"/>
    <s v="009 - WKG Division"/>
    <x v="0"/>
    <s v="90202: BARREN,GLASGOW,GLASGOW CTY &amp; ISD"/>
    <s v="1060 - Completed construction not c"/>
    <x v="8"/>
    <x v="17"/>
    <x v="0"/>
    <n v="-56495.75"/>
    <n v="0"/>
    <n v="0"/>
    <n v="-4170.17"/>
    <n v="-36916.879999999997"/>
    <n v="0"/>
    <n v="0"/>
    <n v="-3455.06"/>
    <n v="0"/>
    <n v="0"/>
    <n v="-1816.85"/>
    <n v="-23.31"/>
    <n v="0"/>
    <n v="-1812"/>
    <n v="0"/>
    <n v="-8301.48"/>
    <n v="0"/>
  </r>
  <r>
    <s v="050 Mid-States Division"/>
    <s v="009 - WKG Division"/>
    <x v="0"/>
    <s v="90202: BARREN,GLASGOW,GLASGOW CTY &amp; ISD"/>
    <s v="1010 - Gas Plant in Service"/>
    <x v="8"/>
    <x v="17"/>
    <x v="0"/>
    <n v="2317.84"/>
    <n v="0"/>
    <n v="0"/>
    <n v="248.53"/>
    <n v="1441.19"/>
    <n v="0"/>
    <n v="0"/>
    <n v="125.42"/>
    <n v="0"/>
    <n v="0"/>
    <n v="47.59"/>
    <n v="0.63"/>
    <n v="0"/>
    <n v="43.27"/>
    <n v="0"/>
    <n v="411.21"/>
    <n v="0"/>
  </r>
  <r>
    <s v="050 Mid-States Division"/>
    <s v="009 - WKG Division"/>
    <x v="0"/>
    <s v="91602: HART,MUNFORDVILLE,MUNFORDVILLE CTY &amp; COM SCH"/>
    <s v="1010 - Gas Plant in Service"/>
    <x v="8"/>
    <x v="17"/>
    <x v="0"/>
    <n v="2317.83"/>
    <n v="0"/>
    <n v="0"/>
    <n v="248.53"/>
    <n v="1441.19"/>
    <n v="0"/>
    <n v="0"/>
    <n v="125.42"/>
    <n v="0"/>
    <n v="0"/>
    <n v="47.59"/>
    <n v="0.63"/>
    <n v="0"/>
    <n v="43.26"/>
    <n v="0"/>
    <n v="411.21"/>
    <n v="0"/>
  </r>
  <r>
    <s v="050 Mid-States Division"/>
    <s v="009 - WKG Division"/>
    <x v="0"/>
    <s v="90901: EDMONSON,UNINCORPORATED,COM SCH"/>
    <s v="1010 - Gas Plant in Service"/>
    <x v="8"/>
    <x v="17"/>
    <x v="0"/>
    <n v="67217.11"/>
    <n v="0"/>
    <n v="0"/>
    <n v="7207.39"/>
    <n v="41794.550000000003"/>
    <n v="0"/>
    <n v="0"/>
    <n v="3637.16"/>
    <n v="0"/>
    <n v="0"/>
    <n v="1380.02"/>
    <n v="18.27"/>
    <n v="0"/>
    <n v="1254.68"/>
    <n v="0"/>
    <n v="11925.04"/>
    <n v="0"/>
  </r>
  <r>
    <s v="050 Mid-States Division"/>
    <s v="009 - WKG Division"/>
    <x v="0"/>
    <s v="90201: BARREN,CAVE CITY,CAVE CTY &amp; CAVERNA ISD"/>
    <s v="1010 - Gas Plant in Service"/>
    <x v="8"/>
    <x v="17"/>
    <x v="0"/>
    <n v="13906.98"/>
    <n v="0"/>
    <n v="0"/>
    <n v="1491.18"/>
    <n v="8647.15"/>
    <n v="0"/>
    <n v="0"/>
    <n v="752.51"/>
    <n v="0"/>
    <n v="0"/>
    <n v="285.52"/>
    <n v="3.78"/>
    <n v="0"/>
    <n v="259.58999999999997"/>
    <n v="0"/>
    <n v="2467.25"/>
    <n v="0"/>
  </r>
  <r>
    <s v="050 Mid-States Division"/>
    <s v="009 - WKG Division"/>
    <x v="0"/>
    <s v="90202: BARREN,GLASGOW,GLASGOW CTY &amp; ISD"/>
    <s v="1060 - Completed construction not c"/>
    <x v="8"/>
    <x v="18"/>
    <x v="0"/>
    <n v="5918.53"/>
    <n v="0"/>
    <n v="0"/>
    <n v="451.3"/>
    <n v="4205.99"/>
    <n v="0"/>
    <n v="0"/>
    <n v="373.91"/>
    <n v="0"/>
    <n v="0"/>
    <n v="0"/>
    <n v="0"/>
    <n v="0"/>
    <n v="-11.07"/>
    <n v="0"/>
    <n v="898.4"/>
    <n v="0"/>
  </r>
  <r>
    <s v="050 Mid-States Division"/>
    <s v="009 - WKG Division"/>
    <x v="0"/>
    <s v="90202: BARREN,GLASGOW,GLASGOW CTY &amp; ISD"/>
    <s v="1060 - Completed construction not c"/>
    <x v="8"/>
    <x v="19"/>
    <x v="0"/>
    <n v="90.56"/>
    <n v="0"/>
    <n v="0"/>
    <n v="6.89"/>
    <n v="0"/>
    <n v="0"/>
    <n v="0"/>
    <n v="5.71"/>
    <n v="0"/>
    <n v="0"/>
    <n v="64.239999999999995"/>
    <n v="0"/>
    <n v="0"/>
    <n v="0"/>
    <n v="0"/>
    <n v="13.72"/>
    <n v="0"/>
  </r>
  <r>
    <s v="050 Mid-States Division"/>
    <s v="009 - WKG Division"/>
    <x v="0"/>
    <s v="90202: BARREN,GLASGOW,GLASGOW CTY &amp; ISD"/>
    <s v="1060 - Completed construction not c"/>
    <x v="8"/>
    <x v="20"/>
    <x v="0"/>
    <n v="42.24"/>
    <n v="0"/>
    <n v="0"/>
    <n v="113.88"/>
    <n v="0"/>
    <n v="0"/>
    <n v="0"/>
    <n v="-72.8"/>
    <n v="0"/>
    <n v="0"/>
    <n v="-26.3"/>
    <n v="0"/>
    <n v="0"/>
    <n v="15.47"/>
    <n v="0"/>
    <n v="11.99"/>
    <n v="0"/>
  </r>
  <r>
    <s v="050 Mid-States Division"/>
    <s v="009 - WKG Division"/>
    <x v="0"/>
    <s v="90202: BARREN,GLASGOW,GLASGOW CTY &amp; ISD"/>
    <s v="1060 - Completed construction not c"/>
    <x v="8"/>
    <x v="21"/>
    <x v="0"/>
    <n v="3747.08"/>
    <n v="0"/>
    <n v="0"/>
    <n v="285.37"/>
    <n v="2642.54"/>
    <n v="0"/>
    <n v="0"/>
    <n v="236.43"/>
    <n v="17"/>
    <n v="0"/>
    <n v="0"/>
    <n v="0"/>
    <n v="0"/>
    <n v="-2.34"/>
    <n v="0"/>
    <n v="568.08000000000004"/>
    <n v="0"/>
  </r>
  <r>
    <s v="050 Mid-States Division"/>
    <s v="009 - WKG Division"/>
    <x v="0"/>
    <s v="90202: BARREN,GLASGOW,GLASGOW CTY &amp; ISD"/>
    <s v="1060 - Completed construction not c"/>
    <x v="8"/>
    <x v="22"/>
    <x v="0"/>
    <n v="6490.72"/>
    <n v="0"/>
    <n v="0"/>
    <n v="494.01"/>
    <n v="4604"/>
    <n v="0"/>
    <n v="0"/>
    <n v="409.3"/>
    <n v="0"/>
    <n v="0"/>
    <n v="0"/>
    <n v="0"/>
    <n v="0"/>
    <n v="0"/>
    <n v="0"/>
    <n v="983.41"/>
    <n v="0"/>
  </r>
  <r>
    <s v="050 Mid-States Division"/>
    <s v="009 - WKG Division"/>
    <x v="0"/>
    <s v="90202: BARREN,GLASGOW,GLASGOW CTY &amp; ISD"/>
    <s v="1060 - Completed construction not c"/>
    <x v="8"/>
    <x v="23"/>
    <x v="0"/>
    <n v="40680.1"/>
    <n v="0"/>
    <n v="0"/>
    <n v="3134.36"/>
    <n v="28916.6"/>
    <n v="0"/>
    <n v="0"/>
    <n v="2178.5700000000002"/>
    <n v="0"/>
    <n v="0"/>
    <n v="150.16999999999999"/>
    <n v="0"/>
    <n v="0"/>
    <n v="0"/>
    <n v="0"/>
    <n v="6300.4"/>
    <n v="0"/>
  </r>
  <r>
    <s v="050 Mid-States Division"/>
    <s v="009 - WKG Division"/>
    <x v="0"/>
    <s v="90202: BARREN,GLASGOW,GLASGOW CTY &amp; ISD"/>
    <s v="1060 - Completed construction not c"/>
    <x v="8"/>
    <x v="24"/>
    <x v="0"/>
    <n v="95815.039999999994"/>
    <n v="0"/>
    <n v="0"/>
    <n v="7289.23"/>
    <n v="60961.599999999999"/>
    <n v="0"/>
    <n v="0"/>
    <n v="6039.26"/>
    <n v="0"/>
    <n v="0"/>
    <n v="-35.630000000000003"/>
    <n v="6737.68"/>
    <n v="0"/>
    <n v="42.87"/>
    <n v="0"/>
    <n v="14510.52"/>
    <n v="269.51"/>
  </r>
  <r>
    <s v="050 Mid-States Division"/>
    <s v="009 - WKG Division"/>
    <x v="0"/>
    <s v="90202: BARREN,GLASGOW,GLASGOW CTY &amp; ISD"/>
    <s v="1060 - Completed construction not c"/>
    <x v="8"/>
    <x v="25"/>
    <x v="0"/>
    <n v="23844.66"/>
    <n v="0"/>
    <n v="0"/>
    <n v="1815.12"/>
    <n v="16363.7"/>
    <n v="0"/>
    <n v="0"/>
    <n v="1503.86"/>
    <n v="0"/>
    <n v="0"/>
    <n v="266.35000000000002"/>
    <n v="275.26"/>
    <n v="0"/>
    <n v="-3.97"/>
    <n v="0"/>
    <n v="3613.33"/>
    <n v="11.01"/>
  </r>
  <r>
    <s v="050 Mid-States Division"/>
    <s v="009 - WKG Division"/>
    <x v="0"/>
    <s v="90901: EDMONSON,UNINCORPORATED,COM SCH"/>
    <s v="1010 - Gas Plant in Service"/>
    <x v="8"/>
    <x v="25"/>
    <x v="1"/>
    <n v="-2276.17"/>
    <n v="0"/>
    <n v="0"/>
    <n v="-235.38"/>
    <n v="-1449.57"/>
    <n v="0"/>
    <n v="0"/>
    <n v="-122.17"/>
    <n v="0"/>
    <n v="0"/>
    <n v="-45.26"/>
    <n v="-9.92"/>
    <n v="0"/>
    <n v="-36.26"/>
    <n v="0"/>
    <n v="-377.23"/>
    <n v="-0.38"/>
  </r>
  <r>
    <s v="050 Mid-States Division"/>
    <s v="009 - WKG Division"/>
    <x v="0"/>
    <s v="91601: HART,HORSE CAVE,HORSE CAVE CTY &amp; CAVERNA ISD"/>
    <s v="1010 - Gas Plant in Service"/>
    <x v="8"/>
    <x v="26"/>
    <x v="0"/>
    <n v="23622.73"/>
    <n v="0"/>
    <n v="0"/>
    <n v="1750.25"/>
    <n v="17764.27"/>
    <n v="0"/>
    <n v="0"/>
    <n v="1096.27"/>
    <n v="2.4300000000000002"/>
    <n v="0"/>
    <n v="100.1"/>
    <n v="31.94"/>
    <n v="0"/>
    <n v="10.11"/>
    <n v="0"/>
    <n v="2829.35"/>
    <n v="38.01"/>
  </r>
  <r>
    <s v="050 Mid-States Division"/>
    <s v="009 - WKG Division"/>
    <x v="0"/>
    <s v="90201: BARREN,CAVE CITY,CAVE CTY &amp; CAVERNA ISD"/>
    <s v="1010 - Gas Plant in Service"/>
    <x v="8"/>
    <x v="26"/>
    <x v="0"/>
    <n v="47245.48"/>
    <n v="0"/>
    <n v="0"/>
    <n v="3500.5"/>
    <n v="35528.550000000003"/>
    <n v="0"/>
    <n v="0"/>
    <n v="2192.54"/>
    <n v="4.8600000000000003"/>
    <n v="0"/>
    <n v="200.2"/>
    <n v="63.88"/>
    <n v="0"/>
    <n v="20.23"/>
    <n v="0"/>
    <n v="5658.7"/>
    <n v="76.02"/>
  </r>
  <r>
    <s v="050 Mid-States Division"/>
    <s v="009 - WKG Division"/>
    <x v="0"/>
    <s v="90202: BARREN,GLASGOW,GLASGOW CTY &amp; ISD"/>
    <s v="1010 - Gas Plant in Service"/>
    <x v="8"/>
    <x v="26"/>
    <x v="0"/>
    <n v="23622.73"/>
    <n v="0"/>
    <n v="0"/>
    <n v="1750.25"/>
    <n v="17764.27"/>
    <n v="0"/>
    <n v="0"/>
    <n v="1096.27"/>
    <n v="2.4300000000000002"/>
    <n v="0"/>
    <n v="100.1"/>
    <n v="31.94"/>
    <n v="0"/>
    <n v="10.11"/>
    <n v="0"/>
    <n v="2829.35"/>
    <n v="38.01"/>
  </r>
  <r>
    <s v="050 Mid-States Division"/>
    <s v="009 - WKG Division"/>
    <x v="0"/>
    <s v="90202: BARREN,GLASGOW,GLASGOW CTY &amp; ISD"/>
    <s v="1060 - Completed construction not c"/>
    <x v="8"/>
    <x v="26"/>
    <x v="0"/>
    <n v="-176628.93"/>
    <n v="0"/>
    <n v="0"/>
    <n v="-13590.16"/>
    <n v="-117694.43"/>
    <n v="0"/>
    <n v="0"/>
    <n v="-10674.24"/>
    <n v="-17"/>
    <n v="0"/>
    <n v="-418.83"/>
    <n v="-7012.94"/>
    <n v="0"/>
    <n v="-40.96"/>
    <n v="0"/>
    <n v="-26899.85"/>
    <n v="-280.52"/>
  </r>
  <r>
    <s v="050 Mid-States Division"/>
    <s v="009 - WKG Division"/>
    <x v="2"/>
    <s v="99921: UNINCORPORATED STATE WIDE - METERS &amp; REGULATORS"/>
    <s v="1010 - Gas Plant in Service"/>
    <x v="8"/>
    <x v="26"/>
    <x v="0"/>
    <n v="8989.61"/>
    <n v="0"/>
    <n v="0"/>
    <n v="666.06"/>
    <n v="0"/>
    <n v="0"/>
    <n v="0"/>
    <n v="417.18"/>
    <n v="-0.01"/>
    <n v="0"/>
    <n v="0"/>
    <n v="6789.36"/>
    <n v="0"/>
    <n v="25.85"/>
    <n v="0"/>
    <n v="1076.71"/>
    <n v="14.46"/>
  </r>
  <r>
    <s v="050 Mid-States Division"/>
    <s v="009 - WKG Division"/>
    <x v="0"/>
    <s v="91602: HART,MUNFORDVILLE,MUNFORDVILLE CTY &amp; COM SCH"/>
    <s v="1010 - Gas Plant in Service"/>
    <x v="8"/>
    <x v="26"/>
    <x v="0"/>
    <n v="23622.73"/>
    <n v="0"/>
    <n v="0"/>
    <n v="1750.25"/>
    <n v="17764.27"/>
    <n v="0"/>
    <n v="0"/>
    <n v="1096.27"/>
    <n v="2.4300000000000002"/>
    <n v="0"/>
    <n v="100.1"/>
    <n v="31.94"/>
    <n v="0"/>
    <n v="10.11"/>
    <n v="0"/>
    <n v="2829.35"/>
    <n v="38.01"/>
  </r>
  <r>
    <s v="050 Mid-States Division"/>
    <s v="009 - WKG Division"/>
    <x v="0"/>
    <s v="90901: EDMONSON,UNINCORPORATED,COM SCH"/>
    <s v="1010 - Gas Plant in Service"/>
    <x v="8"/>
    <x v="26"/>
    <x v="0"/>
    <n v="47245.48"/>
    <n v="0"/>
    <n v="0"/>
    <n v="3500.5"/>
    <n v="35528.550000000003"/>
    <n v="0"/>
    <n v="0"/>
    <n v="2192.54"/>
    <n v="4.8600000000000003"/>
    <n v="0"/>
    <n v="200.2"/>
    <n v="63.88"/>
    <n v="0"/>
    <n v="20.23"/>
    <n v="0"/>
    <n v="5658.7"/>
    <n v="76.02"/>
  </r>
  <r>
    <s v="050 Mid-States Division"/>
    <s v="009 - WKG Division"/>
    <x v="0"/>
    <s v="90202: BARREN,GLASGOW,GLASGOW CTY &amp; ISD"/>
    <s v="1060 - Completed construction not c"/>
    <x v="8"/>
    <x v="27"/>
    <x v="0"/>
    <n v="-3.7"/>
    <n v="0"/>
    <n v="0"/>
    <n v="-9.25"/>
    <n v="0"/>
    <n v="0"/>
    <n v="0"/>
    <n v="-6.43"/>
    <n v="0"/>
    <n v="0"/>
    <n v="-144.79"/>
    <n v="0"/>
    <n v="0"/>
    <n v="168.44"/>
    <n v="0"/>
    <n v="-11.67"/>
    <n v="0"/>
  </r>
  <r>
    <s v="050 Mid-States Division"/>
    <s v="009 - WKG Division"/>
    <x v="0"/>
    <s v="90202: BARREN,GLASGOW,GLASGOW CTY &amp; ISD"/>
    <s v="1060 - Completed construction not c"/>
    <x v="8"/>
    <x v="28"/>
    <x v="0"/>
    <n v="3439.71"/>
    <n v="0"/>
    <n v="0"/>
    <n v="354.36"/>
    <n v="2172.37"/>
    <n v="233.32"/>
    <n v="0"/>
    <n v="246.58"/>
    <n v="0"/>
    <n v="0"/>
    <n v="0"/>
    <n v="0"/>
    <n v="0"/>
    <n v="-14.14"/>
    <n v="0"/>
    <n v="447.22"/>
    <n v="0"/>
  </r>
  <r>
    <s v="050 Mid-States Division"/>
    <s v="009 - WKG Division"/>
    <x v="0"/>
    <s v="90202: BARREN,GLASGOW,GLASGOW CTY &amp; ISD"/>
    <s v="1060 - Completed construction not c"/>
    <x v="8"/>
    <x v="29"/>
    <x v="0"/>
    <n v="13805.71"/>
    <n v="0"/>
    <n v="0"/>
    <n v="1767.38"/>
    <n v="8100"/>
    <n v="14.14"/>
    <n v="0"/>
    <n v="1447.07"/>
    <n v="0"/>
    <n v="0"/>
    <n v="6.45"/>
    <n v="343.84"/>
    <n v="0"/>
    <n v="0"/>
    <n v="0"/>
    <n v="2113.08"/>
    <n v="13.75"/>
  </r>
  <r>
    <s v="050 Mid-States Division"/>
    <s v="009 - WKG Division"/>
    <x v="0"/>
    <s v="90202: BARREN,GLASGOW,GLASGOW CTY &amp; ISD"/>
    <s v="1060 - Completed construction not c"/>
    <x v="8"/>
    <x v="30"/>
    <x v="0"/>
    <n v="10389.09"/>
    <n v="0"/>
    <n v="0"/>
    <n v="1065.9000000000001"/>
    <n v="7236.25"/>
    <n v="0"/>
    <n v="0"/>
    <n v="741.72"/>
    <n v="0"/>
    <n v="0"/>
    <n v="0"/>
    <n v="0"/>
    <n v="0"/>
    <n v="0"/>
    <n v="0"/>
    <n v="1345.22"/>
    <n v="0"/>
  </r>
  <r>
    <s v="050 Mid-States Division"/>
    <s v="009 - WKG Division"/>
    <x v="0"/>
    <s v="90202: BARREN,GLASGOW,GLASGOW CTY &amp; ISD"/>
    <s v="1060 - Completed construction not c"/>
    <x v="8"/>
    <x v="31"/>
    <x v="0"/>
    <n v="8359.64"/>
    <n v="0"/>
    <n v="0"/>
    <n v="857.68"/>
    <n v="0"/>
    <n v="0"/>
    <n v="0"/>
    <n v="596.83000000000004"/>
    <n v="0"/>
    <n v="0"/>
    <n v="5271.76"/>
    <n v="541.29"/>
    <n v="0"/>
    <n v="0"/>
    <n v="0"/>
    <n v="1082.44"/>
    <n v="9.64"/>
  </r>
  <r>
    <s v="050 Mid-States Division"/>
    <s v="009 - WKG Division"/>
    <x v="0"/>
    <s v="90202: BARREN,GLASGOW,GLASGOW CTY &amp; ISD"/>
    <s v="1060 - Completed construction not c"/>
    <x v="8"/>
    <x v="32"/>
    <x v="0"/>
    <n v="21978.45"/>
    <n v="0"/>
    <n v="0"/>
    <n v="2699.52"/>
    <n v="9214.4500000000007"/>
    <n v="0"/>
    <n v="0"/>
    <n v="1082.32"/>
    <n v="0"/>
    <n v="0"/>
    <n v="-1319.97"/>
    <n v="5092.7700000000004"/>
    <n v="0"/>
    <n v="902.79"/>
    <n v="0"/>
    <n v="3899.15"/>
    <n v="407.42"/>
  </r>
  <r>
    <s v="050 Mid-States Division"/>
    <s v="009 - WKG Division"/>
    <x v="0"/>
    <s v="90202: BARREN,GLASGOW,GLASGOW CTY &amp; ISD"/>
    <s v="1060 - Completed construction not c"/>
    <x v="8"/>
    <x v="33"/>
    <x v="0"/>
    <n v="77895.95"/>
    <n v="0"/>
    <n v="0"/>
    <n v="7991.35"/>
    <n v="39616.04"/>
    <n v="0"/>
    <n v="0"/>
    <n v="5560.85"/>
    <n v="0"/>
    <n v="0"/>
    <n v="2898.08"/>
    <n v="10868.63"/>
    <n v="0"/>
    <n v="6.02"/>
    <n v="0"/>
    <n v="10085.49"/>
    <n v="869.49"/>
  </r>
  <r>
    <s v="050 Mid-States Division"/>
    <s v="009 - WKG Division"/>
    <x v="0"/>
    <s v="90202: BARREN,GLASGOW,GLASGOW CTY &amp; ISD"/>
    <s v="1060 - Completed construction not c"/>
    <x v="8"/>
    <x v="34"/>
    <x v="0"/>
    <n v="37412.47"/>
    <n v="0"/>
    <n v="0"/>
    <n v="3750.91"/>
    <n v="18750"/>
    <n v="0"/>
    <n v="0"/>
    <n v="2610.11"/>
    <n v="0"/>
    <n v="0"/>
    <n v="3292.72"/>
    <n v="3168.28"/>
    <n v="0"/>
    <n v="853.14"/>
    <n v="0"/>
    <n v="4733.8500000000004"/>
    <n v="253.46"/>
  </r>
  <r>
    <s v="050 Mid-States Division"/>
    <s v="009 - WKG Division"/>
    <x v="0"/>
    <s v="90202: BARREN,GLASGOW,GLASGOW CTY &amp; ISD"/>
    <s v="1060 - Completed construction not c"/>
    <x v="8"/>
    <x v="35"/>
    <x v="0"/>
    <n v="40839.69"/>
    <n v="0"/>
    <n v="0"/>
    <n v="3982.25"/>
    <n v="29587.85"/>
    <n v="0"/>
    <n v="0"/>
    <n v="3195.67"/>
    <n v="0"/>
    <n v="0"/>
    <n v="3130.97"/>
    <n v="1759.28"/>
    <n v="0"/>
    <n v="394.34"/>
    <n v="0"/>
    <n v="-1386.6"/>
    <n v="175.93"/>
  </r>
  <r>
    <s v="050 Mid-States Division"/>
    <s v="009 - WKG Division"/>
    <x v="0"/>
    <s v="90202: BARREN,GLASGOW,GLASGOW CTY &amp; ISD"/>
    <s v="1060 - Completed construction not c"/>
    <x v="8"/>
    <x v="36"/>
    <x v="0"/>
    <n v="2016.84"/>
    <n v="0"/>
    <n v="0"/>
    <n v="115.3"/>
    <n v="0"/>
    <n v="0"/>
    <n v="0"/>
    <n v="80.239999999999995"/>
    <n v="0"/>
    <n v="0"/>
    <n v="-684.85"/>
    <n v="1334.24"/>
    <n v="0"/>
    <n v="892.97"/>
    <n v="0"/>
    <n v="145.52000000000001"/>
    <n v="133.41999999999999"/>
  </r>
  <r>
    <s v="050 Mid-States Division"/>
    <s v="009 - WKG Division"/>
    <x v="0"/>
    <s v="90202: BARREN,GLASGOW,GLASGOW CTY &amp; ISD"/>
    <s v="1060 - Completed construction not c"/>
    <x v="8"/>
    <x v="37"/>
    <x v="0"/>
    <n v="27689.08"/>
    <n v="0"/>
    <n v="0"/>
    <n v="2841.59"/>
    <n v="10710.73"/>
    <n v="0"/>
    <n v="0"/>
    <n v="1977.34"/>
    <n v="0"/>
    <n v="0"/>
    <n v="4198.07"/>
    <n v="3983.95"/>
    <n v="0"/>
    <n v="-7.22"/>
    <n v="0"/>
    <n v="3586.22"/>
    <n v="398.4"/>
  </r>
  <r>
    <s v="050 Mid-States Division"/>
    <s v="009 - WKG Division"/>
    <x v="0"/>
    <s v="93603: WARREN,SMITHS GROVE,SMITH GROVE CTY &amp; COM SCH"/>
    <s v="1010 - Gas Plant in Service"/>
    <x v="8"/>
    <x v="38"/>
    <x v="0"/>
    <n v="2815.05"/>
    <n v="0"/>
    <n v="0"/>
    <n v="274.61"/>
    <n v="1491.54"/>
    <n v="2.75"/>
    <n v="0"/>
    <n v="189.02"/>
    <n v="0"/>
    <n v="0"/>
    <n v="175.13"/>
    <n v="332.33"/>
    <n v="0"/>
    <n v="44.78"/>
    <n v="0"/>
    <n v="279.63"/>
    <n v="25.26"/>
  </r>
  <r>
    <s v="050 Mid-States Division"/>
    <s v="009 - WKG Division"/>
    <x v="0"/>
    <s v="91602: HART,MUNFORDVILLE,MUNFORDVILLE CTY &amp; COM SCH"/>
    <s v="1010 - Gas Plant in Service"/>
    <x v="8"/>
    <x v="38"/>
    <x v="0"/>
    <n v="1407.53"/>
    <n v="0"/>
    <n v="0"/>
    <n v="137.31"/>
    <n v="745.77"/>
    <n v="1.37"/>
    <n v="0"/>
    <n v="94.51"/>
    <n v="0"/>
    <n v="0"/>
    <n v="87.57"/>
    <n v="166.17"/>
    <n v="0"/>
    <n v="22.39"/>
    <n v="0"/>
    <n v="139.81"/>
    <n v="12.63"/>
  </r>
  <r>
    <s v="050 Mid-States Division"/>
    <s v="009 - WKG Division"/>
    <x v="0"/>
    <s v="91601: HART,HORSE CAVE,HORSE CAVE CTY &amp; CAVERNA ISD"/>
    <s v="1010 - Gas Plant in Service"/>
    <x v="8"/>
    <x v="38"/>
    <x v="0"/>
    <n v="161866.29999999999"/>
    <n v="0"/>
    <n v="0"/>
    <n v="15790.41"/>
    <n v="85763.520000000004"/>
    <n v="158.1"/>
    <n v="0"/>
    <n v="10868.52"/>
    <n v="0"/>
    <n v="0"/>
    <n v="10070.23"/>
    <n v="19109.11"/>
    <n v="0"/>
    <n v="2575.2600000000002"/>
    <n v="0"/>
    <n v="16078.67"/>
    <n v="1452.48"/>
  </r>
  <r>
    <s v="050 Mid-States Division"/>
    <s v="009 - WKG Division"/>
    <x v="0"/>
    <s v="93601: WARREN,BOWLING GREEN,BOWLING GREEN CTY &amp; ISD"/>
    <s v="1010 - Gas Plant in Service"/>
    <x v="8"/>
    <x v="38"/>
    <x v="0"/>
    <n v="1407.53"/>
    <n v="0"/>
    <n v="0"/>
    <n v="137.31"/>
    <n v="745.77"/>
    <n v="1.37"/>
    <n v="0"/>
    <n v="94.51"/>
    <n v="0"/>
    <n v="0"/>
    <n v="87.57"/>
    <n v="166.17"/>
    <n v="0"/>
    <n v="22.39"/>
    <n v="0"/>
    <n v="139.81"/>
    <n v="12.63"/>
  </r>
  <r>
    <s v="050 Mid-States Division"/>
    <s v="009 - WKG Division"/>
    <x v="0"/>
    <s v="90202: BARREN,GLASGOW,GLASGOW CTY &amp; ISD"/>
    <s v="1060 - Completed construction not c"/>
    <x v="8"/>
    <x v="38"/>
    <x v="0"/>
    <n v="-243822.93"/>
    <n v="0"/>
    <n v="0"/>
    <n v="-25416.99"/>
    <n v="-125387.69"/>
    <n v="-247.46"/>
    <n v="0"/>
    <n v="-17532.3"/>
    <n v="0"/>
    <n v="0"/>
    <n v="-16648.439999999999"/>
    <n v="-27092.28"/>
    <n v="0"/>
    <n v="-3196.34"/>
    <n v="0"/>
    <n v="-26039.919999999998"/>
    <n v="-2261.5100000000002"/>
  </r>
  <r>
    <s v="050 Mid-States Division"/>
    <s v="009 - WKG Division"/>
    <x v="0"/>
    <s v="90203: BARREN,PARK CITY,PARK CTY &amp; COM SCH"/>
    <s v="1010 - Gas Plant in Service"/>
    <x v="8"/>
    <x v="38"/>
    <x v="0"/>
    <n v="84452.01"/>
    <n v="0"/>
    <n v="0"/>
    <n v="8238.48"/>
    <n v="44746.18"/>
    <n v="82.49"/>
    <n v="0"/>
    <n v="5670.54"/>
    <n v="0"/>
    <n v="0"/>
    <n v="5254.05"/>
    <n v="9969.9599999999991"/>
    <n v="0"/>
    <n v="1343.63"/>
    <n v="0"/>
    <n v="8388.8700000000008"/>
    <n v="757.81"/>
  </r>
  <r>
    <s v="050 Mid-States Division"/>
    <s v="009 - WKG Division"/>
    <x v="0"/>
    <s v="90201: BARREN,CAVE CITY,CAVE CTY &amp; CAVERNA ISD"/>
    <s v="1010 - Gas Plant in Service"/>
    <x v="8"/>
    <x v="38"/>
    <x v="0"/>
    <n v="1407.52"/>
    <n v="0"/>
    <n v="0"/>
    <n v="137.31"/>
    <n v="745.77"/>
    <n v="1.37"/>
    <n v="0"/>
    <n v="94.51"/>
    <n v="0"/>
    <n v="0"/>
    <n v="87.57"/>
    <n v="166.17"/>
    <n v="0"/>
    <n v="22.39"/>
    <n v="0"/>
    <n v="139.80000000000001"/>
    <n v="12.63"/>
  </r>
  <r>
    <s v="050 Mid-States Division"/>
    <s v="009 - WKG Division"/>
    <x v="0"/>
    <s v="90202: BARREN,GLASGOW,GLASGOW CTY &amp; ISD"/>
    <s v="1060 - Completed construction not c"/>
    <x v="8"/>
    <x v="39"/>
    <x v="0"/>
    <n v="865.1"/>
    <n v="0"/>
    <n v="0"/>
    <n v="72.38"/>
    <n v="750"/>
    <n v="0"/>
    <n v="0"/>
    <n v="60.34"/>
    <n v="0"/>
    <n v="0"/>
    <n v="-224.71"/>
    <n v="111.6"/>
    <n v="0"/>
    <n v="-0.68"/>
    <n v="0"/>
    <n v="82.78"/>
    <n v="13.39"/>
  </r>
  <r>
    <s v="050 Mid-States Division"/>
    <s v="009 - WKG Division"/>
    <x v="0"/>
    <s v="91601: HART,HORSE CAVE,HORSE CAVE CTY &amp; CAVERNA ISD"/>
    <s v="1010 - Gas Plant in Service"/>
    <x v="8"/>
    <x v="39"/>
    <x v="1"/>
    <n v="-9887.86"/>
    <n v="0"/>
    <n v="0"/>
    <n v="-137.31"/>
    <n v="-745.77"/>
    <n v="-1.37"/>
    <n v="-8480.33"/>
    <n v="-94.51"/>
    <n v="0"/>
    <n v="0"/>
    <n v="-87.57"/>
    <n v="-166.17"/>
    <n v="0"/>
    <n v="-22.39"/>
    <n v="0"/>
    <n v="-139.81"/>
    <n v="-12.63"/>
  </r>
  <r>
    <s v="050 Mid-States Division"/>
    <s v="009 - WKG Division"/>
    <x v="0"/>
    <s v="90202: BARREN,GLASGOW,GLASGOW CTY &amp; ISD"/>
    <s v="1060 - Completed construction not c"/>
    <x v="8"/>
    <x v="40"/>
    <x v="0"/>
    <n v="3669.49"/>
    <n v="0"/>
    <n v="0"/>
    <n v="307.77"/>
    <n v="2283.75"/>
    <n v="0"/>
    <n v="0"/>
    <n v="256.61"/>
    <n v="0"/>
    <n v="0"/>
    <n v="481.48"/>
    <n v="0"/>
    <n v="0"/>
    <n v="-12.14"/>
    <n v="0"/>
    <n v="352.02"/>
    <n v="0"/>
  </r>
  <r>
    <s v="050 Mid-States Division"/>
    <s v="009 - WKG Division"/>
    <x v="0"/>
    <s v="90202: BARREN,GLASGOW,GLASGOW CTY &amp; ISD"/>
    <s v="1060 - Completed construction not c"/>
    <x v="8"/>
    <x v="41"/>
    <x v="0"/>
    <n v="48844.2"/>
    <n v="0"/>
    <n v="0"/>
    <n v="4807.07"/>
    <n v="16868.18"/>
    <n v="0"/>
    <n v="0"/>
    <n v="2330.5100000000002"/>
    <n v="0"/>
    <n v="0"/>
    <n v="3986.55"/>
    <n v="13214.79"/>
    <n v="0"/>
    <n v="141.02000000000001"/>
    <n v="0"/>
    <n v="5910.31"/>
    <n v="1585.77"/>
  </r>
  <r>
    <s v="050 Mid-States Division"/>
    <s v="009 - WKG Division"/>
    <x v="0"/>
    <s v="90202: BARREN,GLASGOW,GLASGOW CTY &amp; ISD"/>
    <s v="1060 - Completed construction not c"/>
    <x v="8"/>
    <x v="42"/>
    <x v="0"/>
    <n v="59217.45"/>
    <n v="0"/>
    <n v="0"/>
    <n v="4865.41"/>
    <n v="37445.410000000003"/>
    <n v="0"/>
    <n v="0"/>
    <n v="4056.69"/>
    <n v="0"/>
    <n v="0"/>
    <n v="2799.06"/>
    <n v="3098.13"/>
    <n v="0"/>
    <n v="1016.12"/>
    <n v="0"/>
    <n v="5564.85"/>
    <n v="371.78"/>
  </r>
  <r>
    <s v="050 Mid-States Division"/>
    <s v="009 - WKG Division"/>
    <x v="0"/>
    <s v="90202: BARREN,GLASGOW,GLASGOW CTY &amp; ISD"/>
    <s v="1060 - Completed construction not c"/>
    <x v="8"/>
    <x v="43"/>
    <x v="0"/>
    <n v="18021.669999999998"/>
    <n v="0"/>
    <n v="0"/>
    <n v="1427.91"/>
    <n v="6902.58"/>
    <n v="0"/>
    <n v="0"/>
    <n v="1190.56"/>
    <n v="0"/>
    <n v="0"/>
    <n v="5184.38"/>
    <n v="662.83"/>
    <n v="0"/>
    <n v="940.7"/>
    <n v="0"/>
    <n v="1633.17"/>
    <n v="79.540000000000006"/>
  </r>
  <r>
    <s v="050 Mid-States Division"/>
    <s v="009 - WKG Division"/>
    <x v="0"/>
    <s v="90204: BARREN,UNINCORPORATED,COMMON SCH"/>
    <s v="1010 - Gas Plant in Service"/>
    <x v="8"/>
    <x v="43"/>
    <x v="1"/>
    <n v="-134.01"/>
    <n v="0"/>
    <n v="0"/>
    <n v="0"/>
    <n v="0"/>
    <n v="0"/>
    <n v="-134.01"/>
    <n v="0"/>
    <n v="0"/>
    <n v="0"/>
    <n v="0"/>
    <n v="0"/>
    <n v="0"/>
    <n v="0"/>
    <n v="0"/>
    <n v="0"/>
    <n v="0"/>
  </r>
  <r>
    <s v="050 Mid-States Division"/>
    <s v="009 - WKG Division"/>
    <x v="0"/>
    <s v="93603: WARREN,SMITHS GROVE,SMITH GROVE CTY &amp; COM SCH"/>
    <s v="1010 - Gas Plant in Service"/>
    <x v="8"/>
    <x v="43"/>
    <x v="1"/>
    <n v="-124.09"/>
    <n v="0"/>
    <n v="0"/>
    <n v="0"/>
    <n v="0"/>
    <n v="0"/>
    <n v="-124.09"/>
    <n v="0"/>
    <n v="0"/>
    <n v="0"/>
    <n v="0"/>
    <n v="0"/>
    <n v="0"/>
    <n v="0"/>
    <n v="0"/>
    <n v="0"/>
    <n v="0"/>
  </r>
  <r>
    <s v="050 Mid-States Division"/>
    <s v="009 - WKG Division"/>
    <x v="0"/>
    <s v="91601: HART,HORSE CAVE,HORSE CAVE CTY &amp; CAVERNA ISD"/>
    <s v="1010 - Gas Plant in Service"/>
    <x v="8"/>
    <x v="43"/>
    <x v="1"/>
    <n v="-269676.90999999997"/>
    <n v="0"/>
    <n v="0"/>
    <n v="922.53"/>
    <n v="-43813.919999999998"/>
    <n v="-124.32"/>
    <n v="-156399.32"/>
    <n v="-7208.85"/>
    <n v="0"/>
    <n v="0"/>
    <n v="-25195.26"/>
    <n v="-16048.43"/>
    <n v="-47.07"/>
    <n v="-6822.28"/>
    <n v="85.66"/>
    <n v="-13482.72"/>
    <n v="-1542.93"/>
  </r>
  <r>
    <s v="050 Mid-States Division"/>
    <s v="009 - WKG Division"/>
    <x v="0"/>
    <s v="93601: WARREN,BOWLING GREEN,BOWLING GREEN CTY &amp; ISD"/>
    <s v="1010 - Gas Plant in Service"/>
    <x v="8"/>
    <x v="43"/>
    <x v="1"/>
    <n v="-1668.16"/>
    <n v="0"/>
    <n v="0"/>
    <n v="0"/>
    <n v="0"/>
    <n v="0"/>
    <n v="-1668.16"/>
    <n v="0"/>
    <n v="0"/>
    <n v="0"/>
    <n v="0"/>
    <n v="0"/>
    <n v="0"/>
    <n v="0"/>
    <n v="0"/>
    <n v="0"/>
    <n v="0"/>
  </r>
  <r>
    <s v="050 Mid-States Division"/>
    <s v="009 - WKG Division"/>
    <x v="0"/>
    <s v="90201: BARREN,CAVE CITY,CAVE CTY &amp; CAVERNA ISD"/>
    <s v="1010 - Gas Plant in Service"/>
    <x v="8"/>
    <x v="43"/>
    <x v="1"/>
    <n v="-98469.37"/>
    <n v="0"/>
    <n v="0"/>
    <n v="-13016.57"/>
    <n v="-1548.79"/>
    <n v="-128.5"/>
    <n v="-24167.16"/>
    <n v="-4941.5600000000004"/>
    <n v="0"/>
    <n v="0"/>
    <n v="-22016.880000000001"/>
    <n v="-10664.9"/>
    <n v="-3.9"/>
    <n v="-5473.11"/>
    <n v="862.11"/>
    <n v="-15910.02"/>
    <n v="-1460.09"/>
  </r>
  <r>
    <s v="050 Mid-States Division"/>
    <s v="009 - WKG Division"/>
    <x v="0"/>
    <s v="91602: HART,MUNFORDVILLE,MUNFORDVILLE CTY &amp; COM SCH"/>
    <s v="1010 - Gas Plant in Service"/>
    <x v="8"/>
    <x v="43"/>
    <x v="1"/>
    <n v="-3868.8"/>
    <n v="-10.23"/>
    <n v="0"/>
    <n v="-41.01"/>
    <n v="0"/>
    <n v="0"/>
    <n v="-3550.56"/>
    <n v="-24.93"/>
    <n v="0"/>
    <n v="0"/>
    <n v="-101.61"/>
    <n v="-52.59"/>
    <n v="0"/>
    <n v="-16.68"/>
    <n v="0"/>
    <n v="-68.73"/>
    <n v="-2.46"/>
  </r>
  <r>
    <s v="050 Mid-States Division"/>
    <s v="009 - WKG Division"/>
    <x v="0"/>
    <s v="90202: BARREN,GLASGOW,GLASGOW CTY &amp; ISD"/>
    <s v="1010 - Gas Plant in Service"/>
    <x v="8"/>
    <x v="43"/>
    <x v="1"/>
    <n v="-1583.18"/>
    <n v="0"/>
    <n v="0"/>
    <n v="0"/>
    <n v="0"/>
    <n v="0"/>
    <n v="-1583.18"/>
    <n v="0"/>
    <n v="0"/>
    <n v="0"/>
    <n v="0"/>
    <n v="0"/>
    <n v="0"/>
    <n v="0"/>
    <n v="0"/>
    <n v="0"/>
    <n v="0"/>
  </r>
  <r>
    <s v="050 Mid-States Division"/>
    <s v="009 - WKG Division"/>
    <x v="0"/>
    <s v="90203: BARREN,PARK CITY,PARK CTY &amp; COM SCH"/>
    <s v="1010 - Gas Plant in Service"/>
    <x v="8"/>
    <x v="43"/>
    <x v="1"/>
    <n v="-343469.32"/>
    <n v="0"/>
    <n v="0"/>
    <n v="-30447.360000000001"/>
    <n v="-35051.519999999997"/>
    <n v="-64.63"/>
    <n v="-30515.91"/>
    <n v="-18483.36"/>
    <n v="0"/>
    <n v="0"/>
    <n v="-109711.89"/>
    <n v="-29475.41"/>
    <n v="-3.36"/>
    <n v="-30940.04"/>
    <n v="222.41"/>
    <n v="-56792.01"/>
    <n v="-2206.2399999999998"/>
  </r>
  <r>
    <s v="050 Mid-States Division"/>
    <s v="009 - WKG Division"/>
    <x v="0"/>
    <s v="90901: EDMONSON,UNINCORPORATED,COM SCH"/>
    <s v="1010 - Gas Plant in Service"/>
    <x v="8"/>
    <x v="43"/>
    <x v="1"/>
    <n v="-115530.49"/>
    <n v="0"/>
    <n v="0"/>
    <n v="-10561.97"/>
    <n v="-79015.64"/>
    <n v="0"/>
    <n v="0"/>
    <n v="-5857.64"/>
    <n v="-4.8600000000000003"/>
    <n v="0"/>
    <n v="-1557.85"/>
    <n v="-361.46"/>
    <n v="0"/>
    <n v="-1108.1300000000001"/>
    <n v="0"/>
    <n v="-16975.63"/>
    <n v="-87.31"/>
  </r>
  <r>
    <s v="050 Mid-States Division"/>
    <s v="009 - WKG Division"/>
    <x v="0"/>
    <s v="91601: HART,HORSE CAVE,HORSE CAVE CTY &amp; CAVERNA ISD"/>
    <s v="1010 - Gas Plant in Service"/>
    <x v="8"/>
    <x v="44"/>
    <x v="0"/>
    <n v="27444.71"/>
    <n v="0"/>
    <n v="0"/>
    <n v="2813.49"/>
    <n v="10820.58"/>
    <n v="0"/>
    <n v="0"/>
    <n v="1641.8"/>
    <n v="0"/>
    <n v="0"/>
    <n v="2296.56"/>
    <n v="5566.33"/>
    <n v="0"/>
    <n v="770.35"/>
    <n v="0"/>
    <n v="3147.31"/>
    <n v="388.29"/>
  </r>
  <r>
    <s v="050 Mid-States Division"/>
    <s v="009 - WKG Division"/>
    <x v="0"/>
    <s v="90202: BARREN,GLASGOW,GLASGOW CTY &amp; ISD"/>
    <s v="1060 - Completed construction not c"/>
    <x v="8"/>
    <x v="44"/>
    <x v="0"/>
    <n v="-130617.91"/>
    <n v="0"/>
    <n v="0"/>
    <n v="-11480.54"/>
    <n v="-64249.919999999998"/>
    <n v="0"/>
    <n v="0"/>
    <n v="-7894.71"/>
    <n v="0"/>
    <n v="0"/>
    <n v="-12226.76"/>
    <n v="-17087.349999999999"/>
    <n v="0"/>
    <n v="-2085.02"/>
    <n v="0"/>
    <n v="-13543.13"/>
    <n v="-2050.48"/>
  </r>
  <r>
    <s v="050 Mid-States Division"/>
    <s v="009 - WKG Division"/>
    <x v="0"/>
    <s v="91602: HART,MUNFORDVILLE,MUNFORDVILLE CTY &amp; COM SCH"/>
    <s v="1010 - Gas Plant in Service"/>
    <x v="8"/>
    <x v="44"/>
    <x v="0"/>
    <n v="95305.07"/>
    <n v="0"/>
    <n v="0"/>
    <n v="9770.2000000000007"/>
    <n v="45987.49"/>
    <n v="0"/>
    <n v="0"/>
    <n v="5701.35"/>
    <n v="0"/>
    <n v="0"/>
    <n v="9760.4"/>
    <n v="9655.89"/>
    <n v="0"/>
    <n v="2151.96"/>
    <n v="0"/>
    <n v="10929.4"/>
    <n v="1348.38"/>
  </r>
  <r>
    <s v="050 Mid-States Division"/>
    <s v="009 - WKG Division"/>
    <x v="0"/>
    <s v="92602: MARION,UNINCORPORATED,COM SCH"/>
    <s v="1010 - Gas Plant in Service"/>
    <x v="8"/>
    <x v="44"/>
    <x v="0"/>
    <n v="5606.19"/>
    <n v="0"/>
    <n v="0"/>
    <n v="574.72"/>
    <n v="2705.15"/>
    <n v="0"/>
    <n v="0"/>
    <n v="335.37"/>
    <n v="0"/>
    <n v="0"/>
    <n v="574.14"/>
    <n v="568"/>
    <n v="0"/>
    <n v="126.58"/>
    <n v="0"/>
    <n v="642.91"/>
    <n v="79.319999999999993"/>
  </r>
  <r>
    <s v="050 Mid-States Division"/>
    <s v="009 - WKG Division"/>
    <x v="0"/>
    <s v="90201: BARREN,CAVE CITY,CAVE CTY &amp; CAVERNA ISD"/>
    <s v="1010 - Gas Plant in Service"/>
    <x v="8"/>
    <x v="44"/>
    <x v="0"/>
    <n v="5606.19"/>
    <n v="0"/>
    <n v="0"/>
    <n v="574.72"/>
    <n v="2705.15"/>
    <n v="0"/>
    <n v="0"/>
    <n v="335.37"/>
    <n v="0"/>
    <n v="0"/>
    <n v="574.14"/>
    <n v="568"/>
    <n v="0"/>
    <n v="126.58"/>
    <n v="0"/>
    <n v="642.91"/>
    <n v="79.319999999999993"/>
  </r>
  <r>
    <s v="050 Mid-States Division"/>
    <s v="009 - WKG Division"/>
    <x v="0"/>
    <s v="90204: BARREN,UNINCORPORATED,COMMON SCH"/>
    <s v="1010 - Gas Plant in Service"/>
    <x v="8"/>
    <x v="44"/>
    <x v="0"/>
    <n v="11212.33"/>
    <n v="0"/>
    <n v="0"/>
    <n v="1149.43"/>
    <n v="5410.29"/>
    <n v="0"/>
    <n v="0"/>
    <n v="670.75"/>
    <n v="0"/>
    <n v="0"/>
    <n v="1148.28"/>
    <n v="1135.98"/>
    <n v="0"/>
    <n v="253.17"/>
    <n v="0"/>
    <n v="1285.8"/>
    <n v="158.63"/>
  </r>
  <r>
    <s v="050 Mid-States Division"/>
    <s v="009 - WKG Division"/>
    <x v="0"/>
    <s v="90202: BARREN,GLASGOW,GLASGOW CTY &amp; ISD"/>
    <s v="1010 - Gas Plant in Service"/>
    <x v="8"/>
    <x v="44"/>
    <x v="0"/>
    <n v="5606.19"/>
    <n v="0"/>
    <n v="0"/>
    <n v="574.72"/>
    <n v="2705.15"/>
    <n v="0"/>
    <n v="0"/>
    <n v="335.37"/>
    <n v="0"/>
    <n v="0"/>
    <n v="574.14"/>
    <n v="568"/>
    <n v="0"/>
    <n v="126.58"/>
    <n v="0"/>
    <n v="642.91"/>
    <n v="79.319999999999993"/>
  </r>
  <r>
    <s v="050 Mid-States Division"/>
    <s v="009 - WKG Division"/>
    <x v="0"/>
    <s v="91602: HART,MUNFORDVILLE,MUNFORDVILLE CTY &amp; COM SCH"/>
    <s v="1010 - Gas Plant in Service"/>
    <x v="8"/>
    <x v="44"/>
    <x v="1"/>
    <n v="-106.08"/>
    <n v="-3.41"/>
    <n v="0"/>
    <n v="-13.67"/>
    <n v="0"/>
    <n v="0"/>
    <n v="0"/>
    <n v="-8.31"/>
    <n v="0"/>
    <n v="0"/>
    <n v="-33.869999999999997"/>
    <n v="-17.53"/>
    <n v="0"/>
    <n v="-5.56"/>
    <n v="0"/>
    <n v="-22.91"/>
    <n v="-0.82"/>
  </r>
  <r>
    <s v="050 Mid-States Division"/>
    <s v="009 - WKG Division"/>
    <x v="0"/>
    <s v="90202: BARREN,GLASGOW,GLASGOW CTY &amp; ISD"/>
    <s v="1060 - Completed construction not c"/>
    <x v="8"/>
    <x v="45"/>
    <x v="0"/>
    <n v="44168.160000000003"/>
    <n v="0"/>
    <n v="0"/>
    <n v="3589.44"/>
    <n v="24622.32"/>
    <n v="0"/>
    <n v="0"/>
    <n v="2992.81"/>
    <n v="0"/>
    <n v="0"/>
    <n v="2730.5"/>
    <n v="4372.57"/>
    <n v="0"/>
    <n v="1230.3800000000001"/>
    <n v="0"/>
    <n v="4105.43"/>
    <n v="524.71"/>
  </r>
  <r>
    <s v="050 Mid-States Division"/>
    <s v="009 - WKG Division"/>
    <x v="0"/>
    <s v="90201: BARREN,CAVE CITY,CAVE CTY &amp; CAVERNA ISD"/>
    <s v="1010 - Gas Plant in Service"/>
    <x v="8"/>
    <x v="45"/>
    <x v="1"/>
    <n v="-9193.2900000000009"/>
    <n v="0"/>
    <n v="0"/>
    <n v="-5439.14"/>
    <n v="0"/>
    <n v="-128.5"/>
    <n v="0"/>
    <n v="-460.78"/>
    <n v="0"/>
    <n v="0"/>
    <n v="-2209.25"/>
    <n v="-479.86"/>
    <n v="0"/>
    <n v="-669.78"/>
    <n v="330.36"/>
    <n v="0.05"/>
    <n v="-136.38999999999999"/>
  </r>
  <r>
    <s v="050 Mid-States Division"/>
    <s v="009 - WKG Division"/>
    <x v="0"/>
    <s v="90204: BARREN,UNINCORPORATED,COMMON SCH"/>
    <s v="1010 - Gas Plant in Service"/>
    <x v="8"/>
    <x v="45"/>
    <x v="1"/>
    <n v="-320.45"/>
    <n v="0"/>
    <n v="0"/>
    <n v="0"/>
    <n v="0"/>
    <n v="0"/>
    <n v="-320.45"/>
    <n v="0"/>
    <n v="0"/>
    <n v="0"/>
    <n v="0"/>
    <n v="0"/>
    <n v="0"/>
    <n v="0"/>
    <n v="0"/>
    <n v="0"/>
    <n v="0"/>
  </r>
  <r>
    <s v="050 Mid-States Division"/>
    <s v="009 - WKG Division"/>
    <x v="0"/>
    <s v="92602: MARION,UNINCORPORATED,COM SCH"/>
    <s v="1010 - Gas Plant in Service"/>
    <x v="8"/>
    <x v="45"/>
    <x v="1"/>
    <n v="-1202.54"/>
    <n v="0"/>
    <n v="0"/>
    <n v="-84.64"/>
    <n v="0"/>
    <n v="-9.5399999999999991"/>
    <n v="0"/>
    <n v="-53.32"/>
    <n v="0"/>
    <n v="0"/>
    <n v="-460.37"/>
    <n v="-187.52"/>
    <n v="0"/>
    <n v="-212.64"/>
    <n v="52.25"/>
    <n v="-218.16"/>
    <n v="-28.6"/>
  </r>
  <r>
    <s v="050 Mid-States Division"/>
    <s v="009 - WKG Division"/>
    <x v="0"/>
    <s v="90202: BARREN,GLASGOW,GLASGOW CTY &amp; ISD"/>
    <s v="1010 - Gas Plant in Service"/>
    <x v="8"/>
    <x v="45"/>
    <x v="1"/>
    <n v="-2645.98"/>
    <n v="0"/>
    <n v="0"/>
    <n v="0"/>
    <n v="0"/>
    <n v="0"/>
    <n v="-2645.98"/>
    <n v="0"/>
    <n v="0"/>
    <n v="0"/>
    <n v="0"/>
    <n v="0"/>
    <n v="0"/>
    <n v="0"/>
    <n v="0"/>
    <n v="0"/>
    <n v="0"/>
  </r>
  <r>
    <s v="050 Mid-States Division"/>
    <s v="009 - WKG Division"/>
    <x v="0"/>
    <s v="91602: HART,MUNFORDVILLE,MUNFORDVILLE CTY &amp; COM SCH"/>
    <s v="1010 - Gas Plant in Service"/>
    <x v="8"/>
    <x v="45"/>
    <x v="1"/>
    <n v="-39502.44"/>
    <n v="-20.46"/>
    <n v="0"/>
    <n v="-2548.5500000000002"/>
    <n v="-17135.28"/>
    <n v="0"/>
    <n v="-8087.25"/>
    <n v="-1556.56"/>
    <n v="0"/>
    <n v="0"/>
    <n v="-3862.9"/>
    <n v="-1066.1500000000001"/>
    <n v="0"/>
    <n v="-646.36"/>
    <n v="29.94"/>
    <n v="-4480.6400000000003"/>
    <n v="-128.22999999999999"/>
  </r>
  <r>
    <s v="050 Mid-States Division"/>
    <s v="009 - WKG Division"/>
    <x v="0"/>
    <s v="90202: BARREN,GLASGOW,GLASGOW CTY &amp; ISD"/>
    <s v="1060 - Completed construction not c"/>
    <x v="8"/>
    <x v="46"/>
    <x v="0"/>
    <n v="54948.7"/>
    <n v="0"/>
    <n v="0"/>
    <n v="4513.59"/>
    <n v="31310.720000000001"/>
    <n v="0"/>
    <n v="0"/>
    <n v="3763.35"/>
    <n v="0"/>
    <n v="0"/>
    <n v="4883.96"/>
    <n v="3891.61"/>
    <n v="0"/>
    <n v="956.04"/>
    <n v="0"/>
    <n v="5162.4399999999996"/>
    <n v="466.99"/>
  </r>
  <r>
    <s v="050 Mid-States Division"/>
    <s v="009 - WKG Division"/>
    <x v="0"/>
    <s v="91601: HART,HORSE CAVE,HORSE CAVE CTY &amp; CAVERNA ISD"/>
    <s v="1010 - Gas Plant in Service"/>
    <x v="8"/>
    <x v="46"/>
    <x v="1"/>
    <n v="-45448.83"/>
    <n v="0"/>
    <n v="0"/>
    <n v="-362.33"/>
    <n v="-20042.53"/>
    <n v="-34.79"/>
    <n v="-7655.4"/>
    <n v="-2614.85"/>
    <n v="0"/>
    <n v="0"/>
    <n v="-2841.07"/>
    <n v="-6559.83"/>
    <n v="0"/>
    <n v="-575.48"/>
    <n v="0"/>
    <n v="-4099.29"/>
    <n v="-663.26"/>
  </r>
  <r>
    <s v="050 Mid-States Division"/>
    <s v="009 - WKG Division"/>
    <x v="0"/>
    <s v="91401: GREEN,GREENSBURG,GREENSBURG CTY &amp; COM SCH"/>
    <s v="1010 - Gas Plant in Service"/>
    <x v="8"/>
    <x v="46"/>
    <x v="1"/>
    <n v="-2674.55"/>
    <n v="0"/>
    <n v="48.11"/>
    <n v="-285.72000000000003"/>
    <n v="0"/>
    <n v="0"/>
    <n v="0"/>
    <n v="-161.66999999999999"/>
    <n v="0"/>
    <n v="0"/>
    <n v="-967.47"/>
    <n v="-264.69"/>
    <n v="-0.35"/>
    <n v="-489.33"/>
    <n v="0"/>
    <n v="-516.84"/>
    <n v="-36.590000000000003"/>
  </r>
  <r>
    <s v="050 Mid-States Division"/>
    <s v="009 - WKG Division"/>
    <x v="0"/>
    <s v="91602: HART,MUNFORDVILLE,MUNFORDVILLE CTY &amp; COM SCH"/>
    <s v="1010 - Gas Plant in Service"/>
    <x v="8"/>
    <x v="46"/>
    <x v="1"/>
    <n v="-19823.5"/>
    <n v="-20.46"/>
    <n v="0"/>
    <n v="-1187"/>
    <n v="-2705.15"/>
    <n v="0"/>
    <n v="-8087.2"/>
    <n v="-704.71"/>
    <n v="0"/>
    <n v="0"/>
    <n v="-3365.4"/>
    <n v="-1066.02"/>
    <n v="0"/>
    <n v="-593.25"/>
    <n v="29.94"/>
    <n v="-1996.02"/>
    <n v="-128.22999999999999"/>
  </r>
  <r>
    <s v="050 Mid-States Division"/>
    <s v="009 - WKG Division"/>
    <x v="0"/>
    <s v="90304: BOYLE,UNINCORPORATED,COUNTY FIRE &amp; COM SCH"/>
    <s v="1010 - Gas Plant in Service"/>
    <x v="8"/>
    <x v="46"/>
    <x v="1"/>
    <n v="-13.38"/>
    <n v="-0.01"/>
    <n v="0"/>
    <n v="-1.1100000000000001"/>
    <n v="0"/>
    <n v="0"/>
    <n v="0"/>
    <n v="-0.8"/>
    <n v="0"/>
    <n v="0"/>
    <n v="-7.6"/>
    <n v="0"/>
    <n v="0"/>
    <n v="-2.89"/>
    <n v="0"/>
    <n v="-0.97"/>
    <n v="0"/>
  </r>
  <r>
    <s v="050 Mid-States Division"/>
    <s v="009 - WKG Division"/>
    <x v="0"/>
    <s v="90203: BARREN,PARK CITY,PARK CTY &amp; COM SCH"/>
    <s v="1010 - Gas Plant in Service"/>
    <x v="8"/>
    <x v="47"/>
    <x v="0"/>
    <n v="1236.33"/>
    <n v="0"/>
    <n v="0"/>
    <n v="119.74"/>
    <n v="658.28"/>
    <n v="0"/>
    <n v="0"/>
    <n v="70.010000000000005"/>
    <n v="0"/>
    <n v="0"/>
    <n v="105.78"/>
    <n v="135.19"/>
    <n v="0"/>
    <n v="29.8"/>
    <n v="0"/>
    <n v="99.35"/>
    <n v="18.18"/>
  </r>
  <r>
    <s v="050 Mid-States Division"/>
    <s v="009 - WKG Division"/>
    <x v="0"/>
    <s v="90202: BARREN,GLASGOW,GLASGOW CTY &amp; ISD"/>
    <s v="1060 - Completed construction not c"/>
    <x v="8"/>
    <x v="47"/>
    <x v="0"/>
    <n v="-99116.86"/>
    <n v="0"/>
    <n v="0"/>
    <n v="-8103.03"/>
    <n v="-55933.04"/>
    <n v="0"/>
    <n v="0"/>
    <n v="-6756.16"/>
    <n v="0"/>
    <n v="0"/>
    <n v="-7614.46"/>
    <n v="-8264.18"/>
    <n v="0"/>
    <n v="-2186.42"/>
    <n v="0"/>
    <n v="-9267.8700000000008"/>
    <n v="-991.7"/>
  </r>
  <r>
    <s v="050 Mid-States Division"/>
    <s v="009 - WKG Division"/>
    <x v="0"/>
    <s v="91401: GREEN,GREENSBURG,GREENSBURG CTY &amp; COM SCH"/>
    <s v="1010 - Gas Plant in Service"/>
    <x v="8"/>
    <x v="47"/>
    <x v="0"/>
    <n v="1236.3499999999999"/>
    <n v="0"/>
    <n v="0"/>
    <n v="119.74"/>
    <n v="658.28"/>
    <n v="0"/>
    <n v="0"/>
    <n v="70.010000000000005"/>
    <n v="0"/>
    <n v="0"/>
    <n v="105.79"/>
    <n v="135.19999999999999"/>
    <n v="0"/>
    <n v="29.8"/>
    <n v="0"/>
    <n v="99.35"/>
    <n v="18.18"/>
  </r>
  <r>
    <s v="050 Mid-States Division"/>
    <s v="009 - WKG Division"/>
    <x v="0"/>
    <s v="91601: HART,HORSE CAVE,HORSE CAVE CTY &amp; CAVERNA ISD"/>
    <s v="1010 - Gas Plant in Service"/>
    <x v="8"/>
    <x v="47"/>
    <x v="0"/>
    <n v="123634.13"/>
    <n v="0"/>
    <n v="0"/>
    <n v="11974.32"/>
    <n v="65827.61"/>
    <n v="0"/>
    <n v="0"/>
    <n v="7001"/>
    <n v="0"/>
    <n v="0"/>
    <n v="10578.73"/>
    <n v="13519.81"/>
    <n v="0"/>
    <n v="2980.32"/>
    <n v="0"/>
    <n v="9934.48"/>
    <n v="1817.86"/>
  </r>
  <r>
    <s v="050 Mid-States Division"/>
    <s v="009 - WKG Division"/>
    <x v="0"/>
    <s v="91602: HART,MUNFORDVILLE,MUNFORDVILLE CTY &amp; COM SCH"/>
    <s v="1010 - Gas Plant in Service"/>
    <x v="8"/>
    <x v="47"/>
    <x v="0"/>
    <n v="19781.47"/>
    <n v="0"/>
    <n v="0"/>
    <n v="1915.89"/>
    <n v="10532.42"/>
    <n v="0"/>
    <n v="0"/>
    <n v="1120.1600000000001"/>
    <n v="0"/>
    <n v="0"/>
    <n v="1692.6"/>
    <n v="2163.17"/>
    <n v="0"/>
    <n v="476.85"/>
    <n v="0"/>
    <n v="1589.52"/>
    <n v="290.86"/>
  </r>
  <r>
    <s v="050 Mid-States Division"/>
    <s v="009 - WKG Division"/>
    <x v="0"/>
    <s v="90101: ANDERSON,LAWRENCEBURG,LAWRENCEBURG CTY &amp; C SCH"/>
    <s v="1010 - Gas Plant in Service"/>
    <x v="8"/>
    <x v="47"/>
    <x v="1"/>
    <n v="-6276.01"/>
    <n v="0"/>
    <n v="0"/>
    <n v="-619.80999999999995"/>
    <n v="-1736"/>
    <n v="0"/>
    <n v="0"/>
    <n v="-366.82"/>
    <n v="0"/>
    <n v="0"/>
    <n v="-1570.74"/>
    <n v="-395.29"/>
    <n v="0"/>
    <n v="-1035.1300000000001"/>
    <n v="0"/>
    <n v="-520.01"/>
    <n v="-32.21"/>
  </r>
  <r>
    <s v="050 Mid-States Division"/>
    <s v="009 - WKG Division"/>
    <x v="0"/>
    <s v="91601: HART,HORSE CAVE,HORSE CAVE CTY &amp; CAVERNA ISD"/>
    <s v="1010 - Gas Plant in Service"/>
    <x v="8"/>
    <x v="47"/>
    <x v="1"/>
    <n v="-1407.53"/>
    <n v="0"/>
    <n v="0"/>
    <n v="-137.30000000000001"/>
    <n v="-745.77"/>
    <n v="-1.37"/>
    <n v="0"/>
    <n v="-94.51"/>
    <n v="0"/>
    <n v="0"/>
    <n v="-87.59"/>
    <n v="-166.16"/>
    <n v="0"/>
    <n v="-22.39"/>
    <n v="0"/>
    <n v="-139.81"/>
    <n v="-12.63"/>
  </r>
  <r>
    <s v="050 Mid-States Division"/>
    <s v="009 - WKG Division"/>
    <x v="0"/>
    <s v="90304: BOYLE,UNINCORPORATED,COUNTY FIRE &amp; COM SCH"/>
    <s v="1010 - Gas Plant in Service"/>
    <x v="8"/>
    <x v="47"/>
    <x v="1"/>
    <n v="-66.900000000000006"/>
    <n v="-0.05"/>
    <n v="0"/>
    <n v="-5.53"/>
    <n v="0"/>
    <n v="0"/>
    <n v="0"/>
    <n v="-3.99"/>
    <n v="0"/>
    <n v="0"/>
    <n v="-38.03"/>
    <n v="0"/>
    <n v="0"/>
    <n v="-14.45"/>
    <n v="0"/>
    <n v="-4.8499999999999996"/>
    <n v="0"/>
  </r>
  <r>
    <s v="050 Mid-States Division"/>
    <s v="009 - WKG Division"/>
    <x v="0"/>
    <s v="91602: HART,MUNFORDVILLE,MUNFORDVILLE CTY &amp; COM SCH"/>
    <s v="1010 - Gas Plant in Service"/>
    <x v="8"/>
    <x v="47"/>
    <x v="1"/>
    <n v="-106.08"/>
    <n v="-3.4"/>
    <n v="0"/>
    <n v="-13.67"/>
    <n v="0"/>
    <n v="0"/>
    <n v="0"/>
    <n v="-8.31"/>
    <n v="0"/>
    <n v="0"/>
    <n v="-33.880000000000003"/>
    <n v="-17.53"/>
    <n v="0"/>
    <n v="-5.56"/>
    <n v="0"/>
    <n v="-22.91"/>
    <n v="-0.82"/>
  </r>
  <r>
    <s v="050 Mid-States Division"/>
    <s v="009 - WKG Division"/>
    <x v="0"/>
    <s v="90202: BARREN,GLASGOW,GLASGOW CTY &amp; ISD"/>
    <s v="1060 - Completed construction not c"/>
    <x v="8"/>
    <x v="48"/>
    <x v="0"/>
    <n v="27635.119999999999"/>
    <n v="0"/>
    <n v="0"/>
    <n v="2111.27"/>
    <n v="14010.72"/>
    <n v="0"/>
    <n v="0"/>
    <n v="1817.48"/>
    <n v="0"/>
    <n v="0"/>
    <n v="3470.28"/>
    <n v="1753.31"/>
    <n v="0"/>
    <n v="1628.23"/>
    <n v="0"/>
    <n v="2493.17"/>
    <n v="350.66"/>
  </r>
  <r>
    <s v="050 Mid-States Division"/>
    <s v="009 - WKG Division"/>
    <x v="0"/>
    <s v="91602: HART,MUNFORDVILLE,MUNFORDVILLE CTY &amp; COM SCH"/>
    <s v="1010 - Gas Plant in Service"/>
    <x v="8"/>
    <x v="48"/>
    <x v="1"/>
    <n v="-114187.51"/>
    <n v="-40.86"/>
    <n v="0"/>
    <n v="-8842.26"/>
    <n v="-25799.19"/>
    <n v="0"/>
    <n v="-25311.79"/>
    <n v="-4390.1899999999996"/>
    <n v="0"/>
    <n v="0"/>
    <n v="-21634.26"/>
    <n v="-4795.17"/>
    <n v="0"/>
    <n v="-6599.82"/>
    <n v="129.94999999999999"/>
    <n v="-16278.35"/>
    <n v="-625.57000000000005"/>
  </r>
  <r>
    <s v="050 Mid-States Division"/>
    <s v="009 - WKG Division"/>
    <x v="0"/>
    <s v="90202: BARREN,GLASGOW,GLASGOW CTY &amp; ISD"/>
    <s v="1060 - Completed construction not c"/>
    <x v="8"/>
    <x v="49"/>
    <x v="0"/>
    <n v="46080.7"/>
    <n v="0"/>
    <n v="0"/>
    <n v="3618.34"/>
    <n v="22119.8"/>
    <n v="0"/>
    <n v="0"/>
    <n v="3114.86"/>
    <n v="0"/>
    <n v="0"/>
    <n v="3010.53"/>
    <n v="7029.15"/>
    <n v="0"/>
    <n v="1509.32"/>
    <n v="0"/>
    <n v="4272.87"/>
    <n v="1405.83"/>
  </r>
  <r>
    <s v="050 Mid-States Division"/>
    <s v="009 - WKG Division"/>
    <x v="0"/>
    <s v="90202: BARREN,GLASGOW,GLASGOW CTY &amp; ISD"/>
    <s v="1010 - Gas Plant in Service"/>
    <x v="8"/>
    <x v="49"/>
    <x v="1"/>
    <n v="-124.04"/>
    <n v="0"/>
    <n v="0"/>
    <n v="0"/>
    <n v="0"/>
    <n v="0"/>
    <n v="-124.04"/>
    <n v="0"/>
    <n v="0"/>
    <n v="0"/>
    <n v="0"/>
    <n v="0"/>
    <n v="0"/>
    <n v="0"/>
    <n v="0"/>
    <n v="0"/>
    <n v="0"/>
  </r>
  <r>
    <s v="050 Mid-States Division"/>
    <s v="009 - WKG Division"/>
    <x v="0"/>
    <s v="91601: HART,HORSE CAVE,HORSE CAVE CTY &amp; CAVERNA ISD"/>
    <s v="1010 - Gas Plant in Service"/>
    <x v="8"/>
    <x v="49"/>
    <x v="1"/>
    <n v="-5459.11"/>
    <n v="0"/>
    <n v="0"/>
    <n v="-531.92999999999995"/>
    <n v="-2888.36"/>
    <n v="-2.75"/>
    <n v="0"/>
    <n v="-339.44"/>
    <n v="0"/>
    <n v="0"/>
    <n v="-405.1"/>
    <n v="-619.69000000000005"/>
    <n v="0"/>
    <n v="-108.19"/>
    <n v="0"/>
    <n v="-499.63"/>
    <n v="-64.02"/>
  </r>
  <r>
    <s v="050 Mid-States Division"/>
    <s v="009 - WKG Division"/>
    <x v="0"/>
    <s v="90201: BARREN,CAVE CITY,CAVE CTY &amp; CAVERNA ISD"/>
    <s v="1010 - Gas Plant in Service"/>
    <x v="8"/>
    <x v="49"/>
    <x v="1"/>
    <n v="-2234.92"/>
    <n v="0"/>
    <n v="0"/>
    <n v="-222.78"/>
    <n v="-1457.48"/>
    <n v="0"/>
    <n v="0"/>
    <n v="-118.52"/>
    <n v="0"/>
    <n v="0"/>
    <n v="-43.05"/>
    <n v="-18.690000000000001"/>
    <n v="0"/>
    <n v="-29.65"/>
    <n v="0"/>
    <n v="-344.02"/>
    <n v="-0.73"/>
  </r>
  <r>
    <s v="050 Mid-States Division"/>
    <s v="009 - WKG Division"/>
    <x v="0"/>
    <s v="91601: HART,HORSE CAVE,HORSE CAVE CTY &amp; CAVERNA ISD"/>
    <s v="1010 - Gas Plant in Service"/>
    <x v="8"/>
    <x v="50"/>
    <x v="0"/>
    <n v="136158.79"/>
    <n v="0"/>
    <n v="0"/>
    <n v="8647.68"/>
    <n v="77684.399999999994"/>
    <n v="0"/>
    <n v="0"/>
    <n v="6694.93"/>
    <n v="0"/>
    <n v="0"/>
    <n v="10311.11"/>
    <n v="18225.650000000001"/>
    <n v="0"/>
    <n v="3779.84"/>
    <n v="0"/>
    <n v="7279.95"/>
    <n v="3535.23"/>
  </r>
  <r>
    <s v="050 Mid-States Division"/>
    <s v="009 - WKG Division"/>
    <x v="0"/>
    <s v="90202: BARREN,GLASGOW,GLASGOW CTY &amp; ISD"/>
    <s v="1060 - Completed construction not c"/>
    <x v="8"/>
    <x v="50"/>
    <x v="0"/>
    <n v="-73715.820000000007"/>
    <n v="0"/>
    <n v="0"/>
    <n v="-5729.61"/>
    <n v="-36130.519999999997"/>
    <n v="0"/>
    <n v="0"/>
    <n v="-4932.34"/>
    <n v="0"/>
    <n v="0"/>
    <n v="-6480.81"/>
    <n v="-8782.4599999999991"/>
    <n v="0"/>
    <n v="-3137.55"/>
    <n v="0"/>
    <n v="-6766.04"/>
    <n v="-1756.49"/>
  </r>
  <r>
    <s v="050 Mid-States Division"/>
    <s v="009 - WKG Division"/>
    <x v="0"/>
    <s v="90202: BARREN,GLASGOW,GLASGOW CTY &amp; ISD"/>
    <s v="1010 - Gas Plant in Service"/>
    <x v="8"/>
    <x v="50"/>
    <x v="0"/>
    <n v="18851.77"/>
    <n v="0"/>
    <n v="0"/>
    <n v="1398.04"/>
    <n v="8631.6"/>
    <n v="0"/>
    <n v="0"/>
    <n v="1082.78"/>
    <n v="0"/>
    <n v="0"/>
    <n v="3571.47"/>
    <n v="2025.07"/>
    <n v="0"/>
    <n v="474.7"/>
    <n v="0"/>
    <n v="1178.6400000000001"/>
    <n v="489.47"/>
  </r>
  <r>
    <s v="050 Mid-States Division"/>
    <s v="009 - WKG Division"/>
    <x v="0"/>
    <s v="90202: BARREN,GLASGOW,GLASGOW CTY &amp; ISD"/>
    <s v="1060 - Completed construction not c"/>
    <x v="8"/>
    <x v="51"/>
    <x v="0"/>
    <n v="24954.85"/>
    <n v="0"/>
    <n v="0"/>
    <n v="1628.97"/>
    <n v="9484.8799999999992"/>
    <n v="0"/>
    <n v="0"/>
    <n v="1331.14"/>
    <n v="0"/>
    <n v="0"/>
    <n v="4684.71"/>
    <n v="3325.49"/>
    <n v="0"/>
    <n v="1942.27"/>
    <n v="0"/>
    <n v="1892.29"/>
    <n v="665.1"/>
  </r>
  <r>
    <s v="050 Mid-States Division"/>
    <s v="009 - WKG Division"/>
    <x v="0"/>
    <s v="90202: BARREN,GLASGOW,GLASGOW CTY &amp; ISD"/>
    <s v="1060 - Completed construction not c"/>
    <x v="8"/>
    <x v="52"/>
    <x v="0"/>
    <n v="21762.84"/>
    <n v="0"/>
    <n v="0"/>
    <n v="1421.3"/>
    <n v="9672.2900000000009"/>
    <n v="0"/>
    <n v="0"/>
    <n v="1161.44"/>
    <n v="0"/>
    <n v="0"/>
    <n v="4466.58"/>
    <n v="1421.83"/>
    <n v="0"/>
    <n v="1683.97"/>
    <n v="0"/>
    <n v="1651.06"/>
    <n v="284.37"/>
  </r>
  <r>
    <s v="050 Mid-States Division"/>
    <s v="009 - WKG Division"/>
    <x v="0"/>
    <s v="90202: BARREN,GLASGOW,GLASGOW CTY &amp; ISD"/>
    <s v="1060 - Completed construction not c"/>
    <x v="8"/>
    <x v="53"/>
    <x v="0"/>
    <n v="47210.559999999998"/>
    <n v="0"/>
    <n v="0"/>
    <n v="2936.36"/>
    <n v="24222.58"/>
    <n v="0"/>
    <n v="0"/>
    <n v="1404.68"/>
    <n v="0"/>
    <n v="0"/>
    <n v="4065.64"/>
    <n v="6813.84"/>
    <n v="0"/>
    <n v="1602.82"/>
    <n v="0"/>
    <n v="4801.87"/>
    <n v="1362.77"/>
  </r>
  <r>
    <s v="050 Mid-States Division"/>
    <s v="009 - WKG Division"/>
    <x v="0"/>
    <s v="90202: BARREN,GLASGOW,GLASGOW CTY &amp; ISD"/>
    <s v="1060 - Completed construction not c"/>
    <x v="8"/>
    <x v="54"/>
    <x v="0"/>
    <n v="47124.800000000003"/>
    <n v="0"/>
    <n v="0"/>
    <n v="3246.9"/>
    <n v="34690.589999999997"/>
    <n v="0"/>
    <n v="0"/>
    <n v="2653.26"/>
    <n v="0"/>
    <n v="0"/>
    <n v="1354.61"/>
    <n v="135.84"/>
    <n v="0"/>
    <n v="1255.53"/>
    <n v="0"/>
    <n v="3771.77"/>
    <n v="16.3"/>
  </r>
  <r>
    <s v="050 Mid-States Division"/>
    <s v="009 - WKG Division"/>
    <x v="0"/>
    <s v="90202: BARREN,GLASGOW,GLASGOW CTY &amp; ISD"/>
    <s v="1060 - Completed construction not c"/>
    <x v="8"/>
    <x v="55"/>
    <x v="0"/>
    <n v="9725.6299999999992"/>
    <n v="0"/>
    <n v="0"/>
    <n v="637.9"/>
    <n v="664.53"/>
    <n v="0"/>
    <n v="0"/>
    <n v="521.27"/>
    <n v="0"/>
    <n v="0"/>
    <n v="5641.09"/>
    <n v="719.54"/>
    <n v="0"/>
    <n v="713.94"/>
    <n v="0"/>
    <n v="741.02"/>
    <n v="86.34"/>
  </r>
  <r>
    <s v="050 Mid-States Division"/>
    <s v="009 - WKG Division"/>
    <x v="0"/>
    <s v="91601: HART,HORSE CAVE,HORSE CAVE CTY &amp; CAVERNA ISD"/>
    <s v="1010 - Gas Plant in Service"/>
    <x v="8"/>
    <x v="56"/>
    <x v="0"/>
    <n v="92132.91"/>
    <n v="0"/>
    <n v="0"/>
    <n v="6208.81"/>
    <n v="48474.57"/>
    <n v="0"/>
    <n v="0"/>
    <n v="4020.39"/>
    <n v="0"/>
    <n v="0"/>
    <n v="10874.01"/>
    <n v="9228.6299999999992"/>
    <n v="0"/>
    <n v="4267.47"/>
    <n v="0"/>
    <n v="7794.25"/>
    <n v="1264.78"/>
  </r>
  <r>
    <s v="050 Mid-States Division"/>
    <s v="009 - WKG Division"/>
    <x v="0"/>
    <s v="91602: HART,MUNFORDVILLE,MUNFORDVILLE CTY &amp; COM SCH"/>
    <s v="1010 - Gas Plant in Service"/>
    <x v="8"/>
    <x v="56"/>
    <x v="0"/>
    <n v="28407.1"/>
    <n v="0"/>
    <n v="0"/>
    <n v="1914.35"/>
    <n v="16158.19"/>
    <n v="0"/>
    <n v="0"/>
    <n v="1239.5999999999999"/>
    <n v="0"/>
    <n v="0"/>
    <n v="3624.67"/>
    <n v="1564.18"/>
    <n v="0"/>
    <n v="1112.96"/>
    <n v="0"/>
    <n v="2403.1799999999998"/>
    <n v="389.97"/>
  </r>
  <r>
    <s v="050 Mid-States Division"/>
    <s v="009 - WKG Division"/>
    <x v="0"/>
    <s v="90201: BARREN,CAVE CITY,CAVE CTY &amp; CAVERNA ISD"/>
    <s v="1010 - Gas Plant in Service"/>
    <x v="8"/>
    <x v="56"/>
    <x v="0"/>
    <n v="52640.44"/>
    <n v="0"/>
    <n v="0"/>
    <n v="3324.38"/>
    <n v="32316.38"/>
    <n v="0"/>
    <n v="0"/>
    <n v="2127.42"/>
    <n v="0"/>
    <n v="0"/>
    <n v="4823.54"/>
    <n v="2930.85"/>
    <n v="0"/>
    <n v="2148.1799999999998"/>
    <n v="0"/>
    <n v="4254.96"/>
    <n v="714.73"/>
  </r>
  <r>
    <s v="050 Mid-States Division"/>
    <s v="009 - WKG Division"/>
    <x v="0"/>
    <s v="90202: BARREN,GLASGOW,GLASGOW CTY &amp; ISD"/>
    <s v="1010 - Gas Plant in Service"/>
    <x v="8"/>
    <x v="56"/>
    <x v="0"/>
    <n v="28407.1"/>
    <n v="0"/>
    <n v="0"/>
    <n v="1914.35"/>
    <n v="16158.19"/>
    <n v="0"/>
    <n v="0"/>
    <n v="1239.5999999999999"/>
    <n v="0"/>
    <n v="0"/>
    <n v="3624.67"/>
    <n v="1564.18"/>
    <n v="0"/>
    <n v="1112.96"/>
    <n v="0"/>
    <n v="2403.1799999999998"/>
    <n v="389.97"/>
  </r>
  <r>
    <s v="050 Mid-States Division"/>
    <s v="009 - WKG Division"/>
    <x v="0"/>
    <s v="90202: BARREN,GLASGOW,GLASGOW CTY &amp; ISD"/>
    <s v="1060 - Completed construction not c"/>
    <x v="8"/>
    <x v="56"/>
    <x v="0"/>
    <n v="-150778.68"/>
    <n v="0"/>
    <n v="0"/>
    <n v="-9871.43"/>
    <n v="-78734.87"/>
    <n v="0"/>
    <n v="0"/>
    <n v="-7071.79"/>
    <n v="0"/>
    <n v="0"/>
    <n v="-20212.63"/>
    <n v="-12416.54"/>
    <n v="0"/>
    <n v="-7198.53"/>
    <n v="0"/>
    <n v="-12858.01"/>
    <n v="-2414.88"/>
  </r>
  <r>
    <s v="050 Mid-States Division"/>
    <s v="009 - WKG Division"/>
    <x v="0"/>
    <s v="91601: HART,HORSE CAVE,HORSE CAVE CTY &amp; CAVERNA ISD"/>
    <s v="1010 - Gas Plant in Service"/>
    <x v="8"/>
    <x v="56"/>
    <x v="1"/>
    <n v="-2462.0300000000002"/>
    <n v="0"/>
    <n v="0"/>
    <n v="-197.38"/>
    <n v="-1353.44"/>
    <n v="0"/>
    <n v="0"/>
    <n v="-130.41999999999999"/>
    <n v="0"/>
    <n v="0"/>
    <n v="-200.08"/>
    <n v="-299.02999999999997"/>
    <n v="0"/>
    <n v="-63.76"/>
    <n v="0"/>
    <n v="-167.71"/>
    <n v="-50.21"/>
  </r>
  <r>
    <s v="050 Mid-States Division"/>
    <s v="009 - WKG Division"/>
    <x v="0"/>
    <s v="90202: BARREN,GLASGOW,GLASGOW CTY &amp; ISD"/>
    <s v="1060 - Completed construction not c"/>
    <x v="8"/>
    <x v="57"/>
    <x v="0"/>
    <n v="59433.66"/>
    <n v="0"/>
    <n v="0"/>
    <n v="4191.01"/>
    <n v="38743.050000000003"/>
    <n v="0"/>
    <n v="0"/>
    <n v="3424.76"/>
    <n v="0"/>
    <n v="0"/>
    <n v="3153.09"/>
    <n v="4596.6000000000004"/>
    <n v="0"/>
    <n v="226.83"/>
    <n v="0"/>
    <n v="4868.49"/>
    <n v="229.83"/>
  </r>
  <r>
    <s v="050 Mid-States Division"/>
    <s v="009 - WKG Division"/>
    <x v="0"/>
    <s v="90202: BARREN,GLASGOW,GLASGOW CTY &amp; ISD"/>
    <s v="1060 - Completed construction not c"/>
    <x v="8"/>
    <x v="58"/>
    <x v="0"/>
    <n v="47384.27"/>
    <n v="0"/>
    <n v="0"/>
    <n v="3284.09"/>
    <n v="24866.95"/>
    <n v="0"/>
    <n v="0"/>
    <n v="2683.65"/>
    <n v="0"/>
    <n v="0"/>
    <n v="4492.6000000000004"/>
    <n v="6907.03"/>
    <n v="0"/>
    <n v="989.64"/>
    <n v="0"/>
    <n v="3814.96"/>
    <n v="345.35"/>
  </r>
  <r>
    <s v="050 Mid-States Division"/>
    <s v="009 - WKG Division"/>
    <x v="0"/>
    <s v="90202: BARREN,GLASGOW,GLASGOW CTY &amp; ISD"/>
    <s v="1060 - Completed construction not c"/>
    <x v="8"/>
    <x v="59"/>
    <x v="0"/>
    <n v="-106817.93"/>
    <n v="0"/>
    <n v="0"/>
    <n v="-7475.1"/>
    <n v="-63610"/>
    <n v="0"/>
    <n v="0"/>
    <n v="-6108.41"/>
    <n v="0"/>
    <n v="0"/>
    <n v="-7645.69"/>
    <n v="-11503.63"/>
    <n v="0"/>
    <n v="-1216.47"/>
    <n v="0"/>
    <n v="-8683.4500000000007"/>
    <n v="-575.17999999999995"/>
  </r>
  <r>
    <s v="050 Mid-States Division"/>
    <s v="009 - WKG Division"/>
    <x v="0"/>
    <s v="90202: BARREN,GLASGOW,GLASGOW CTY &amp; ISD"/>
    <s v="1010 - Gas Plant in Service"/>
    <x v="8"/>
    <x v="59"/>
    <x v="0"/>
    <n v="48262.080000000002"/>
    <n v="0"/>
    <n v="0"/>
    <n v="3489.25"/>
    <n v="31976.61"/>
    <n v="0"/>
    <n v="0"/>
    <n v="2703.26"/>
    <n v="0"/>
    <n v="0"/>
    <n v="3269.18"/>
    <n v="2119.5"/>
    <n v="0"/>
    <n v="497.25"/>
    <n v="0"/>
    <n v="4034.92"/>
    <n v="172.11"/>
  </r>
  <r>
    <s v="050 Mid-States Division"/>
    <s v="009 - WKG Division"/>
    <x v="0"/>
    <s v="90201: BARREN,CAVE CITY,CAVE CTY &amp; CAVERNA ISD"/>
    <s v="1010 - Gas Plant in Service"/>
    <x v="8"/>
    <x v="59"/>
    <x v="0"/>
    <n v="153158.10999999999"/>
    <n v="0"/>
    <n v="0"/>
    <n v="11073.01"/>
    <n v="95929.82"/>
    <n v="0"/>
    <n v="0"/>
    <n v="8578.7000000000007"/>
    <n v="0"/>
    <n v="0"/>
    <n v="9807.5"/>
    <n v="12505.08"/>
    <n v="0"/>
    <n v="1913.12"/>
    <n v="0"/>
    <n v="12804.68"/>
    <n v="546.20000000000005"/>
  </r>
  <r>
    <s v="050 Mid-States Division"/>
    <s v="009 - WKG Division"/>
    <x v="0"/>
    <s v="91601: HART,HORSE CAVE,HORSE CAVE CTY &amp; CAVERNA ISD"/>
    <s v="1010 - Gas Plant in Service"/>
    <x v="8"/>
    <x v="59"/>
    <x v="1"/>
    <n v="-206022.37"/>
    <n v="0"/>
    <n v="0"/>
    <n v="-15395.95"/>
    <n v="-115812.91"/>
    <n v="-34.79"/>
    <n v="0"/>
    <n v="-11234.19"/>
    <n v="-2.4300000000000002"/>
    <n v="0"/>
    <n v="-15974.56"/>
    <n v="-22550.66"/>
    <n v="0"/>
    <n v="-5150.25"/>
    <n v="62.5"/>
    <n v="-16568.62"/>
    <n v="-3360.51"/>
  </r>
  <r>
    <s v="050 Mid-States Division"/>
    <s v="009 - WKG Division"/>
    <x v="0"/>
    <s v="90202: BARREN,GLASGOW,GLASGOW CTY &amp; ISD"/>
    <s v="1010 - Gas Plant in Service"/>
    <x v="8"/>
    <x v="59"/>
    <x v="1"/>
    <n v="-81.650000000000006"/>
    <n v="0"/>
    <n v="0"/>
    <n v="0"/>
    <n v="0"/>
    <n v="0"/>
    <n v="-81.650000000000006"/>
    <n v="0"/>
    <n v="0"/>
    <n v="0"/>
    <n v="0"/>
    <n v="0"/>
    <n v="0"/>
    <n v="0"/>
    <n v="0"/>
    <n v="0"/>
    <n v="0"/>
  </r>
  <r>
    <s v="050 Mid-States Division"/>
    <s v="009 - WKG Division"/>
    <x v="0"/>
    <s v="90204: BARREN,UNINCORPORATED,COMMON SCH"/>
    <s v="1010 - Gas Plant in Service"/>
    <x v="8"/>
    <x v="59"/>
    <x v="1"/>
    <n v="-563.80999999999995"/>
    <n v="0"/>
    <n v="0"/>
    <n v="0"/>
    <n v="0"/>
    <n v="0"/>
    <n v="-563.80999999999995"/>
    <n v="0"/>
    <n v="0"/>
    <n v="0"/>
    <n v="0"/>
    <n v="0"/>
    <n v="0"/>
    <n v="0"/>
    <n v="0"/>
    <n v="0"/>
    <n v="0"/>
  </r>
  <r>
    <s v="050 Mid-States Division"/>
    <s v="009 - WKG Division"/>
    <x v="0"/>
    <s v="91602: HART,MUNFORDVILLE,MUNFORDVILLE CTY &amp; COM SCH"/>
    <s v="1010 - Gas Plant in Service"/>
    <x v="8"/>
    <x v="59"/>
    <x v="1"/>
    <n v="-257260.46"/>
    <n v="-125.99"/>
    <n v="0"/>
    <n v="-17901.95"/>
    <n v="-77777.960000000006"/>
    <n v="0"/>
    <n v="-70932.039999999994"/>
    <n v="-9703.02"/>
    <n v="-2.4300000000000002"/>
    <n v="0"/>
    <n v="-30751.33"/>
    <n v="-13382.7"/>
    <n v="-122.75"/>
    <n v="-8378.94"/>
    <n v="2974.54"/>
    <n v="-29357.119999999999"/>
    <n v="-1798.77"/>
  </r>
  <r>
    <s v="050 Mid-States Division"/>
    <s v="009 - WKG Division"/>
    <x v="0"/>
    <s v="90201: BARREN,CAVE CITY,CAVE CTY &amp; CAVERNA ISD"/>
    <s v="1010 - Gas Plant in Service"/>
    <x v="8"/>
    <x v="59"/>
    <x v="1"/>
    <n v="-9193.2900000000009"/>
    <n v="0"/>
    <n v="0"/>
    <n v="-5439.14"/>
    <n v="0"/>
    <n v="-128.5"/>
    <n v="0"/>
    <n v="-460.77"/>
    <n v="0"/>
    <n v="0"/>
    <n v="-2209.27"/>
    <n v="-479.85"/>
    <n v="0"/>
    <n v="-669.78"/>
    <n v="330.36"/>
    <n v="0.04"/>
    <n v="-136.38"/>
  </r>
  <r>
    <s v="050 Mid-States Division"/>
    <s v="009 - WKG Division"/>
    <x v="0"/>
    <s v="90202: BARREN,GLASGOW,GLASGOW CTY &amp; ISD"/>
    <s v="1060 - Completed construction not c"/>
    <x v="8"/>
    <x v="60"/>
    <x v="0"/>
    <n v="31552.560000000001"/>
    <n v="0"/>
    <n v="0"/>
    <n v="2120.17"/>
    <n v="17345.45"/>
    <n v="0"/>
    <n v="0"/>
    <n v="1732.54"/>
    <n v="0"/>
    <n v="0"/>
    <n v="3033.62"/>
    <n v="3102.82"/>
    <n v="0"/>
    <n v="1600.7"/>
    <n v="0"/>
    <n v="2462.89"/>
    <n v="154.37"/>
  </r>
  <r>
    <s v="050 Mid-States Division"/>
    <s v="009 - WKG Division"/>
    <x v="0"/>
    <s v="90201: BARREN,CAVE CITY,CAVE CTY &amp; CAVERNA ISD"/>
    <s v="1010 - Gas Plant in Service"/>
    <x v="8"/>
    <x v="60"/>
    <x v="1"/>
    <n v="-99782.09"/>
    <n v="0"/>
    <n v="0"/>
    <n v="-44456.37"/>
    <n v="-11897.48"/>
    <n v="-128.5"/>
    <n v="-1862.36"/>
    <n v="-8664.91"/>
    <n v="0"/>
    <n v="0"/>
    <n v="-24661.98"/>
    <n v="-4855.2299999999996"/>
    <n v="0"/>
    <n v="-1939.49"/>
    <n v="330.36"/>
    <n v="-341.61"/>
    <n v="-1304.52"/>
  </r>
  <r>
    <s v="050 Mid-States Division"/>
    <s v="009 - WKG Division"/>
    <x v="0"/>
    <s v="90202: BARREN,GLASGOW,GLASGOW CTY &amp; ISD"/>
    <s v="1060 - Completed construction not c"/>
    <x v="8"/>
    <x v="61"/>
    <x v="0"/>
    <n v="35712.720000000001"/>
    <n v="0"/>
    <n v="0"/>
    <n v="2468.21"/>
    <n v="17138.93"/>
    <n v="0"/>
    <n v="0"/>
    <n v="2016.94"/>
    <n v="0"/>
    <n v="0"/>
    <n v="5600.46"/>
    <n v="4268.01"/>
    <n v="295.49"/>
    <n v="844.08"/>
    <n v="0"/>
    <n v="2867.2"/>
    <n v="213.4"/>
  </r>
  <r>
    <s v="050 Mid-States Division"/>
    <s v="009 - WKG Division"/>
    <x v="0"/>
    <s v="90202: BARREN,GLASGOW,GLASGOW CTY &amp; ISD"/>
    <s v="1060 - Completed construction not c"/>
    <x v="8"/>
    <x v="62"/>
    <x v="0"/>
    <n v="-67265.279999999999"/>
    <n v="0"/>
    <n v="0"/>
    <n v="-4588.38"/>
    <n v="-34484.379999999997"/>
    <n v="0"/>
    <n v="0"/>
    <n v="-3749.48"/>
    <n v="0"/>
    <n v="0"/>
    <n v="-8634.08"/>
    <n v="-7370.83"/>
    <n v="-295.49"/>
    <n v="-2444.7800000000002"/>
    <n v="0"/>
    <n v="-5330.09"/>
    <n v="-367.77"/>
  </r>
  <r>
    <s v="050 Mid-States Division"/>
    <s v="009 - WKG Division"/>
    <x v="0"/>
    <s v="91602: HART,MUNFORDVILLE,MUNFORDVILLE CTY &amp; COM SCH"/>
    <s v="1010 - Gas Plant in Service"/>
    <x v="8"/>
    <x v="62"/>
    <x v="0"/>
    <n v="78334.59"/>
    <n v="0"/>
    <n v="0"/>
    <n v="4219.63"/>
    <n v="41072.720000000001"/>
    <n v="0"/>
    <n v="0"/>
    <n v="3732.58"/>
    <n v="0"/>
    <n v="0"/>
    <n v="9059.7199999999993"/>
    <n v="10082.93"/>
    <n v="295.49"/>
    <n v="3897.68"/>
    <n v="0"/>
    <n v="5470.46"/>
    <n v="503.38"/>
  </r>
  <r>
    <s v="050 Mid-States Division"/>
    <s v="009 - WKG Division"/>
    <x v="0"/>
    <s v="90302: BOYLE,JUNCTION CITY,JUNCTION CTY &amp; COM SCH"/>
    <s v="1010 - Gas Plant in Service"/>
    <x v="8"/>
    <x v="62"/>
    <x v="1"/>
    <n v="-1372.39"/>
    <n v="0"/>
    <n v="0"/>
    <n v="0"/>
    <n v="0"/>
    <n v="0"/>
    <n v="-1372.39"/>
    <n v="0"/>
    <n v="0"/>
    <n v="0"/>
    <n v="0"/>
    <n v="0"/>
    <n v="0"/>
    <n v="0"/>
    <n v="0"/>
    <n v="0"/>
    <n v="0"/>
  </r>
  <r>
    <s v="050 Mid-States Division"/>
    <s v="009 - WKG Division"/>
    <x v="0"/>
    <s v="90301: BOYLE,DANVILLE,DANVILLE CTY &amp; ISD"/>
    <s v="1010 - Gas Plant in Service"/>
    <x v="8"/>
    <x v="62"/>
    <x v="1"/>
    <n v="-113148.04"/>
    <n v="0"/>
    <n v="44.18"/>
    <n v="-15684.99"/>
    <n v="-18024.240000000002"/>
    <n v="-2728.87"/>
    <n v="-47290.46"/>
    <n v="-4090.23"/>
    <n v="0"/>
    <n v="0"/>
    <n v="-10402.01"/>
    <n v="-5971.29"/>
    <n v="-1.9"/>
    <n v="-2603.98"/>
    <n v="361.24"/>
    <n v="-5400.6"/>
    <n v="-1354.89"/>
  </r>
  <r>
    <s v="050 Mid-States Division"/>
    <s v="009 - WKG Division"/>
    <x v="0"/>
    <s v="93202: SIMPSON,UNINCORPORATED,COM SCH"/>
    <s v="1010 - Gas Plant in Service"/>
    <x v="8"/>
    <x v="62"/>
    <x v="1"/>
    <n v="-4043.79"/>
    <n v="0"/>
    <n v="0"/>
    <n v="0"/>
    <n v="0"/>
    <n v="0"/>
    <n v="-4043.79"/>
    <n v="0"/>
    <n v="0"/>
    <n v="0"/>
    <n v="0"/>
    <n v="0"/>
    <n v="0"/>
    <n v="0"/>
    <n v="0"/>
    <n v="0"/>
    <n v="0"/>
  </r>
  <r>
    <s v="050 Mid-States Division"/>
    <s v="009 - WKG Division"/>
    <x v="0"/>
    <s v="90202: BARREN,GLASGOW,GLASGOW CTY &amp; ISD"/>
    <s v="1060 - Completed construction not c"/>
    <x v="8"/>
    <x v="63"/>
    <x v="0"/>
    <n v="4963.43"/>
    <n v="0"/>
    <n v="0"/>
    <n v="251.7"/>
    <n v="3208.86"/>
    <n v="0"/>
    <n v="0"/>
    <n v="238.18"/>
    <n v="0"/>
    <n v="0"/>
    <n v="-287.14999999999998"/>
    <n v="696.48"/>
    <n v="0"/>
    <n v="501.63"/>
    <n v="0"/>
    <n v="318.91000000000003"/>
    <n v="34.82"/>
  </r>
  <r>
    <s v="050 Mid-States Division"/>
    <s v="009 - WKG Division"/>
    <x v="0"/>
    <s v="90202: BARREN,GLASGOW,GLASGOW CTY &amp; ISD"/>
    <s v="1060 - Completed construction not c"/>
    <x v="8"/>
    <x v="64"/>
    <x v="0"/>
    <n v="14886.41"/>
    <n v="0"/>
    <n v="0"/>
    <n v="840.06"/>
    <n v="10238.700000000001"/>
    <n v="0"/>
    <n v="0"/>
    <n v="794.95"/>
    <n v="0"/>
    <n v="0"/>
    <n v="844.76"/>
    <n v="1056.06"/>
    <n v="0"/>
    <n v="-5.3"/>
    <n v="0"/>
    <n v="1064.3800000000001"/>
    <n v="52.8"/>
  </r>
  <r>
    <s v="050 Mid-States Division"/>
    <s v="009 - WKG Division"/>
    <x v="0"/>
    <s v="90201: BARREN,CAVE CITY,CAVE CTY &amp; CAVERNA ISD"/>
    <s v="1010 - Gas Plant in Service"/>
    <x v="8"/>
    <x v="64"/>
    <x v="1"/>
    <n v="-3550.76"/>
    <n v="0"/>
    <n v="0"/>
    <n v="0"/>
    <n v="0"/>
    <n v="0"/>
    <n v="-3550.76"/>
    <n v="0"/>
    <n v="0"/>
    <n v="0"/>
    <n v="0"/>
    <n v="0"/>
    <n v="0"/>
    <n v="0"/>
    <n v="0"/>
    <n v="0"/>
    <n v="0"/>
  </r>
  <r>
    <s v="050 Mid-States Division"/>
    <s v="009 - WKG Division"/>
    <x v="0"/>
    <s v="90202: BARREN,GLASGOW,GLASGOW CTY &amp; ISD"/>
    <s v="1060 - Completed construction not c"/>
    <x v="8"/>
    <x v="65"/>
    <x v="0"/>
    <n v="-19849.84"/>
    <n v="0"/>
    <n v="0"/>
    <n v="-1091.76"/>
    <n v="-13447.56"/>
    <n v="0"/>
    <n v="0"/>
    <n v="-1033.1300000000001"/>
    <n v="0"/>
    <n v="0"/>
    <n v="-557.61"/>
    <n v="-1752.54"/>
    <n v="0"/>
    <n v="-496.33"/>
    <n v="0"/>
    <n v="-1383.29"/>
    <n v="-87.62"/>
  </r>
  <r>
    <s v="050 Mid-States Division"/>
    <s v="009 - WKG Division"/>
    <x v="0"/>
    <s v="91602: HART,MUNFORDVILLE,MUNFORDVILLE CTY &amp; COM SCH"/>
    <s v="1010 - Gas Plant in Service"/>
    <x v="8"/>
    <x v="65"/>
    <x v="0"/>
    <n v="402.63"/>
    <n v="0"/>
    <n v="0"/>
    <n v="23.62"/>
    <n v="203.18"/>
    <n v="0"/>
    <n v="0"/>
    <n v="22.01"/>
    <n v="0"/>
    <n v="0"/>
    <n v="38.729999999999997"/>
    <n v="63.95"/>
    <n v="0.72"/>
    <n v="6.68"/>
    <n v="0"/>
    <n v="39.57"/>
    <n v="4.17"/>
  </r>
  <r>
    <s v="050 Mid-States Division"/>
    <s v="009 - WKG Division"/>
    <x v="0"/>
    <s v="90201: BARREN,CAVE CITY,CAVE CTY &amp; CAVERNA ISD"/>
    <s v="1010 - Gas Plant in Service"/>
    <x v="8"/>
    <x v="65"/>
    <x v="0"/>
    <n v="45093.16"/>
    <n v="0"/>
    <n v="0"/>
    <n v="2645.13"/>
    <n v="22756.14"/>
    <n v="0"/>
    <n v="0"/>
    <n v="2464.85"/>
    <n v="0"/>
    <n v="0"/>
    <n v="4338.16"/>
    <n v="7161.94"/>
    <n v="81.040000000000006"/>
    <n v="747.92"/>
    <n v="0"/>
    <n v="4431.3999999999996"/>
    <n v="466.58"/>
  </r>
  <r>
    <s v="050 Mid-States Division"/>
    <s v="009 - WKG Division"/>
    <x v="0"/>
    <s v="90201: BARREN,CAVE CITY,CAVE CTY &amp; CAVERNA ISD"/>
    <s v="1010 - Gas Plant in Service"/>
    <x v="8"/>
    <x v="65"/>
    <x v="1"/>
    <n v="-809815.79"/>
    <n v="0"/>
    <n v="1408.43"/>
    <n v="-111214.52"/>
    <n v="-161038.97"/>
    <n v="-461.15"/>
    <n v="-98388.26"/>
    <n v="-43580.5"/>
    <n v="-56.7"/>
    <n v="0"/>
    <n v="-158078.59"/>
    <n v="-102232.73"/>
    <n v="-664.88"/>
    <n v="-37521.54"/>
    <n v="10319.1"/>
    <n v="-96238.53"/>
    <n v="-12066.95"/>
  </r>
  <r>
    <s v="050 Mid-States Division"/>
    <s v="009 - WKG Division"/>
    <x v="0"/>
    <s v="90202: BARREN,GLASGOW,GLASGOW CTY &amp; ISD"/>
    <s v="1010 - Gas Plant in Service"/>
    <x v="8"/>
    <x v="65"/>
    <x v="1"/>
    <n v="-2079.34"/>
    <n v="0"/>
    <n v="0"/>
    <n v="0"/>
    <n v="0"/>
    <n v="0"/>
    <n v="-2079.34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8"/>
    <x v="65"/>
    <x v="1"/>
    <n v="-5478.9"/>
    <n v="0"/>
    <n v="0"/>
    <n v="0"/>
    <n v="0"/>
    <n v="0"/>
    <n v="-5478.9"/>
    <n v="0"/>
    <n v="0"/>
    <n v="0"/>
    <n v="0"/>
    <n v="0"/>
    <n v="0"/>
    <n v="0"/>
    <n v="0"/>
    <n v="0"/>
    <n v="0"/>
  </r>
  <r>
    <s v="050 Mid-States Division"/>
    <s v="009 - WKG Division"/>
    <x v="0"/>
    <s v="90202: BARREN,GLASGOW,GLASGOW CTY &amp; ISD"/>
    <s v="1060 - Completed construction not c"/>
    <x v="8"/>
    <x v="66"/>
    <x v="0"/>
    <n v="11551.76"/>
    <n v="0"/>
    <n v="0"/>
    <n v="584.9"/>
    <n v="7266.34"/>
    <n v="0"/>
    <n v="0"/>
    <n v="553.49"/>
    <n v="0"/>
    <n v="0"/>
    <n v="932.25"/>
    <n v="271.54000000000002"/>
    <n v="0"/>
    <n v="1183.1199999999999"/>
    <n v="0"/>
    <n v="741.11"/>
    <n v="19.010000000000002"/>
  </r>
  <r>
    <s v="050 Mid-States Division"/>
    <s v="009 - WKG Division"/>
    <x v="0"/>
    <s v="90202: BARREN,GLASGOW,GLASGOW CTY &amp; ISD"/>
    <s v="1010 - Gas Plant in Service"/>
    <x v="8"/>
    <x v="66"/>
    <x v="1"/>
    <n v="-844.44"/>
    <n v="0"/>
    <n v="0"/>
    <n v="0"/>
    <n v="0"/>
    <n v="0"/>
    <n v="-844.44"/>
    <n v="0"/>
    <n v="0"/>
    <n v="0"/>
    <n v="0"/>
    <n v="0"/>
    <n v="0"/>
    <n v="0"/>
    <n v="0"/>
    <n v="0"/>
    <n v="0"/>
  </r>
  <r>
    <s v="050 Mid-States Division"/>
    <s v="009 - WKG Division"/>
    <x v="0"/>
    <s v="90202: BARREN,GLASGOW,GLASGOW CTY &amp; ISD"/>
    <s v="1060 - Completed construction not c"/>
    <x v="8"/>
    <x v="67"/>
    <x v="0"/>
    <n v="37800.49"/>
    <n v="0"/>
    <n v="0"/>
    <n v="2109.3000000000002"/>
    <n v="22054.22"/>
    <n v="0"/>
    <n v="0"/>
    <n v="1996.04"/>
    <n v="0"/>
    <n v="0"/>
    <n v="2507.5700000000002"/>
    <n v="5656.37"/>
    <n v="0"/>
    <n v="408.43"/>
    <n v="0"/>
    <n v="2672.61"/>
    <n v="395.95"/>
  </r>
  <r>
    <s v="050 Mid-States Division"/>
    <s v="009 - WKG Division"/>
    <x v="0"/>
    <s v="90203: BARREN,PARK CITY,PARK CTY &amp; COM SCH"/>
    <s v="1010 - Gas Plant in Service"/>
    <x v="8"/>
    <x v="67"/>
    <x v="1"/>
    <n v="-1407.54"/>
    <n v="0"/>
    <n v="0"/>
    <n v="-137.31"/>
    <n v="-745.77"/>
    <n v="-1.38"/>
    <n v="0"/>
    <n v="-94.51"/>
    <n v="0"/>
    <n v="0"/>
    <n v="-87.55"/>
    <n v="-166.17"/>
    <n v="0"/>
    <n v="-22.4"/>
    <n v="0"/>
    <n v="-139.82"/>
    <n v="-12.63"/>
  </r>
  <r>
    <s v="050 Mid-States Division"/>
    <s v="009 - WKG Division"/>
    <x v="0"/>
    <s v="90801: DAVIESS,OWENSBORO,OWENSBORO CTY &amp; ISD"/>
    <s v="1010 - Gas Plant in Service"/>
    <x v="8"/>
    <x v="67"/>
    <x v="1"/>
    <n v="-10124.76"/>
    <n v="0"/>
    <n v="0"/>
    <n v="0"/>
    <n v="0"/>
    <n v="0"/>
    <n v="-10124.76"/>
    <n v="0"/>
    <n v="0"/>
    <n v="0"/>
    <n v="0"/>
    <n v="0"/>
    <n v="0"/>
    <n v="0"/>
    <n v="0"/>
    <n v="0"/>
    <n v="0"/>
  </r>
  <r>
    <s v="050 Mid-States Division"/>
    <s v="009 - WKG Division"/>
    <x v="0"/>
    <s v="93601: WARREN,BOWLING GREEN,BOWLING GREEN CTY &amp; ISD"/>
    <s v="1010 - Gas Plant in Service"/>
    <x v="8"/>
    <x v="67"/>
    <x v="1"/>
    <n v="-7.27"/>
    <n v="-0.16"/>
    <n v="0"/>
    <n v="-3.62"/>
    <n v="0"/>
    <n v="0"/>
    <n v="0"/>
    <n v="-0.32"/>
    <n v="0"/>
    <n v="0"/>
    <n v="-0.01"/>
    <n v="-2.5299999999999998"/>
    <n v="0"/>
    <n v="0"/>
    <n v="0"/>
    <n v="0"/>
    <n v="-0.63"/>
  </r>
  <r>
    <s v="050 Mid-States Division"/>
    <s v="009 - WKG Division"/>
    <x v="0"/>
    <s v="92101: LIVINGSTON,GRAND RIVERS,GRAND RIVERS CTY &amp; COM SCH"/>
    <s v="1010 - Gas Plant in Service"/>
    <x v="8"/>
    <x v="67"/>
    <x v="1"/>
    <n v="-630.73"/>
    <n v="0"/>
    <n v="0"/>
    <n v="0"/>
    <n v="0"/>
    <n v="0"/>
    <n v="-630.73"/>
    <n v="0"/>
    <n v="0"/>
    <n v="0"/>
    <n v="0"/>
    <n v="0"/>
    <n v="0"/>
    <n v="0"/>
    <n v="0"/>
    <n v="0"/>
    <n v="0"/>
  </r>
  <r>
    <s v="050 Mid-States Division"/>
    <s v="009 - WKG Division"/>
    <x v="0"/>
    <s v="90202: BARREN,GLASGOW,GLASGOW CTY &amp; ISD"/>
    <s v="1060 - Completed construction not c"/>
    <x v="8"/>
    <x v="68"/>
    <x v="0"/>
    <n v="-49352.25"/>
    <n v="0"/>
    <n v="0"/>
    <n v="-2694.2"/>
    <n v="-29320.560000000001"/>
    <n v="0"/>
    <n v="0"/>
    <n v="-2549.5300000000002"/>
    <n v="0"/>
    <n v="0"/>
    <n v="-3439.82"/>
    <n v="-5927.91"/>
    <n v="0"/>
    <n v="-1591.55"/>
    <n v="0"/>
    <n v="-3413.72"/>
    <n v="-414.96"/>
  </r>
  <r>
    <s v="050 Mid-States Division"/>
    <s v="009 - WKG Division"/>
    <x v="0"/>
    <s v="90203: BARREN,PARK CITY,PARK CTY &amp; COM SCH"/>
    <s v="1010 - Gas Plant in Service"/>
    <x v="8"/>
    <x v="68"/>
    <x v="0"/>
    <n v="185250.75"/>
    <n v="0"/>
    <n v="0"/>
    <n v="10412.19"/>
    <n v="106917.23"/>
    <n v="3044.09"/>
    <n v="0"/>
    <n v="12556.26"/>
    <n v="0"/>
    <n v="0"/>
    <n v="7366.73"/>
    <n v="26338.26"/>
    <n v="87.85"/>
    <n v="2134.6999999999998"/>
    <n v="0"/>
    <n v="14141.55"/>
    <n v="2251.89"/>
  </r>
  <r>
    <s v="050 Mid-States Division"/>
    <s v="009 - WKG Division"/>
    <x v="0"/>
    <s v="90202: BARREN,GLASGOW,GLASGOW CTY &amp; ISD"/>
    <s v="1060 - Completed construction not c"/>
    <x v="8"/>
    <x v="69"/>
    <x v="0"/>
    <n v="74358.05"/>
    <n v="0"/>
    <n v="0"/>
    <n v="4141.82"/>
    <n v="54710.47"/>
    <n v="0"/>
    <n v="0"/>
    <n v="3919.4"/>
    <n v="0"/>
    <n v="0"/>
    <n v="2059.38"/>
    <n v="3136.29"/>
    <n v="0"/>
    <n v="935.47"/>
    <n v="0"/>
    <n v="5247.9"/>
    <n v="207.32"/>
  </r>
  <r>
    <s v="050 Mid-States Division"/>
    <s v="009 - WKG Division"/>
    <x v="0"/>
    <s v="90202: BARREN,GLASGOW,GLASGOW CTY &amp; ISD"/>
    <s v="1060 - Completed construction not c"/>
    <x v="8"/>
    <x v="70"/>
    <x v="0"/>
    <n v="161787.82999999999"/>
    <n v="0"/>
    <n v="0"/>
    <n v="9090.31"/>
    <n v="112529.16"/>
    <n v="2551.5"/>
    <n v="0"/>
    <n v="8602.15"/>
    <n v="0"/>
    <n v="0"/>
    <n v="7204.85"/>
    <n v="8852.5400000000009"/>
    <n v="0"/>
    <n v="642.67999999999995"/>
    <n v="0"/>
    <n v="11517.91"/>
    <n v="796.73"/>
  </r>
  <r>
    <s v="050 Mid-States Division"/>
    <s v="009 - WKG Division"/>
    <x v="0"/>
    <s v="90602: CHRISTIAN,HOPKINSVILLE,HOPKINSVILLE CTY &amp; COM SCH"/>
    <s v="1010 - Gas Plant in Service"/>
    <x v="9"/>
    <x v="3"/>
    <x v="1"/>
    <n v="-144.03"/>
    <n v="0"/>
    <n v="0"/>
    <n v="0"/>
    <n v="0"/>
    <n v="0"/>
    <n v="-144.03"/>
    <n v="0"/>
    <n v="0"/>
    <n v="0"/>
    <n v="0"/>
    <n v="0"/>
    <n v="0"/>
    <n v="0"/>
    <n v="0"/>
    <n v="0"/>
    <n v="0"/>
  </r>
  <r>
    <s v="050 Mid-States Division"/>
    <s v="009 - WKG Division"/>
    <x v="0"/>
    <s v="90602: CHRISTIAN,HOPKINSVILLE,HOPKINSVILLE CTY &amp; COM SCH"/>
    <s v="1060 - Completed construction not c"/>
    <x v="9"/>
    <x v="4"/>
    <x v="0"/>
    <n v="3811.49"/>
    <n v="0"/>
    <n v="0"/>
    <n v="302.8"/>
    <n v="0"/>
    <n v="0"/>
    <n v="0"/>
    <n v="274.18"/>
    <n v="0"/>
    <n v="0"/>
    <n v="0"/>
    <n v="2670.84"/>
    <n v="0"/>
    <n v="0"/>
    <n v="0"/>
    <n v="481.74"/>
    <n v="81.93"/>
  </r>
  <r>
    <s v="050 Mid-States Division"/>
    <s v="009 - WKG Division"/>
    <x v="0"/>
    <s v="90602: CHRISTIAN,HOPKINSVILLE,HOPKINSVILLE CTY &amp; COM SCH"/>
    <s v="1010 - Gas Plant in Service"/>
    <x v="9"/>
    <x v="5"/>
    <x v="0"/>
    <n v="5887.37"/>
    <n v="0"/>
    <n v="0"/>
    <n v="665.95"/>
    <n v="0"/>
    <n v="0"/>
    <n v="0"/>
    <n v="350.69"/>
    <n v="0"/>
    <n v="0"/>
    <n v="773.09"/>
    <n v="2718.24"/>
    <n v="0"/>
    <n v="0"/>
    <n v="0"/>
    <n v="1297.47"/>
    <n v="81.93"/>
  </r>
  <r>
    <s v="050 Mid-States Division"/>
    <s v="009 - WKG Division"/>
    <x v="0"/>
    <s v="90602: CHRISTIAN,HOPKINSVILLE,HOPKINSVILLE CTY &amp; COM SCH"/>
    <s v="1060 - Completed construction not c"/>
    <x v="9"/>
    <x v="5"/>
    <x v="0"/>
    <n v="-3811.49"/>
    <n v="0"/>
    <n v="0"/>
    <n v="-302.8"/>
    <n v="0"/>
    <n v="0"/>
    <n v="0"/>
    <n v="-274.18"/>
    <n v="0"/>
    <n v="0"/>
    <n v="0"/>
    <n v="-2670.84"/>
    <n v="0"/>
    <n v="0"/>
    <n v="0"/>
    <n v="-481.74"/>
    <n v="-81.93"/>
  </r>
  <r>
    <s v="050 Mid-States Division"/>
    <s v="009 - WKG Division"/>
    <x v="0"/>
    <s v="90602: CHRISTIAN,HOPKINSVILLE,HOPKINSVILLE CTY &amp; COM SCH"/>
    <s v="1060 - Completed construction not c"/>
    <x v="9"/>
    <x v="6"/>
    <x v="0"/>
    <n v="46107.92"/>
    <n v="0"/>
    <n v="0"/>
    <n v="3645.88"/>
    <n v="0"/>
    <n v="0"/>
    <n v="0"/>
    <n v="3301.18"/>
    <n v="0"/>
    <n v="0"/>
    <n v="-108.61"/>
    <n v="29184.7"/>
    <n v="0"/>
    <n v="216.16"/>
    <n v="0"/>
    <n v="5800.27"/>
    <n v="4068.34"/>
  </r>
  <r>
    <s v="050 Mid-States Division"/>
    <s v="009 - WKG Division"/>
    <x v="0"/>
    <s v="90602: CHRISTIAN,HOPKINSVILLE,HOPKINSVILLE CTY &amp; COM SCH"/>
    <s v="1060 - Completed construction not c"/>
    <x v="9"/>
    <x v="7"/>
    <x v="0"/>
    <n v="6612.46"/>
    <n v="0"/>
    <n v="0"/>
    <n v="526.44000000000005"/>
    <n v="4636.8"/>
    <n v="0"/>
    <n v="0"/>
    <n v="476.67"/>
    <n v="0"/>
    <n v="0"/>
    <n v="0"/>
    <n v="130.66999999999999"/>
    <n v="0"/>
    <n v="-13.92"/>
    <n v="0"/>
    <n v="837.51"/>
    <n v="18.29"/>
  </r>
  <r>
    <s v="050 Mid-States Division"/>
    <s v="009 - WKG Division"/>
    <x v="0"/>
    <s v="90602: CHRISTIAN,HOPKINSVILLE,HOPKINSVILLE CTY &amp; COM SCH"/>
    <s v="1060 - Completed construction not c"/>
    <x v="9"/>
    <x v="8"/>
    <x v="0"/>
    <n v="153.57"/>
    <n v="0"/>
    <n v="0"/>
    <n v="942.23"/>
    <n v="0"/>
    <n v="0"/>
    <n v="0"/>
    <n v="-79.47"/>
    <n v="0"/>
    <n v="0"/>
    <n v="-3.8"/>
    <n v="66.739999999999995"/>
    <n v="0"/>
    <n v="0"/>
    <n v="0"/>
    <n v="-781.47"/>
    <n v="9.34"/>
  </r>
  <r>
    <s v="050 Mid-States Division"/>
    <s v="009 - WKG Division"/>
    <x v="0"/>
    <s v="90602: CHRISTIAN,HOPKINSVILLE,HOPKINSVILLE CTY &amp; COM SCH"/>
    <s v="1060 - Completed construction not c"/>
    <x v="9"/>
    <x v="9"/>
    <x v="0"/>
    <n v="10870.74"/>
    <n v="0"/>
    <n v="0"/>
    <n v="870.55"/>
    <n v="7051.3"/>
    <n v="0"/>
    <n v="0"/>
    <n v="701.18"/>
    <n v="0"/>
    <n v="0"/>
    <n v="0"/>
    <n v="756.8"/>
    <n v="0"/>
    <n v="0"/>
    <n v="0"/>
    <n v="1384.96"/>
    <n v="105.95"/>
  </r>
  <r>
    <s v="050 Mid-States Division"/>
    <s v="009 - WKG Division"/>
    <x v="0"/>
    <s v="90602: CHRISTIAN,HOPKINSVILLE,HOPKINSVILLE CTY &amp; COM SCH"/>
    <s v="1010 - Gas Plant in Service"/>
    <x v="9"/>
    <x v="9"/>
    <x v="1"/>
    <n v="-1496.44"/>
    <n v="0"/>
    <n v="0"/>
    <n v="-153.84"/>
    <n v="0"/>
    <n v="0"/>
    <n v="0"/>
    <n v="-80.7"/>
    <n v="0"/>
    <n v="0"/>
    <n v="-216.81"/>
    <n v="-522.84"/>
    <n v="0"/>
    <n v="-111.02"/>
    <n v="7.76"/>
    <n v="-345.8"/>
    <n v="-73.19"/>
  </r>
  <r>
    <s v="050 Mid-States Division"/>
    <s v="009 - WKG Division"/>
    <x v="0"/>
    <s v="90602: CHRISTIAN,HOPKINSVILLE,HOPKINSVILLE CTY &amp; COM SCH"/>
    <s v="1060 - Completed construction not c"/>
    <x v="9"/>
    <x v="10"/>
    <x v="0"/>
    <n v="80667.44"/>
    <n v="0"/>
    <n v="0"/>
    <n v="6459.97"/>
    <n v="48366.5"/>
    <n v="0"/>
    <n v="0"/>
    <n v="5203.21"/>
    <n v="0"/>
    <n v="0"/>
    <n v="8135.17"/>
    <n v="1325.94"/>
    <n v="0"/>
    <n v="846.38"/>
    <n v="0"/>
    <n v="10277.23"/>
    <n v="53.04"/>
  </r>
  <r>
    <s v="050 Mid-States Division"/>
    <s v="009 - WKG Division"/>
    <x v="0"/>
    <s v="90602: CHRISTIAN,HOPKINSVILLE,HOPKINSVILLE CTY &amp; COM SCH"/>
    <s v="1010 - Gas Plant in Service"/>
    <x v="9"/>
    <x v="10"/>
    <x v="1"/>
    <n v="-1496.44"/>
    <n v="0"/>
    <n v="0"/>
    <n v="-153.84"/>
    <n v="0"/>
    <n v="0"/>
    <n v="0.01"/>
    <n v="-80.709999999999994"/>
    <n v="0"/>
    <n v="0"/>
    <n v="-216.79"/>
    <n v="-522.84"/>
    <n v="0"/>
    <n v="-111.02"/>
    <n v="7.76"/>
    <n v="-345.81"/>
    <n v="-73.2"/>
  </r>
  <r>
    <s v="050 Mid-States Division"/>
    <s v="009 - WKG Division"/>
    <x v="0"/>
    <s v="90602: CHRISTIAN,HOPKINSVILLE,HOPKINSVILLE CTY &amp; COM SCH"/>
    <s v="1060 - Completed construction not c"/>
    <x v="9"/>
    <x v="11"/>
    <x v="0"/>
    <n v="-144412.13"/>
    <n v="0"/>
    <n v="0"/>
    <n v="-12445.07"/>
    <n v="-60054.6"/>
    <n v="0"/>
    <n v="0"/>
    <n v="-9602.77"/>
    <n v="0"/>
    <n v="0"/>
    <n v="-8022.76"/>
    <n v="-31464.85"/>
    <n v="0"/>
    <n v="-1048.6199999999999"/>
    <n v="0"/>
    <n v="-17518.5"/>
    <n v="-4254.96"/>
  </r>
  <r>
    <s v="050 Mid-States Division"/>
    <s v="009 - WKG Division"/>
    <x v="0"/>
    <s v="90602: CHRISTIAN,HOPKINSVILLE,HOPKINSVILLE CTY &amp; COM SCH"/>
    <s v="1010 - Gas Plant in Service"/>
    <x v="9"/>
    <x v="11"/>
    <x v="0"/>
    <n v="167094.57999999999"/>
    <n v="0"/>
    <n v="0"/>
    <n v="14421.89"/>
    <n v="72954.600000000006"/>
    <n v="0"/>
    <n v="0"/>
    <n v="9446.7000000000007"/>
    <n v="0"/>
    <n v="0"/>
    <n v="5668.41"/>
    <n v="40207.24"/>
    <n v="0"/>
    <n v="2433.71"/>
    <n v="0"/>
    <n v="17358.97"/>
    <n v="4603.0600000000004"/>
  </r>
  <r>
    <s v="050 Mid-States Division"/>
    <s v="009 - WKG Division"/>
    <x v="0"/>
    <s v="90602: CHRISTIAN,HOPKINSVILLE,HOPKINSVILLE CTY &amp; COM SCH"/>
    <s v="1060 - Completed construction not c"/>
    <x v="9"/>
    <x v="12"/>
    <x v="0"/>
    <n v="38209.57"/>
    <n v="0"/>
    <n v="0"/>
    <n v="2390.1"/>
    <n v="4410"/>
    <n v="0"/>
    <n v="0"/>
    <n v="3831.55"/>
    <n v="0"/>
    <n v="0"/>
    <n v="1022.2"/>
    <n v="22021.54"/>
    <n v="0"/>
    <n v="-327.33"/>
    <n v="0"/>
    <n v="3980.74"/>
    <n v="880.77"/>
  </r>
  <r>
    <s v="050 Mid-States Division"/>
    <s v="009 - WKG Division"/>
    <x v="0"/>
    <s v="90602: CHRISTIAN,HOPKINSVILLE,HOPKINSVILLE CTY &amp; COM SCH"/>
    <s v="1060 - Completed construction not c"/>
    <x v="9"/>
    <x v="13"/>
    <x v="0"/>
    <n v="11103.09"/>
    <n v="0"/>
    <n v="0"/>
    <n v="868.32"/>
    <n v="0"/>
    <n v="0"/>
    <n v="0"/>
    <n v="699.39"/>
    <n v="0"/>
    <n v="0"/>
    <n v="2616.6799999999998"/>
    <n v="5074.1499999999996"/>
    <n v="0"/>
    <n v="260.18"/>
    <n v="0"/>
    <n v="1381.41"/>
    <n v="202.96"/>
  </r>
  <r>
    <s v="050 Mid-States Division"/>
    <s v="009 - WKG Division"/>
    <x v="0"/>
    <s v="90602: CHRISTIAN,HOPKINSVILLE,HOPKINSVILLE CTY &amp; COM SCH"/>
    <s v="1060 - Completed construction not c"/>
    <x v="9"/>
    <x v="14"/>
    <x v="0"/>
    <n v="42663"/>
    <n v="0"/>
    <n v="0"/>
    <n v="2330.5"/>
    <n v="25986"/>
    <n v="485.37"/>
    <n v="0"/>
    <n v="667.27"/>
    <n v="0"/>
    <n v="0"/>
    <n v="131.12"/>
    <n v="6899.17"/>
    <n v="0"/>
    <n v="681.32"/>
    <n v="0"/>
    <n v="5206.28"/>
    <n v="275.97000000000003"/>
  </r>
  <r>
    <s v="050 Mid-States Division"/>
    <s v="009 - WKG Division"/>
    <x v="0"/>
    <s v="90602: CHRISTIAN,HOPKINSVILLE,HOPKINSVILLE CTY &amp; COM SCH"/>
    <s v="1060 - Completed construction not c"/>
    <x v="9"/>
    <x v="15"/>
    <x v="0"/>
    <n v="23670.39"/>
    <n v="0"/>
    <n v="0"/>
    <n v="1861.29"/>
    <n v="8700"/>
    <n v="0"/>
    <n v="0"/>
    <n v="1542.11"/>
    <n v="0"/>
    <n v="0"/>
    <n v="6341.92"/>
    <n v="1347.53"/>
    <n v="0"/>
    <n v="118.4"/>
    <n v="0"/>
    <n v="3705.24"/>
    <n v="53.9"/>
  </r>
  <r>
    <s v="050 Mid-States Division"/>
    <s v="009 - WKG Division"/>
    <x v="0"/>
    <s v="90602: CHRISTIAN,HOPKINSVILLE,HOPKINSVILLE CTY &amp; COM SCH"/>
    <s v="1060 - Completed construction not c"/>
    <x v="9"/>
    <x v="16"/>
    <x v="0"/>
    <n v="50164.27"/>
    <n v="0"/>
    <n v="0"/>
    <n v="3671.82"/>
    <n v="25107.75"/>
    <n v="0"/>
    <n v="0"/>
    <n v="3042.17"/>
    <n v="0"/>
    <n v="0"/>
    <n v="3484.24"/>
    <n v="6148.15"/>
    <n v="16.05"/>
    <n v="1265.57"/>
    <n v="0"/>
    <n v="7309.41"/>
    <n v="119.11"/>
  </r>
  <r>
    <s v="050 Mid-States Division"/>
    <s v="009 - WKG Division"/>
    <x v="0"/>
    <s v="90601: CHRISTIAN,CROFTON,CROFTON CTY &amp; COM SCH"/>
    <s v="1010 - Gas Plant in Service"/>
    <x v="9"/>
    <x v="16"/>
    <x v="1"/>
    <n v="-13521.93"/>
    <n v="0"/>
    <n v="0"/>
    <n v="0"/>
    <n v="0"/>
    <n v="0"/>
    <n v="-13521.93"/>
    <n v="0"/>
    <n v="0"/>
    <n v="0"/>
    <n v="0"/>
    <n v="0"/>
    <n v="0"/>
    <n v="0"/>
    <n v="0"/>
    <n v="0"/>
    <n v="0"/>
  </r>
  <r>
    <s v="050 Mid-States Division"/>
    <s v="009 - WKG Division"/>
    <x v="0"/>
    <s v="90602: CHRISTIAN,HOPKINSVILLE,HOPKINSVILLE CTY &amp; COM SCH"/>
    <s v="1010 - Gas Plant in Service"/>
    <x v="9"/>
    <x v="17"/>
    <x v="0"/>
    <n v="20553.18"/>
    <n v="0"/>
    <n v="0"/>
    <n v="1913.42"/>
    <n v="10543.49"/>
    <n v="485.37"/>
    <n v="0"/>
    <n v="1171.68"/>
    <n v="0"/>
    <n v="0"/>
    <n v="2064.54"/>
    <n v="629.19000000000005"/>
    <n v="1.8"/>
    <n v="295.35000000000002"/>
    <n v="0"/>
    <n v="3284.77"/>
    <n v="163.57"/>
  </r>
  <r>
    <s v="050 Mid-States Division"/>
    <s v="009 - WKG Division"/>
    <x v="0"/>
    <s v="90601: CHRISTIAN,CROFTON,CROFTON CTY &amp; COM SCH"/>
    <s v="1010 - Gas Plant in Service"/>
    <x v="9"/>
    <x v="17"/>
    <x v="0"/>
    <n v="151584.75"/>
    <n v="0"/>
    <n v="0"/>
    <n v="13752.96"/>
    <n v="81712.06"/>
    <n v="0"/>
    <n v="0"/>
    <n v="8424.75"/>
    <n v="0"/>
    <n v="0"/>
    <n v="16000.19"/>
    <n v="4876.22"/>
    <n v="13.95"/>
    <n v="2022.35"/>
    <n v="0"/>
    <n v="23575.87"/>
    <n v="1206.4000000000001"/>
  </r>
  <r>
    <s v="050 Mid-States Division"/>
    <s v="009 - WKG Division"/>
    <x v="2"/>
    <s v="99921: UNINCORPORATED STATE WIDE - METERS &amp; REGULATORS"/>
    <s v="1010 - Gas Plant in Service"/>
    <x v="9"/>
    <x v="17"/>
    <x v="0"/>
    <n v="48562.8"/>
    <n v="0"/>
    <n v="0"/>
    <n v="4200.6000000000004"/>
    <n v="0"/>
    <n v="0"/>
    <n v="0"/>
    <n v="2595.64"/>
    <n v="0"/>
    <n v="0"/>
    <n v="0"/>
    <n v="33438.410000000003"/>
    <n v="0"/>
    <n v="728.26"/>
    <n v="0"/>
    <n v="7213.4"/>
    <n v="386.49"/>
  </r>
  <r>
    <s v="050 Mid-States Division"/>
    <s v="009 - WKG Division"/>
    <x v="0"/>
    <s v="90602: CHRISTIAN,HOPKINSVILLE,HOPKINSVILLE CTY &amp; COM SCH"/>
    <s v="1060 - Completed construction not c"/>
    <x v="9"/>
    <x v="17"/>
    <x v="0"/>
    <n v="-165810.32"/>
    <n v="0"/>
    <n v="0"/>
    <n v="-11122.03"/>
    <n v="-64203.75"/>
    <n v="-485.37"/>
    <n v="0"/>
    <n v="-9782.49"/>
    <n v="0"/>
    <n v="0"/>
    <n v="-13596.16"/>
    <n v="-41490.54"/>
    <n v="-16.05"/>
    <n v="-1998.14"/>
    <n v="0"/>
    <n v="-21583.08"/>
    <n v="-1532.71"/>
  </r>
  <r>
    <s v="050 Mid-States Division"/>
    <s v="009 - WKG Division"/>
    <x v="1"/>
    <s v="99921: UNINCORPORATED STATE WIDE - METERS &amp; REGULATORS"/>
    <s v="1010 - Gas Plant in Service"/>
    <x v="9"/>
    <x v="17"/>
    <x v="0"/>
    <n v="21313.53"/>
    <n v="0"/>
    <n v="0"/>
    <n v="1843.58"/>
    <n v="1736.2"/>
    <n v="0"/>
    <n v="0"/>
    <n v="1139.2"/>
    <n v="0"/>
    <n v="0"/>
    <n v="263.55"/>
    <n v="12685.29"/>
    <n v="0.3"/>
    <n v="309.92"/>
    <n v="0"/>
    <n v="3165.86"/>
    <n v="169.63"/>
  </r>
  <r>
    <s v="050 Mid-States Division"/>
    <s v="009 - WKG Division"/>
    <x v="0"/>
    <s v="90602: CHRISTIAN,HOPKINSVILLE,HOPKINSVILLE CTY &amp; COM SCH"/>
    <s v="1060 - Completed construction not c"/>
    <x v="9"/>
    <x v="18"/>
    <x v="0"/>
    <n v="-6432.04"/>
    <n v="0"/>
    <n v="0"/>
    <n v="-566.14"/>
    <n v="13038"/>
    <n v="0"/>
    <n v="0"/>
    <n v="-462.64"/>
    <n v="0"/>
    <n v="0"/>
    <n v="-255.56"/>
    <n v="-17302.54"/>
    <n v="0"/>
    <n v="929.27"/>
    <n v="0"/>
    <n v="-1120.33"/>
    <n v="-692.1"/>
  </r>
  <r>
    <s v="050 Mid-States Division"/>
    <s v="009 - WKG Division"/>
    <x v="0"/>
    <s v="90602: CHRISTIAN,HOPKINSVILLE,HOPKINSVILLE CTY &amp; COM SCH"/>
    <s v="1060 - Completed construction not c"/>
    <x v="9"/>
    <x v="19"/>
    <x v="0"/>
    <n v="23376.18"/>
    <n v="0"/>
    <n v="0"/>
    <n v="1774.36"/>
    <n v="1840"/>
    <n v="0"/>
    <n v="0"/>
    <n v="1470.1"/>
    <n v="0"/>
    <n v="0"/>
    <n v="3407.71"/>
    <n v="10867.47"/>
    <n v="0"/>
    <n v="63.09"/>
    <n v="0"/>
    <n v="3532.18"/>
    <n v="421.27"/>
  </r>
  <r>
    <s v="050 Mid-States Division"/>
    <s v="009 - WKG Division"/>
    <x v="0"/>
    <s v="90602: CHRISTIAN,HOPKINSVILLE,HOPKINSVILLE CTY &amp; COM SCH"/>
    <s v="1010 - Gas Plant in Service"/>
    <x v="9"/>
    <x v="19"/>
    <x v="1"/>
    <n v="-11869.95"/>
    <n v="0"/>
    <n v="0"/>
    <n v="0"/>
    <n v="0"/>
    <n v="0"/>
    <n v="-11869.95"/>
    <n v="0"/>
    <n v="0"/>
    <n v="0"/>
    <n v="0"/>
    <n v="0"/>
    <n v="0"/>
    <n v="0"/>
    <n v="0"/>
    <n v="0"/>
    <n v="0"/>
  </r>
  <r>
    <s v="050 Mid-States Division"/>
    <s v="009 - WKG Division"/>
    <x v="0"/>
    <s v="90602: CHRISTIAN,HOPKINSVILLE,HOPKINSVILLE CTY &amp; COM SCH"/>
    <s v="1010 - Gas Plant in Service"/>
    <x v="9"/>
    <x v="20"/>
    <x v="0"/>
    <n v="22106.639999999999"/>
    <n v="0"/>
    <n v="0"/>
    <n v="1956.59"/>
    <n v="13986.45"/>
    <n v="0"/>
    <n v="0"/>
    <n v="1057.53"/>
    <n v="0"/>
    <n v="0"/>
    <n v="1581.96"/>
    <n v="-437.98"/>
    <n v="0"/>
    <n v="984.96"/>
    <n v="0"/>
    <n v="3169.26"/>
    <n v="-192.13"/>
  </r>
  <r>
    <s v="050 Mid-States Division"/>
    <s v="009 - WKG Division"/>
    <x v="1"/>
    <s v="99921: UNINCORPORATED STATE WIDE - METERS &amp; REGULATORS"/>
    <s v="1010 - Gas Plant in Service"/>
    <x v="9"/>
    <x v="20"/>
    <x v="0"/>
    <n v="-2813.92"/>
    <n v="0"/>
    <n v="0"/>
    <n v="-248.58"/>
    <n v="891.55"/>
    <n v="0"/>
    <n v="0"/>
    <n v="-134.38"/>
    <n v="0"/>
    <n v="0"/>
    <n v="98.8"/>
    <n v="-3418.11"/>
    <n v="0"/>
    <n v="375.01"/>
    <n v="0"/>
    <n v="-402.67"/>
    <n v="24.46"/>
  </r>
  <r>
    <s v="050 Mid-States Division"/>
    <s v="009 - WKG Division"/>
    <x v="0"/>
    <s v="90602: CHRISTIAN,HOPKINSVILLE,HOPKINSVILLE CTY &amp; COM SCH"/>
    <s v="1060 - Completed construction not c"/>
    <x v="9"/>
    <x v="20"/>
    <x v="0"/>
    <n v="-16944.14"/>
    <n v="0"/>
    <n v="0"/>
    <n v="-1208.22"/>
    <n v="-14878"/>
    <n v="0"/>
    <n v="0"/>
    <n v="-1007.46"/>
    <n v="0"/>
    <n v="0"/>
    <n v="-3152.15"/>
    <n v="6435.07"/>
    <n v="0"/>
    <n v="-992.36"/>
    <n v="0"/>
    <n v="-2411.85"/>
    <n v="270.83"/>
  </r>
  <r>
    <s v="050 Mid-States Division"/>
    <s v="009 - WKG Division"/>
    <x v="0"/>
    <s v="90602: CHRISTIAN,HOPKINSVILLE,HOPKINSVILLE CTY &amp; COM SCH"/>
    <s v="1060 - Completed construction not c"/>
    <x v="9"/>
    <x v="21"/>
    <x v="0"/>
    <n v="21038.42"/>
    <n v="0"/>
    <n v="0"/>
    <n v="1611.75"/>
    <n v="0"/>
    <n v="0"/>
    <n v="0"/>
    <n v="1335.38"/>
    <n v="0"/>
    <n v="0"/>
    <n v="12830.81"/>
    <n v="2109.4499999999998"/>
    <n v="0"/>
    <n v="-138.25"/>
    <n v="0"/>
    <n v="3208.5"/>
    <n v="80.78"/>
  </r>
  <r>
    <s v="050 Mid-States Division"/>
    <s v="009 - WKG Division"/>
    <x v="0"/>
    <s v="90602: CHRISTIAN,HOPKINSVILLE,HOPKINSVILLE CTY &amp; COM SCH"/>
    <s v="1060 - Completed construction not c"/>
    <x v="9"/>
    <x v="22"/>
    <x v="0"/>
    <n v="21009.46"/>
    <n v="0"/>
    <n v="0"/>
    <n v="1320.09"/>
    <n v="0"/>
    <n v="2692.16"/>
    <n v="0"/>
    <n v="1093.71"/>
    <n v="0"/>
    <n v="0"/>
    <n v="9597.2800000000007"/>
    <n v="13.33"/>
    <n v="0"/>
    <n v="3665.03"/>
    <n v="0"/>
    <n v="2627.86"/>
    <n v="0"/>
  </r>
  <r>
    <s v="050 Mid-States Division"/>
    <s v="009 - WKG Division"/>
    <x v="0"/>
    <s v="90602: CHRISTIAN,HOPKINSVILLE,HOPKINSVILLE CTY &amp; COM SCH"/>
    <s v="1060 - Completed construction not c"/>
    <x v="9"/>
    <x v="23"/>
    <x v="0"/>
    <n v="-1750.76"/>
    <n v="0"/>
    <n v="0"/>
    <n v="-176.89"/>
    <n v="0"/>
    <n v="0"/>
    <n v="0"/>
    <n v="-420.86"/>
    <n v="0"/>
    <n v="0"/>
    <n v="-3500.55"/>
    <n v="0"/>
    <n v="0"/>
    <n v="2659.74"/>
    <n v="0"/>
    <n v="-312.2"/>
    <n v="0"/>
  </r>
  <r>
    <s v="050 Mid-States Division"/>
    <s v="009 - WKG Division"/>
    <x v="0"/>
    <s v="90602: CHRISTIAN,HOPKINSVILLE,HOPKINSVILLE CTY &amp; COM SCH"/>
    <s v="1060 - Completed construction not c"/>
    <x v="9"/>
    <x v="24"/>
    <x v="0"/>
    <n v="40461.06"/>
    <n v="0"/>
    <n v="0"/>
    <n v="3084.67"/>
    <n v="0"/>
    <n v="0"/>
    <n v="0"/>
    <n v="2555.6999999999998"/>
    <n v="0"/>
    <n v="0"/>
    <n v="4977.3"/>
    <n v="22856.48"/>
    <n v="0"/>
    <n v="-67.930000000000007"/>
    <n v="0"/>
    <n v="6140.58"/>
    <n v="914.26"/>
  </r>
  <r>
    <s v="050 Mid-States Division"/>
    <s v="009 - WKG Division"/>
    <x v="0"/>
    <s v="90602: CHRISTIAN,HOPKINSVILLE,HOPKINSVILLE CTY &amp; COM SCH"/>
    <s v="1060 - Completed construction not c"/>
    <x v="9"/>
    <x v="25"/>
    <x v="0"/>
    <n v="18034.63"/>
    <n v="0"/>
    <n v="0"/>
    <n v="1305.6099999999999"/>
    <n v="0"/>
    <n v="0"/>
    <n v="0"/>
    <n v="1081.72"/>
    <n v="0"/>
    <n v="0"/>
    <n v="-1563.6"/>
    <n v="13203.3"/>
    <n v="0"/>
    <n v="880.42"/>
    <n v="0"/>
    <n v="2599.0500000000002"/>
    <n v="528.13"/>
  </r>
  <r>
    <s v="050 Mid-States Division"/>
    <s v="009 - WKG Division"/>
    <x v="0"/>
    <s v="90602: CHRISTIAN,HOPKINSVILLE,HOPKINSVILLE CTY &amp; COM SCH"/>
    <s v="1060 - Completed construction not c"/>
    <x v="9"/>
    <x v="26"/>
    <x v="0"/>
    <n v="-385.16"/>
    <n v="0"/>
    <n v="0"/>
    <n v="-254.43"/>
    <n v="0"/>
    <n v="0"/>
    <n v="0"/>
    <n v="-1202.33"/>
    <n v="0"/>
    <n v="0"/>
    <n v="1681.12"/>
    <n v="2234.29"/>
    <n v="0"/>
    <n v="-134.94999999999999"/>
    <n v="0"/>
    <n v="-2796.42"/>
    <n v="87.56"/>
  </r>
  <r>
    <s v="050 Mid-States Division"/>
    <s v="009 - WKG Division"/>
    <x v="0"/>
    <s v="90602: CHRISTIAN,HOPKINSVILLE,HOPKINSVILLE CTY &amp; COM SCH"/>
    <s v="1060 - Completed construction not c"/>
    <x v="9"/>
    <x v="27"/>
    <x v="0"/>
    <n v="33897.61"/>
    <n v="0"/>
    <n v="0"/>
    <n v="3434.58"/>
    <n v="19750"/>
    <n v="0"/>
    <n v="0"/>
    <n v="2389.98"/>
    <n v="0"/>
    <n v="0"/>
    <n v="-433.81"/>
    <n v="3846.82"/>
    <n v="0"/>
    <n v="421.57"/>
    <n v="0"/>
    <n v="4334.6000000000004"/>
    <n v="153.87"/>
  </r>
  <r>
    <s v="050 Mid-States Division"/>
    <s v="009 - WKG Division"/>
    <x v="0"/>
    <s v="90602: CHRISTIAN,HOPKINSVILLE,HOPKINSVILLE CTY &amp; COM SCH"/>
    <s v="1060 - Completed construction not c"/>
    <x v="9"/>
    <x v="28"/>
    <x v="0"/>
    <n v="153133.37"/>
    <n v="0"/>
    <n v="0"/>
    <n v="15712.22"/>
    <n v="68280.36"/>
    <n v="0"/>
    <n v="0"/>
    <n v="10933.48"/>
    <n v="0"/>
    <n v="0"/>
    <n v="17212.099999999999"/>
    <n v="20361.3"/>
    <n v="0"/>
    <n v="-10.17"/>
    <n v="0"/>
    <n v="19829.63"/>
    <n v="814.45"/>
  </r>
  <r>
    <s v="050 Mid-States Division"/>
    <s v="009 - WKG Division"/>
    <x v="0"/>
    <s v="90602: CHRISTIAN,HOPKINSVILLE,HOPKINSVILLE CTY &amp; COM SCH"/>
    <s v="1060 - Completed construction not c"/>
    <x v="9"/>
    <x v="29"/>
    <x v="0"/>
    <n v="274572.44"/>
    <n v="0"/>
    <n v="0"/>
    <n v="37262.629999999997"/>
    <n v="121427.5"/>
    <n v="0"/>
    <n v="0"/>
    <n v="31715.29"/>
    <n v="0"/>
    <n v="0"/>
    <n v="3210.26"/>
    <n v="32301.14"/>
    <n v="0"/>
    <n v="3463.86"/>
    <n v="0"/>
    <n v="43899.71"/>
    <n v="1292.05"/>
  </r>
  <r>
    <s v="050 Mid-States Division"/>
    <s v="009 - WKG Division"/>
    <x v="0"/>
    <s v="90602: CHRISTIAN,HOPKINSVILLE,HOPKINSVILLE CTY &amp; COM SCH"/>
    <s v="1060 - Completed construction not c"/>
    <x v="9"/>
    <x v="30"/>
    <x v="0"/>
    <n v="103972.06"/>
    <n v="0"/>
    <n v="0"/>
    <n v="10535.37"/>
    <n v="61827"/>
    <n v="287.5"/>
    <n v="0"/>
    <n v="7331.15"/>
    <n v="0"/>
    <n v="0"/>
    <n v="5749.67"/>
    <n v="3243.06"/>
    <n v="72.3"/>
    <n v="1500.1"/>
    <n v="0"/>
    <n v="13296.19"/>
    <n v="129.72"/>
  </r>
  <r>
    <s v="050 Mid-States Division"/>
    <s v="009 - WKG Division"/>
    <x v="0"/>
    <s v="90602: CHRISTIAN,HOPKINSVILLE,HOPKINSVILLE CTY &amp; COM SCH"/>
    <s v="1060 - Completed construction not c"/>
    <x v="9"/>
    <x v="31"/>
    <x v="0"/>
    <n v="29358.41"/>
    <n v="0"/>
    <n v="0"/>
    <n v="2871.73"/>
    <n v="10715.17"/>
    <n v="1273.5"/>
    <n v="0"/>
    <n v="1998.3"/>
    <n v="0"/>
    <n v="0"/>
    <n v="6404.69"/>
    <n v="1014.33"/>
    <n v="0"/>
    <n v="1415.87"/>
    <n v="0"/>
    <n v="3624.25"/>
    <n v="40.57"/>
  </r>
  <r>
    <s v="050 Mid-States Division"/>
    <s v="009 - WKG Division"/>
    <x v="0"/>
    <s v="90602: CHRISTIAN,HOPKINSVILLE,HOPKINSVILLE CTY &amp; COM SCH"/>
    <s v="1060 - Completed construction not c"/>
    <x v="9"/>
    <x v="32"/>
    <x v="0"/>
    <n v="34152.6"/>
    <n v="0"/>
    <n v="0"/>
    <n v="5537.14"/>
    <n v="800"/>
    <n v="0"/>
    <n v="0"/>
    <n v="577.1"/>
    <n v="0"/>
    <n v="0"/>
    <n v="-2433.16"/>
    <n v="18022.7"/>
    <n v="0"/>
    <n v="1193.44"/>
    <n v="0"/>
    <n v="9013.56"/>
    <n v="1441.82"/>
  </r>
  <r>
    <s v="050 Mid-States Division"/>
    <s v="009 - WKG Division"/>
    <x v="0"/>
    <s v="90602: CHRISTIAN,HOPKINSVILLE,HOPKINSVILLE CTY &amp; COM SCH"/>
    <s v="1060 - Completed construction not c"/>
    <x v="9"/>
    <x v="33"/>
    <x v="0"/>
    <n v="171573.37"/>
    <n v="0"/>
    <n v="0"/>
    <n v="17605.43"/>
    <n v="96102.5"/>
    <n v="0"/>
    <n v="0"/>
    <n v="12250.89"/>
    <n v="0"/>
    <n v="0"/>
    <n v="-137.97"/>
    <n v="21811.42"/>
    <n v="0"/>
    <n v="-22.74"/>
    <n v="0"/>
    <n v="22218.93"/>
    <n v="1744.91"/>
  </r>
  <r>
    <s v="050 Mid-States Division"/>
    <s v="009 - WKG Division"/>
    <x v="0"/>
    <s v="90602: CHRISTIAN,HOPKINSVILLE,HOPKINSVILLE CTY &amp; COM SCH"/>
    <s v="1060 - Completed construction not c"/>
    <x v="9"/>
    <x v="34"/>
    <x v="0"/>
    <n v="303596.69"/>
    <n v="0"/>
    <n v="0"/>
    <n v="31143.21"/>
    <n v="137250.75"/>
    <n v="0"/>
    <n v="0"/>
    <n v="21671.279999999999"/>
    <n v="0"/>
    <n v="0"/>
    <n v="39413.379999999997"/>
    <n v="31620.13"/>
    <n v="0"/>
    <n v="673.4"/>
    <n v="0"/>
    <n v="39304.31"/>
    <n v="2520.23"/>
  </r>
  <r>
    <s v="050 Mid-States Division"/>
    <s v="009 - WKG Division"/>
    <x v="0"/>
    <s v="90602: CHRISTIAN,HOPKINSVILLE,HOPKINSVILLE CTY &amp; COM SCH"/>
    <s v="1060 - Completed construction not c"/>
    <x v="9"/>
    <x v="35"/>
    <x v="0"/>
    <n v="160508.76999999999"/>
    <n v="0"/>
    <n v="0"/>
    <n v="14908.6"/>
    <n v="94860.5"/>
    <n v="0"/>
    <n v="0"/>
    <n v="12092.66"/>
    <n v="0"/>
    <n v="0"/>
    <n v="677.93"/>
    <n v="32343.77"/>
    <n v="0"/>
    <n v="9559.4599999999991"/>
    <n v="0"/>
    <n v="-7136.55"/>
    <n v="3202.4"/>
  </r>
  <r>
    <s v="050 Mid-States Division"/>
    <s v="009 - WKG Division"/>
    <x v="0"/>
    <s v="90602: CHRISTIAN,HOPKINSVILLE,HOPKINSVILLE CTY &amp; COM SCH"/>
    <s v="1060 - Completed construction not c"/>
    <x v="9"/>
    <x v="36"/>
    <x v="0"/>
    <n v="286720.63"/>
    <n v="0"/>
    <n v="0"/>
    <n v="29304.45"/>
    <n v="179306.06"/>
    <n v="0"/>
    <n v="0"/>
    <n v="20391.759999999998"/>
    <n v="0"/>
    <n v="0"/>
    <n v="8768.67"/>
    <n v="9881.14"/>
    <n v="0"/>
    <n v="1096.75"/>
    <n v="0"/>
    <n v="36983.69"/>
    <n v="988.11"/>
  </r>
  <r>
    <s v="050 Mid-States Division"/>
    <s v="009 - WKG Division"/>
    <x v="0"/>
    <s v="90602: CHRISTIAN,HOPKINSVILLE,HOPKINSVILLE CTY &amp; COM SCH"/>
    <s v="1010 - Gas Plant in Service"/>
    <x v="9"/>
    <x v="36"/>
    <x v="1"/>
    <n v="-10933.96"/>
    <n v="0"/>
    <n v="0"/>
    <n v="-2463.0700000000002"/>
    <n v="0"/>
    <n v="0"/>
    <n v="-2919.57"/>
    <n v="-521.44000000000005"/>
    <n v="-3.47"/>
    <n v="-363.75"/>
    <n v="-1396.95"/>
    <n v="-1872.88"/>
    <n v="-0.02"/>
    <n v="-318.11"/>
    <n v="70.86"/>
    <n v="-835.04"/>
    <n v="-310.52"/>
  </r>
  <r>
    <s v="050 Mid-States Division"/>
    <s v="009 - WKG Division"/>
    <x v="0"/>
    <s v="90602: CHRISTIAN,HOPKINSVILLE,HOPKINSVILLE CTY &amp; COM SCH"/>
    <s v="1060 - Completed construction not c"/>
    <x v="9"/>
    <x v="37"/>
    <x v="0"/>
    <n v="24510.61"/>
    <n v="0"/>
    <n v="0"/>
    <n v="2362.79"/>
    <n v="9000"/>
    <n v="0"/>
    <n v="0"/>
    <n v="1644.17"/>
    <n v="0"/>
    <n v="0"/>
    <n v="339.41"/>
    <n v="5995.38"/>
    <n v="0"/>
    <n v="1587.35"/>
    <n v="0"/>
    <n v="2981.97"/>
    <n v="599.54"/>
  </r>
  <r>
    <s v="050 Mid-States Division"/>
    <s v="009 - WKG Division"/>
    <x v="1"/>
    <s v="99921: UNINCORPORATED STATE WIDE - METERS &amp; REGULATORS"/>
    <s v="1010 - Gas Plant in Service"/>
    <x v="9"/>
    <x v="38"/>
    <x v="0"/>
    <n v="241487.92"/>
    <n v="0"/>
    <n v="0"/>
    <n v="23581.78"/>
    <n v="31367.74"/>
    <n v="162.46"/>
    <n v="0"/>
    <n v="16951"/>
    <n v="0"/>
    <n v="0"/>
    <n v="3859.14"/>
    <n v="129839.2"/>
    <n v="2.76"/>
    <n v="7231.35"/>
    <n v="0"/>
    <n v="26252.69"/>
    <n v="2239.8000000000002"/>
  </r>
  <r>
    <s v="050 Mid-States Division"/>
    <s v="009 - WKG Division"/>
    <x v="0"/>
    <s v="90605: CHRISTIAN,UNINCORPORATED,COM SCH"/>
    <s v="1010 - Gas Plant in Service"/>
    <x v="9"/>
    <x v="38"/>
    <x v="0"/>
    <n v="60028.83"/>
    <n v="0"/>
    <n v="0"/>
    <n v="5936.72"/>
    <n v="23230.21"/>
    <n v="120.31"/>
    <n v="0"/>
    <n v="4261.25"/>
    <n v="0"/>
    <n v="0"/>
    <n v="3212.02"/>
    <n v="14764.94"/>
    <n v="2.0499999999999998"/>
    <n v="1335.22"/>
    <n v="0"/>
    <n v="6609.34"/>
    <n v="556.77"/>
  </r>
  <r>
    <s v="050 Mid-States Division"/>
    <s v="009 - WKG Division"/>
    <x v="0"/>
    <s v="90602: CHRISTIAN,HOPKINSVILLE,HOPKINSVILLE CTY &amp; COM SCH"/>
    <s v="1060 - Completed construction not c"/>
    <x v="9"/>
    <x v="38"/>
    <x v="0"/>
    <n v="-1674404.21"/>
    <n v="0"/>
    <n v="0"/>
    <n v="-177568.95"/>
    <n v="-799319.84"/>
    <n v="-4253.16"/>
    <n v="0"/>
    <n v="-127439.38"/>
    <n v="0"/>
    <n v="0"/>
    <n v="-102793.53"/>
    <n v="-220858.04"/>
    <n v="-72.3"/>
    <n v="-27742.95"/>
    <n v="0"/>
    <n v="-199817.66"/>
    <n v="-14538.4"/>
  </r>
  <r>
    <s v="050 Mid-States Division"/>
    <s v="009 - WKG Division"/>
    <x v="0"/>
    <s v="90601: CHRISTIAN,CROFTON,CROFTON CTY &amp; COM SCH"/>
    <s v="1010 - Gas Plant in Service"/>
    <x v="9"/>
    <x v="38"/>
    <x v="0"/>
    <n v="77611.600000000006"/>
    <n v="0"/>
    <n v="0"/>
    <n v="7634.43"/>
    <n v="46460.42"/>
    <n v="240.63"/>
    <n v="0"/>
    <n v="5479.45"/>
    <n v="0"/>
    <n v="0"/>
    <n v="6037.86"/>
    <n v="1570.72"/>
    <n v="4.07"/>
    <n v="952.38"/>
    <n v="0"/>
    <n v="8511.7900000000009"/>
    <n v="719.85"/>
  </r>
  <r>
    <s v="050 Mid-States Division"/>
    <s v="009 - WKG Division"/>
    <x v="0"/>
    <s v="90602: CHRISTIAN,HOPKINSVILLE,HOPKINSVILLE CTY &amp; COM SCH"/>
    <s v="1010 - Gas Plant in Service"/>
    <x v="9"/>
    <x v="38"/>
    <x v="0"/>
    <n v="1230471.5"/>
    <n v="0"/>
    <n v="0"/>
    <n v="121037.89"/>
    <n v="696906.27"/>
    <n v="3609.43"/>
    <n v="0"/>
    <n v="86872.33"/>
    <n v="0"/>
    <n v="0"/>
    <n v="90567.95"/>
    <n v="67777.33"/>
    <n v="61.37"/>
    <n v="17278.560000000001"/>
    <n v="0"/>
    <n v="134947.75"/>
    <n v="11412.62"/>
  </r>
  <r>
    <s v="050 Mid-States Division"/>
    <s v="009 - WKG Division"/>
    <x v="0"/>
    <s v="91808: HOPKINS,UNINCORPORATED,COM SCH"/>
    <s v="1010 - Gas Plant in Service"/>
    <x v="9"/>
    <x v="38"/>
    <x v="0"/>
    <n v="59564.86"/>
    <n v="0"/>
    <n v="0"/>
    <n v="5859.22"/>
    <n v="23230.21"/>
    <n v="120.31"/>
    <n v="0"/>
    <n v="4205.33"/>
    <n v="0"/>
    <n v="0"/>
    <n v="3018.93"/>
    <n v="14764.94"/>
    <n v="2.0499999999999998"/>
    <n v="1278.8399999999999"/>
    <n v="0"/>
    <n v="6532.57"/>
    <n v="552.46"/>
  </r>
  <r>
    <s v="050 Mid-States Division"/>
    <s v="009 - WKG Division"/>
    <x v="0"/>
    <s v="90602: CHRISTIAN,HOPKINSVILLE,HOPKINSVILLE CTY &amp; COM SCH"/>
    <s v="1060 - Completed construction not c"/>
    <x v="9"/>
    <x v="39"/>
    <x v="0"/>
    <n v="99106.1"/>
    <n v="0"/>
    <n v="0"/>
    <n v="8218.39"/>
    <n v="78287.5"/>
    <n v="0"/>
    <n v="0"/>
    <n v="6852.35"/>
    <n v="0"/>
    <n v="0"/>
    <n v="-2012.38"/>
    <n v="-2174.2800000000002"/>
    <n v="0"/>
    <n v="795.6"/>
    <n v="0"/>
    <n v="9399.83"/>
    <n v="-260.91000000000003"/>
  </r>
  <r>
    <s v="050 Mid-States Division"/>
    <s v="009 - WKG Division"/>
    <x v="0"/>
    <s v="90602: CHRISTIAN,HOPKINSVILLE,HOPKINSVILLE CTY &amp; COM SCH"/>
    <s v="1060 - Completed construction not c"/>
    <x v="9"/>
    <x v="40"/>
    <x v="0"/>
    <n v="-6526.43"/>
    <n v="0"/>
    <n v="0"/>
    <n v="-533.76"/>
    <n v="507.5"/>
    <n v="0"/>
    <n v="0"/>
    <n v="-445.04"/>
    <n v="0"/>
    <n v="0"/>
    <n v="-75.89"/>
    <n v="-4841.7700000000004"/>
    <n v="0"/>
    <n v="54.04"/>
    <n v="0"/>
    <n v="-610.49"/>
    <n v="-581.02"/>
  </r>
  <r>
    <s v="050 Mid-States Division"/>
    <s v="009 - WKG Division"/>
    <x v="0"/>
    <s v="90602: CHRISTIAN,HOPKINSVILLE,HOPKINSVILLE CTY &amp; COM SCH"/>
    <s v="1010 - Gas Plant in Service"/>
    <x v="9"/>
    <x v="41"/>
    <x v="0"/>
    <n v="112157.28"/>
    <n v="0"/>
    <n v="0"/>
    <n v="10849.5"/>
    <n v="83509.740000000005"/>
    <n v="34.42"/>
    <n v="0"/>
    <n v="5531.46"/>
    <n v="0"/>
    <n v="0"/>
    <n v="4824.66"/>
    <n v="-5913.32"/>
    <n v="0"/>
    <n v="841.38"/>
    <n v="0"/>
    <n v="13272.78"/>
    <n v="-793.34"/>
  </r>
  <r>
    <s v="050 Mid-States Division"/>
    <s v="009 - WKG Division"/>
    <x v="0"/>
    <s v="90602: CHRISTIAN,HOPKINSVILLE,HOPKINSVILLE CTY &amp; COM SCH"/>
    <s v="1060 - Completed construction not c"/>
    <x v="9"/>
    <x v="41"/>
    <x v="0"/>
    <n v="-92579.67"/>
    <n v="0"/>
    <n v="0"/>
    <n v="-7684.63"/>
    <n v="-78795"/>
    <n v="0"/>
    <n v="0"/>
    <n v="-6407.31"/>
    <n v="0"/>
    <n v="0"/>
    <n v="2088.27"/>
    <n v="7016.05"/>
    <n v="0"/>
    <n v="-849.64"/>
    <n v="0"/>
    <n v="-8789.34"/>
    <n v="841.93"/>
  </r>
  <r>
    <s v="050 Mid-States Division"/>
    <s v="009 - WKG Division"/>
    <x v="0"/>
    <s v="90602: CHRISTIAN,HOPKINSVILLE,HOPKINSVILLE CTY &amp; COM SCH"/>
    <s v="1010 - Gas Plant in Service"/>
    <x v="9"/>
    <x v="41"/>
    <x v="1"/>
    <n v="-68179.570000000007"/>
    <n v="0"/>
    <n v="0"/>
    <n v="-7665.97"/>
    <n v="-3069.87"/>
    <n v="0"/>
    <n v="-20922.37"/>
    <n v="-2918.81"/>
    <n v="-3.47"/>
    <n v="-363.75"/>
    <n v="-14556.84"/>
    <n v="-7885.74"/>
    <n v="-0.02"/>
    <n v="-4781.7"/>
    <n v="1397.87"/>
    <n v="-6489.53"/>
    <n v="-919.37"/>
  </r>
  <r>
    <s v="050 Mid-States Division"/>
    <s v="009 - WKG Division"/>
    <x v="0"/>
    <s v="90602: CHRISTIAN,HOPKINSVILLE,HOPKINSVILLE CTY &amp; COM SCH"/>
    <s v="1060 - Completed construction not c"/>
    <x v="9"/>
    <x v="42"/>
    <x v="0"/>
    <n v="840.2"/>
    <n v="0"/>
    <n v="0"/>
    <n v="-96.52"/>
    <n v="0"/>
    <n v="0"/>
    <n v="0"/>
    <n v="-80.48"/>
    <n v="0"/>
    <n v="0"/>
    <n v="-1069.3699999999999"/>
    <n v="180.48"/>
    <n v="0"/>
    <n v="1994.83"/>
    <n v="0"/>
    <n v="-110.4"/>
    <n v="21.66"/>
  </r>
  <r>
    <s v="050 Mid-States Division"/>
    <s v="009 - WKG Division"/>
    <x v="0"/>
    <s v="90602: CHRISTIAN,HOPKINSVILLE,HOPKINSVILLE CTY &amp; COM SCH"/>
    <s v="1060 - Completed construction not c"/>
    <x v="9"/>
    <x v="43"/>
    <x v="0"/>
    <n v="2929.28"/>
    <n v="0"/>
    <n v="0"/>
    <n v="243.17"/>
    <n v="1562.03"/>
    <n v="65.59"/>
    <n v="0"/>
    <n v="202.75"/>
    <n v="0"/>
    <n v="0"/>
    <n v="-382.42"/>
    <n v="838.92"/>
    <n v="0"/>
    <n v="20.440000000000001"/>
    <n v="0"/>
    <n v="278.13"/>
    <n v="100.67"/>
  </r>
  <r>
    <s v="050 Mid-States Division"/>
    <s v="009 - WKG Division"/>
    <x v="0"/>
    <s v="90605: CHRISTIAN,UNINCORPORATED,COM SCH"/>
    <s v="1010 - Gas Plant in Service"/>
    <x v="9"/>
    <x v="43"/>
    <x v="1"/>
    <n v="-100.02"/>
    <n v="0"/>
    <n v="0"/>
    <n v="0"/>
    <n v="0"/>
    <n v="0"/>
    <n v="-100.02"/>
    <n v="0"/>
    <n v="0"/>
    <n v="0"/>
    <n v="0"/>
    <n v="0"/>
    <n v="0"/>
    <n v="0"/>
    <n v="0"/>
    <n v="0"/>
    <n v="0"/>
  </r>
  <r>
    <s v="050 Mid-States Division"/>
    <s v="009 - WKG Division"/>
    <x v="0"/>
    <s v="91808: HOPKINS,UNINCORPORATED,COM SCH"/>
    <s v="1010 - Gas Plant in Service"/>
    <x v="9"/>
    <x v="43"/>
    <x v="1"/>
    <n v="-1431.6"/>
    <n v="0"/>
    <n v="111.58"/>
    <n v="-142.51"/>
    <n v="0"/>
    <n v="0"/>
    <n v="0"/>
    <n v="-73.78"/>
    <n v="0"/>
    <n v="0"/>
    <n v="-1003.71"/>
    <n v="-20.71"/>
    <n v="0"/>
    <n v="-250"/>
    <n v="128.53"/>
    <n v="-174.06"/>
    <n v="-6.94"/>
  </r>
  <r>
    <s v="050 Mid-States Division"/>
    <s v="009 - WKG Division"/>
    <x v="0"/>
    <s v="90601: CHRISTIAN,CROFTON,CROFTON CTY &amp; COM SCH"/>
    <s v="1010 - Gas Plant in Service"/>
    <x v="9"/>
    <x v="43"/>
    <x v="1"/>
    <n v="-10757.97"/>
    <n v="0"/>
    <n v="0"/>
    <n v="-887.28"/>
    <n v="-5271.74"/>
    <n v="0"/>
    <n v="-978.31"/>
    <n v="-543.54"/>
    <n v="0"/>
    <n v="0"/>
    <n v="-1032.26"/>
    <n v="-314.60000000000002"/>
    <n v="-0.9"/>
    <n v="-130.47999999999999"/>
    <n v="0"/>
    <n v="-1521.02"/>
    <n v="-77.84"/>
  </r>
  <r>
    <s v="050 Mid-States Division"/>
    <s v="009 - WKG Division"/>
    <x v="0"/>
    <s v="90602: CHRISTIAN,HOPKINSVILLE,HOPKINSVILLE CTY &amp; COM SCH"/>
    <s v="1010 - Gas Plant in Service"/>
    <x v="9"/>
    <x v="43"/>
    <x v="1"/>
    <n v="-46230.38"/>
    <n v="0"/>
    <n v="0"/>
    <n v="-167.97"/>
    <n v="-2.16"/>
    <n v="0"/>
    <n v="-44052.22"/>
    <n v="-106.22"/>
    <n v="0"/>
    <n v="0"/>
    <n v="-1493.56"/>
    <n v="-184.51"/>
    <n v="0"/>
    <n v="-543.96"/>
    <n v="526.95000000000005"/>
    <n v="-198"/>
    <n v="-8.73"/>
  </r>
  <r>
    <s v="050 Mid-States Division"/>
    <s v="009 - WKG Division"/>
    <x v="0"/>
    <s v="90605: CHRISTIAN,UNINCORPORATED,COM SCH"/>
    <s v="1010 - Gas Plant in Service"/>
    <x v="9"/>
    <x v="44"/>
    <x v="0"/>
    <n v="2456.7399999999998"/>
    <n v="0"/>
    <n v="0"/>
    <n v="128.38999999999999"/>
    <n v="969.54"/>
    <n v="40.71"/>
    <n v="0"/>
    <n v="77.84"/>
    <n v="0"/>
    <n v="0"/>
    <n v="-833.71"/>
    <n v="632.73"/>
    <n v="0"/>
    <n v="1229.1300000000001"/>
    <n v="0"/>
    <n v="136.18"/>
    <n v="75.930000000000007"/>
  </r>
  <r>
    <s v="050 Mid-States Division"/>
    <s v="009 - WKG Division"/>
    <x v="0"/>
    <s v="90602: CHRISTIAN,HOPKINSVILLE,HOPKINSVILLE CTY &amp; COM SCH"/>
    <s v="1010 - Gas Plant in Service"/>
    <x v="9"/>
    <x v="44"/>
    <x v="0"/>
    <n v="1501.33"/>
    <n v="0"/>
    <n v="0"/>
    <n v="78.459999999999994"/>
    <n v="592.49"/>
    <n v="24.88"/>
    <n v="0"/>
    <n v="47.57"/>
    <n v="0"/>
    <n v="0"/>
    <n v="-509.49"/>
    <n v="386.67"/>
    <n v="0"/>
    <n v="751.13"/>
    <n v="0"/>
    <n v="83.22"/>
    <n v="46.4"/>
  </r>
  <r>
    <s v="050 Mid-States Division"/>
    <s v="009 - WKG Division"/>
    <x v="0"/>
    <s v="90602: CHRISTIAN,HOPKINSVILLE,HOPKINSVILLE CTY &amp; COM SCH"/>
    <s v="1060 - Completed construction not c"/>
    <x v="9"/>
    <x v="44"/>
    <x v="0"/>
    <n v="-3769.48"/>
    <n v="0"/>
    <n v="0"/>
    <n v="-146.65"/>
    <n v="-1562.03"/>
    <n v="-65.59"/>
    <n v="0"/>
    <n v="-122.27"/>
    <n v="0"/>
    <n v="0"/>
    <n v="1451.79"/>
    <n v="-1019.4"/>
    <n v="0"/>
    <n v="-2015.27"/>
    <n v="0"/>
    <n v="-167.73"/>
    <n v="-122.33"/>
  </r>
  <r>
    <s v="050 Mid-States Division"/>
    <s v="009 - WKG Division"/>
    <x v="0"/>
    <s v="90602: CHRISTIAN,HOPKINSVILLE,HOPKINSVILLE CTY &amp; COM SCH"/>
    <s v="1010 - Gas Plant in Service"/>
    <x v="9"/>
    <x v="44"/>
    <x v="1"/>
    <n v="-22579.42"/>
    <n v="0"/>
    <n v="0"/>
    <n v="-2184.59"/>
    <n v="-15470.28"/>
    <n v="-24.83"/>
    <n v="-114.8"/>
    <n v="-1257.6400000000001"/>
    <n v="0"/>
    <n v="0"/>
    <n v="-1173.25"/>
    <n v="426.99"/>
    <n v="-0.34"/>
    <n v="-227.08"/>
    <n v="0"/>
    <n v="-2597.5"/>
    <n v="43.9"/>
  </r>
  <r>
    <s v="050 Mid-States Division"/>
    <s v="009 - WKG Division"/>
    <x v="0"/>
    <s v="90602: CHRISTIAN,HOPKINSVILLE,HOPKINSVILLE CTY &amp; COM SCH"/>
    <s v="1060 - Completed construction not c"/>
    <x v="9"/>
    <x v="45"/>
    <x v="0"/>
    <n v="864.35"/>
    <n v="0"/>
    <n v="0"/>
    <n v="72.260000000000005"/>
    <n v="0"/>
    <n v="0"/>
    <n v="0"/>
    <n v="60.25"/>
    <n v="0"/>
    <n v="0"/>
    <n v="0"/>
    <n v="579.64"/>
    <n v="0"/>
    <n v="0"/>
    <n v="0"/>
    <n v="82.64"/>
    <n v="69.56"/>
  </r>
  <r>
    <s v="050 Mid-States Division"/>
    <s v="009 - WKG Division"/>
    <x v="0"/>
    <s v="90602: CHRISTIAN,HOPKINSVILLE,HOPKINSVILLE CTY &amp; COM SCH"/>
    <s v="1010 - Gas Plant in Service"/>
    <x v="9"/>
    <x v="45"/>
    <x v="1"/>
    <n v="-1696.79"/>
    <n v="0"/>
    <n v="0"/>
    <n v="0"/>
    <n v="0"/>
    <n v="0"/>
    <n v="-1696.79"/>
    <n v="0"/>
    <n v="0"/>
    <n v="0"/>
    <n v="0"/>
    <n v="0"/>
    <n v="0"/>
    <n v="0"/>
    <n v="0"/>
    <n v="0"/>
    <n v="0"/>
  </r>
  <r>
    <s v="050 Mid-States Division"/>
    <s v="009 - WKG Division"/>
    <x v="0"/>
    <s v="90605: CHRISTIAN,UNINCORPORATED,COM SCH"/>
    <s v="1010 - Gas Plant in Service"/>
    <x v="9"/>
    <x v="45"/>
    <x v="1"/>
    <n v="-6890.16"/>
    <n v="0"/>
    <n v="0"/>
    <n v="0"/>
    <n v="0"/>
    <n v="0"/>
    <n v="-6890.16"/>
    <n v="0"/>
    <n v="0"/>
    <n v="0"/>
    <n v="0"/>
    <n v="0"/>
    <n v="0"/>
    <n v="0"/>
    <n v="0"/>
    <n v="0"/>
    <n v="0"/>
  </r>
  <r>
    <s v="050 Mid-States Division"/>
    <s v="009 - WKG Division"/>
    <x v="0"/>
    <s v="90602: CHRISTIAN,HOPKINSVILLE,HOPKINSVILLE CTY &amp; COM SCH"/>
    <s v="1060 - Completed construction not c"/>
    <x v="9"/>
    <x v="46"/>
    <x v="0"/>
    <n v="42779.46"/>
    <n v="0"/>
    <n v="0"/>
    <n v="3576.2"/>
    <n v="32019.96"/>
    <n v="0"/>
    <n v="0"/>
    <n v="2981.77"/>
    <n v="0"/>
    <n v="0"/>
    <n v="0"/>
    <n v="99.31"/>
    <n v="0"/>
    <n v="0"/>
    <n v="0"/>
    <n v="4090.3"/>
    <n v="11.92"/>
  </r>
  <r>
    <s v="050 Mid-States Division"/>
    <s v="009 - WKG Division"/>
    <x v="0"/>
    <s v="90602: CHRISTIAN,HOPKINSVILLE,HOPKINSVILLE CTY &amp; COM SCH"/>
    <s v="1060 - Completed construction not c"/>
    <x v="9"/>
    <x v="47"/>
    <x v="0"/>
    <n v="-43643.81"/>
    <n v="0"/>
    <n v="0"/>
    <n v="-3648.46"/>
    <n v="-32019.96"/>
    <n v="0"/>
    <n v="0"/>
    <n v="-3042.02"/>
    <n v="0"/>
    <n v="0"/>
    <n v="0"/>
    <n v="-678.95"/>
    <n v="0"/>
    <n v="0"/>
    <n v="0"/>
    <n v="-4172.9399999999996"/>
    <n v="-81.48"/>
  </r>
  <r>
    <s v="050 Mid-States Division"/>
    <s v="009 - WKG Division"/>
    <x v="0"/>
    <s v="90605: CHRISTIAN,UNINCORPORATED,COM SCH"/>
    <s v="1010 - Gas Plant in Service"/>
    <x v="9"/>
    <x v="47"/>
    <x v="0"/>
    <n v="16516.61"/>
    <n v="0"/>
    <n v="0"/>
    <n v="1642.06"/>
    <n v="10673.32"/>
    <n v="525"/>
    <n v="0"/>
    <n v="953.04"/>
    <n v="0"/>
    <n v="0"/>
    <n v="199.85"/>
    <n v="1122.0999999999999"/>
    <n v="0"/>
    <n v="0"/>
    <n v="0"/>
    <n v="1352.67"/>
    <n v="48.57"/>
  </r>
  <r>
    <s v="050 Mid-States Division"/>
    <s v="009 - WKG Division"/>
    <x v="0"/>
    <s v="90602: CHRISTIAN,HOPKINSVILLE,HOPKINSVILLE CTY &amp; COM SCH"/>
    <s v="1010 - Gas Plant in Service"/>
    <x v="9"/>
    <x v="47"/>
    <x v="0"/>
    <n v="33033.25"/>
    <n v="0"/>
    <n v="0"/>
    <n v="3284.13"/>
    <n v="21346.639999999999"/>
    <n v="1050"/>
    <n v="0"/>
    <n v="1906.09"/>
    <n v="0"/>
    <n v="0"/>
    <n v="399.71"/>
    <n v="2244.19"/>
    <n v="0"/>
    <n v="0"/>
    <n v="0"/>
    <n v="2705.34"/>
    <n v="97.15"/>
  </r>
  <r>
    <s v="050 Mid-States Division"/>
    <s v="009 - WKG Division"/>
    <x v="0"/>
    <s v="90602: CHRISTIAN,HOPKINSVILLE,HOPKINSVILLE CTY &amp; COM SCH"/>
    <s v="1010 - Gas Plant in Service"/>
    <x v="9"/>
    <x v="47"/>
    <x v="1"/>
    <n v="-33099.370000000003"/>
    <n v="0"/>
    <n v="0"/>
    <n v="-3254.38"/>
    <n v="-15955.66"/>
    <n v="-24.83"/>
    <n v="0"/>
    <n v="-2049.9"/>
    <n v="0"/>
    <n v="0"/>
    <n v="-4921.3"/>
    <n v="-1764.33"/>
    <n v="-0.34"/>
    <n v="-1899.65"/>
    <n v="802.38"/>
    <n v="-4022.26"/>
    <n v="-9.1"/>
  </r>
  <r>
    <s v="050 Mid-States Division"/>
    <s v="009 - WKG Division"/>
    <x v="0"/>
    <s v="90602: CHRISTIAN,HOPKINSVILLE,HOPKINSVILLE CTY &amp; COM SCH"/>
    <s v="1060 - Completed construction not c"/>
    <x v="9"/>
    <x v="48"/>
    <x v="0"/>
    <n v="730.47"/>
    <n v="0"/>
    <n v="0"/>
    <n v="44.72"/>
    <n v="0"/>
    <n v="0"/>
    <n v="0"/>
    <n v="38.51"/>
    <n v="0"/>
    <n v="0"/>
    <n v="68"/>
    <n v="298.08"/>
    <n v="0"/>
    <n v="179.52"/>
    <n v="0"/>
    <n v="52.82"/>
    <n v="48.82"/>
  </r>
  <r>
    <s v="050 Mid-States Division"/>
    <s v="009 - WKG Division"/>
    <x v="0"/>
    <s v="90602: CHRISTIAN,HOPKINSVILLE,HOPKINSVILLE CTY &amp; COM SCH"/>
    <s v="1060 - Completed construction not c"/>
    <x v="9"/>
    <x v="49"/>
    <x v="0"/>
    <n v="10.02"/>
    <n v="0"/>
    <n v="0"/>
    <n v="-4.1900000000000004"/>
    <n v="0"/>
    <n v="0"/>
    <n v="0"/>
    <n v="-3.61"/>
    <n v="0"/>
    <n v="0"/>
    <n v="-84.05"/>
    <n v="0"/>
    <n v="0"/>
    <n v="106.82"/>
    <n v="0"/>
    <n v="-4.95"/>
    <n v="0"/>
  </r>
  <r>
    <s v="050 Mid-States Division"/>
    <s v="009 - WKG Division"/>
    <x v="0"/>
    <s v="90602: CHRISTIAN,HOPKINSVILLE,HOPKINSVILLE CTY &amp; COM SCH"/>
    <s v="1010 - Gas Plant in Service"/>
    <x v="9"/>
    <x v="49"/>
    <x v="1"/>
    <n v="-2968.01"/>
    <n v="0"/>
    <n v="0"/>
    <n v="176.12"/>
    <n v="0"/>
    <n v="0"/>
    <n v="-2836.61"/>
    <n v="16.760000000000002"/>
    <n v="0"/>
    <n v="0"/>
    <n v="-163.27000000000001"/>
    <n v="-181.57"/>
    <n v="0"/>
    <n v="0"/>
    <n v="0"/>
    <n v="0"/>
    <n v="20.56"/>
  </r>
  <r>
    <s v="050 Mid-States Division"/>
    <s v="009 - WKG Division"/>
    <x v="0"/>
    <s v="90602: CHRISTIAN,HOPKINSVILLE,HOPKINSVILLE CTY &amp; COM SCH"/>
    <s v="1010 - Gas Plant in Service"/>
    <x v="9"/>
    <x v="50"/>
    <x v="0"/>
    <n v="16005.88"/>
    <n v="0"/>
    <n v="0"/>
    <n v="1061.8599999999999"/>
    <n v="0"/>
    <n v="0"/>
    <n v="0"/>
    <n v="823.34"/>
    <n v="0"/>
    <n v="0"/>
    <n v="7419.52"/>
    <n v="4592.8"/>
    <n v="0"/>
    <n v="332.75"/>
    <n v="0"/>
    <n v="898.76"/>
    <n v="876.85"/>
  </r>
  <r>
    <s v="050 Mid-States Division"/>
    <s v="009 - WKG Division"/>
    <x v="0"/>
    <s v="90602: CHRISTIAN,HOPKINSVILLE,HOPKINSVILLE CTY &amp; COM SCH"/>
    <s v="1060 - Completed construction not c"/>
    <x v="9"/>
    <x v="50"/>
    <x v="0"/>
    <n v="-740.49"/>
    <n v="0"/>
    <n v="0"/>
    <n v="-40.53"/>
    <n v="0"/>
    <n v="0"/>
    <n v="0"/>
    <n v="-34.9"/>
    <n v="0"/>
    <n v="0"/>
    <n v="16.05"/>
    <n v="-298.08"/>
    <n v="0"/>
    <n v="-286.33999999999997"/>
    <n v="0"/>
    <n v="-47.87"/>
    <n v="-48.82"/>
  </r>
  <r>
    <s v="050 Mid-States Division"/>
    <s v="009 - WKG Division"/>
    <x v="0"/>
    <s v="90602: CHRISTIAN,HOPKINSVILLE,HOPKINSVILLE CTY &amp; COM SCH"/>
    <s v="1010 - Gas Plant in Service"/>
    <x v="9"/>
    <x v="50"/>
    <x v="1"/>
    <n v="-176777.78"/>
    <n v="0"/>
    <n v="0"/>
    <n v="-15750.56"/>
    <n v="-25980"/>
    <n v="-704.18"/>
    <n v="-59893.11"/>
    <n v="-7055.33"/>
    <n v="-6.94"/>
    <n v="-727.5"/>
    <n v="-31971.040000000001"/>
    <n v="-10585.54"/>
    <n v="-16.850000000000001"/>
    <n v="-8951.99"/>
    <n v="1769.88"/>
    <n v="-15156.35"/>
    <n v="-1748.27"/>
  </r>
  <r>
    <s v="050 Mid-States Division"/>
    <s v="009 - WKG Division"/>
    <x v="0"/>
    <s v="90602: CHRISTIAN,HOPKINSVILLE,HOPKINSVILLE CTY &amp; COM SCH"/>
    <s v="1060 - Completed construction not c"/>
    <x v="9"/>
    <x v="51"/>
    <x v="0"/>
    <n v="1544.13"/>
    <n v="0"/>
    <n v="0"/>
    <n v="-39.07"/>
    <n v="0"/>
    <n v="0"/>
    <n v="0"/>
    <n v="-31.93"/>
    <n v="0"/>
    <n v="0"/>
    <n v="-3127.58"/>
    <n v="2243.3000000000002"/>
    <n v="0"/>
    <n v="2096.15"/>
    <n v="0"/>
    <n v="-45.4"/>
    <n v="448.66"/>
  </r>
  <r>
    <s v="050 Mid-States Division"/>
    <s v="009 - WKG Division"/>
    <x v="0"/>
    <s v="90605: CHRISTIAN,UNINCORPORATED,COM SCH"/>
    <s v="1010 - Gas Plant in Service"/>
    <x v="9"/>
    <x v="51"/>
    <x v="1"/>
    <n v="-998.6"/>
    <n v="0"/>
    <n v="0"/>
    <n v="-93.18"/>
    <n v="-612.78"/>
    <n v="-29.77"/>
    <n v="0"/>
    <n v="-54.26"/>
    <n v="0"/>
    <n v="0"/>
    <n v="33.35"/>
    <n v="-92.36"/>
    <n v="0"/>
    <n v="-64.69"/>
    <n v="0"/>
    <n v="-78.36"/>
    <n v="-6.55"/>
  </r>
  <r>
    <s v="050 Mid-States Division"/>
    <s v="009 - WKG Division"/>
    <x v="0"/>
    <s v="90602: CHRISTIAN,HOPKINSVILLE,HOPKINSVILLE CTY &amp; COM SCH"/>
    <s v="1010 - Gas Plant in Service"/>
    <x v="9"/>
    <x v="51"/>
    <x v="1"/>
    <n v="-581.91999999999996"/>
    <n v="0"/>
    <n v="0"/>
    <n v="-12.84"/>
    <n v="-63.78"/>
    <n v="-3.12"/>
    <n v="-435.44"/>
    <n v="-8.06"/>
    <n v="0"/>
    <n v="0"/>
    <n v="-21.21"/>
    <n v="-20.69"/>
    <n v="0"/>
    <n v="-3.14"/>
    <n v="0"/>
    <n v="-10.7"/>
    <n v="-2.94"/>
  </r>
  <r>
    <s v="050 Mid-States Division"/>
    <s v="009 - WKG Division"/>
    <x v="0"/>
    <s v="90602: CHRISTIAN,HOPKINSVILLE,HOPKINSVILLE CTY &amp; COM SCH"/>
    <s v="1060 - Completed construction not c"/>
    <x v="9"/>
    <x v="52"/>
    <x v="0"/>
    <n v="4975.6499999999996"/>
    <n v="0"/>
    <n v="0"/>
    <n v="378.58"/>
    <n v="0"/>
    <n v="0"/>
    <n v="0"/>
    <n v="309.37"/>
    <n v="0"/>
    <n v="0"/>
    <n v="2720.58"/>
    <n v="1250.01"/>
    <n v="0"/>
    <n v="-372.67"/>
    <n v="0"/>
    <n v="439.78"/>
    <n v="250"/>
  </r>
  <r>
    <s v="050 Mid-States Division"/>
    <s v="009 - WKG Division"/>
    <x v="0"/>
    <s v="90602: CHRISTIAN,HOPKINSVILLE,HOPKINSVILLE CTY &amp; COM SCH"/>
    <s v="1010 - Gas Plant in Service"/>
    <x v="9"/>
    <x v="53"/>
    <x v="0"/>
    <n v="5525.79"/>
    <n v="0"/>
    <n v="0"/>
    <n v="348.59"/>
    <n v="0"/>
    <n v="0"/>
    <n v="0"/>
    <n v="227.41"/>
    <n v="0"/>
    <n v="0"/>
    <n v="2501.83"/>
    <n v="1387.82"/>
    <n v="0"/>
    <n v="306.64999999999998"/>
    <n v="0"/>
    <n v="485.24"/>
    <n v="268.25"/>
  </r>
  <r>
    <s v="050 Mid-States Division"/>
    <s v="009 - WKG Division"/>
    <x v="0"/>
    <s v="90602: CHRISTIAN,HOPKINSVILLE,HOPKINSVILLE CTY &amp; COM SCH"/>
    <s v="1060 - Completed construction not c"/>
    <x v="9"/>
    <x v="53"/>
    <x v="0"/>
    <n v="-6519.78"/>
    <n v="0"/>
    <n v="0"/>
    <n v="-339.51"/>
    <n v="0"/>
    <n v="0"/>
    <n v="0"/>
    <n v="-277.44"/>
    <n v="0"/>
    <n v="0"/>
    <n v="407"/>
    <n v="-3493.31"/>
    <n v="0"/>
    <n v="-1723.48"/>
    <n v="0"/>
    <n v="-394.38"/>
    <n v="-698.66"/>
  </r>
  <r>
    <s v="050 Mid-States Division"/>
    <s v="009 - WKG Division"/>
    <x v="0"/>
    <s v="90605: CHRISTIAN,UNINCORPORATED,COM SCH"/>
    <s v="1010 - Gas Plant in Service"/>
    <x v="9"/>
    <x v="53"/>
    <x v="0"/>
    <n v="24206.25"/>
    <n v="0"/>
    <n v="0"/>
    <n v="1503.66"/>
    <n v="0"/>
    <n v="0"/>
    <n v="0"/>
    <n v="980.83"/>
    <n v="0"/>
    <n v="0"/>
    <n v="10243.98"/>
    <n v="5828.84"/>
    <n v="0"/>
    <n v="2380.5300000000002"/>
    <n v="0"/>
    <n v="2093.33"/>
    <n v="1175.08"/>
  </r>
  <r>
    <s v="050 Mid-States Division"/>
    <s v="009 - WKG Division"/>
    <x v="0"/>
    <s v="90602: CHRISTIAN,HOPKINSVILLE,HOPKINSVILLE CTY &amp; COM SCH"/>
    <s v="1060 - Completed construction not c"/>
    <x v="9"/>
    <x v="54"/>
    <x v="0"/>
    <n v="7861.75"/>
    <n v="0"/>
    <n v="0"/>
    <n v="269.69"/>
    <n v="0"/>
    <n v="242.38"/>
    <n v="0"/>
    <n v="220.39"/>
    <n v="0"/>
    <n v="0"/>
    <n v="160.96"/>
    <n v="2324.41"/>
    <n v="0"/>
    <n v="4051.69"/>
    <n v="0"/>
    <n v="313.3"/>
    <n v="278.93"/>
  </r>
  <r>
    <s v="050 Mid-States Division"/>
    <s v="009 - WKG Division"/>
    <x v="0"/>
    <s v="90602: CHRISTIAN,HOPKINSVILLE,HOPKINSVILLE CTY &amp; COM SCH"/>
    <s v="1060 - Completed construction not c"/>
    <x v="9"/>
    <x v="55"/>
    <x v="0"/>
    <n v="58627.73"/>
    <n v="0"/>
    <n v="0"/>
    <n v="4117.6000000000004"/>
    <n v="23851.7"/>
    <n v="0"/>
    <n v="0"/>
    <n v="3364.77"/>
    <n v="0"/>
    <n v="0"/>
    <n v="20144.43"/>
    <n v="1703.55"/>
    <n v="0"/>
    <n v="458.04"/>
    <n v="0"/>
    <n v="4783.21"/>
    <n v="204.43"/>
  </r>
  <r>
    <s v="050 Mid-States Division"/>
    <s v="009 - WKG Division"/>
    <x v="0"/>
    <s v="90602: CHRISTIAN,HOPKINSVILLE,HOPKINSVILLE CTY &amp; COM SCH"/>
    <s v="1060 - Completed construction not c"/>
    <x v="9"/>
    <x v="56"/>
    <x v="0"/>
    <n v="-66489.48"/>
    <n v="0"/>
    <n v="0"/>
    <n v="-4387.29"/>
    <n v="-23851.7"/>
    <n v="-242.38"/>
    <n v="0"/>
    <n v="-3585.16"/>
    <n v="0"/>
    <n v="0"/>
    <n v="-20305.39"/>
    <n v="-4027.96"/>
    <n v="0"/>
    <n v="-4509.7299999999996"/>
    <n v="0"/>
    <n v="-5096.51"/>
    <n v="-483.36"/>
  </r>
  <r>
    <s v="050 Mid-States Division"/>
    <s v="009 - WKG Division"/>
    <x v="0"/>
    <s v="90602: CHRISTIAN,HOPKINSVILLE,HOPKINSVILLE CTY &amp; COM SCH"/>
    <s v="1010 - Gas Plant in Service"/>
    <x v="9"/>
    <x v="56"/>
    <x v="0"/>
    <n v="87081.7"/>
    <n v="0"/>
    <n v="0"/>
    <n v="5604.49"/>
    <n v="40425.449999999997"/>
    <n v="235.03"/>
    <n v="0"/>
    <n v="3596.81"/>
    <n v="0"/>
    <n v="0"/>
    <n v="17689.59"/>
    <n v="4902.46"/>
    <n v="0"/>
    <n v="7471.72"/>
    <n v="0"/>
    <n v="6467.24"/>
    <n v="688.91"/>
  </r>
  <r>
    <s v="050 Mid-States Division"/>
    <s v="009 - WKG Division"/>
    <x v="0"/>
    <s v="90605: CHRISTIAN,UNINCORPORATED,COM SCH"/>
    <s v="1010 - Gas Plant in Service"/>
    <x v="9"/>
    <x v="56"/>
    <x v="0"/>
    <n v="7022.6"/>
    <n v="0"/>
    <n v="0"/>
    <n v="447.2"/>
    <n v="1263.3"/>
    <n v="7.34"/>
    <n v="0"/>
    <n v="286.99"/>
    <n v="0"/>
    <n v="0"/>
    <n v="532.15"/>
    <n v="2640.87"/>
    <n v="0"/>
    <n v="1273.1600000000001"/>
    <n v="0"/>
    <n v="516.03"/>
    <n v="55.56"/>
  </r>
  <r>
    <s v="050 Mid-States Division"/>
    <s v="009 - WKG Division"/>
    <x v="0"/>
    <s v="90602: CHRISTIAN,HOPKINSVILLE,HOPKINSVILLE CTY &amp; COM SCH"/>
    <s v="1010 - Gas Plant in Service"/>
    <x v="9"/>
    <x v="56"/>
    <x v="1"/>
    <n v="-24722.59"/>
    <n v="0"/>
    <n v="26.58"/>
    <n v="-3850.88"/>
    <n v="-717.15"/>
    <n v="0"/>
    <n v="-1494.05"/>
    <n v="-1551.37"/>
    <n v="-3.47"/>
    <n v="-363.75"/>
    <n v="-8001.94"/>
    <n v="-4250.53"/>
    <n v="-0.02"/>
    <n v="-2747.05"/>
    <n v="1055.04"/>
    <n v="-2497.17"/>
    <n v="-326.83"/>
  </r>
  <r>
    <s v="050 Mid-States Division"/>
    <s v="009 - WKG Division"/>
    <x v="0"/>
    <s v="90602: CHRISTIAN,HOPKINSVILLE,HOPKINSVILLE CTY &amp; COM SCH"/>
    <s v="1060 - Completed construction not c"/>
    <x v="9"/>
    <x v="57"/>
    <x v="0"/>
    <n v="-401.68"/>
    <n v="0"/>
    <n v="0"/>
    <n v="-50.78"/>
    <n v="0"/>
    <n v="0"/>
    <n v="0"/>
    <n v="-41.5"/>
    <n v="0"/>
    <n v="0"/>
    <n v="-1576.57"/>
    <n v="979.59"/>
    <n v="0"/>
    <n v="315.67"/>
    <n v="0"/>
    <n v="-58.99"/>
    <n v="30.9"/>
  </r>
  <r>
    <s v="050 Mid-States Division"/>
    <s v="009 - WKG Division"/>
    <x v="0"/>
    <s v="90602: CHRISTIAN,HOPKINSVILLE,HOPKINSVILLE CTY &amp; COM SCH"/>
    <s v="1010 - Gas Plant in Service"/>
    <x v="9"/>
    <x v="57"/>
    <x v="1"/>
    <n v="-1656.7"/>
    <n v="0"/>
    <n v="0"/>
    <n v="-142.62"/>
    <n v="0"/>
    <n v="0"/>
    <n v="0"/>
    <n v="-89.48"/>
    <n v="0"/>
    <n v="0"/>
    <n v="-857.75"/>
    <n v="-128.84"/>
    <n v="0"/>
    <n v="-303.07"/>
    <n v="50.6"/>
    <n v="-167.88"/>
    <n v="-17.66"/>
  </r>
  <r>
    <s v="050 Mid-States Division"/>
    <s v="009 - WKG Division"/>
    <x v="0"/>
    <s v="90602: CHRISTIAN,HOPKINSVILLE,HOPKINSVILLE CTY &amp; COM SCH"/>
    <s v="1060 - Completed construction not c"/>
    <x v="9"/>
    <x v="58"/>
    <x v="0"/>
    <n v="17.38"/>
    <n v="0"/>
    <n v="0"/>
    <n v="8.5399999999999991"/>
    <n v="0"/>
    <n v="0"/>
    <n v="0"/>
    <n v="6.98"/>
    <n v="0"/>
    <n v="0"/>
    <n v="95.16"/>
    <n v="0"/>
    <n v="0"/>
    <n v="-103.22"/>
    <n v="0"/>
    <n v="9.92"/>
    <n v="0"/>
  </r>
  <r>
    <s v="050 Mid-States Division"/>
    <s v="009 - WKG Division"/>
    <x v="0"/>
    <s v="90602: CHRISTIAN,HOPKINSVILLE,HOPKINSVILLE CTY &amp; COM SCH"/>
    <s v="1010 - Gas Plant in Service"/>
    <x v="9"/>
    <x v="58"/>
    <x v="1"/>
    <n v="-5186.37"/>
    <n v="0"/>
    <n v="0"/>
    <n v="-2084.5100000000002"/>
    <n v="0"/>
    <n v="0"/>
    <n v="-550.25"/>
    <n v="-304.31"/>
    <n v="-3.47"/>
    <n v="-363.75"/>
    <n v="-964.05"/>
    <n v="-632.99"/>
    <n v="-0.01"/>
    <n v="-145.79"/>
    <n v="4.9000000000000004"/>
    <n v="0"/>
    <n v="-142.13999999999999"/>
  </r>
  <r>
    <s v="050 Mid-States Division"/>
    <s v="009 - WKG Division"/>
    <x v="0"/>
    <s v="90602: CHRISTIAN,HOPKINSVILLE,HOPKINSVILLE CTY &amp; COM SCH"/>
    <s v="1010 - Gas Plant in Service"/>
    <x v="9"/>
    <x v="59"/>
    <x v="0"/>
    <n v="21184.87"/>
    <n v="0"/>
    <n v="0"/>
    <n v="1542.17"/>
    <n v="0"/>
    <n v="0"/>
    <n v="0"/>
    <n v="1195.32"/>
    <n v="0"/>
    <n v="0"/>
    <n v="7528.99"/>
    <n v="8483.77"/>
    <n v="0"/>
    <n v="245.09"/>
    <n v="0"/>
    <n v="1783.42"/>
    <n v="406.11"/>
  </r>
  <r>
    <s v="050 Mid-States Division"/>
    <s v="009 - WKG Division"/>
    <x v="0"/>
    <s v="90602: CHRISTIAN,HOPKINSVILLE,HOPKINSVILLE CTY &amp; COM SCH"/>
    <s v="1060 - Completed construction not c"/>
    <x v="9"/>
    <x v="59"/>
    <x v="0"/>
    <n v="384.3"/>
    <n v="0"/>
    <n v="0"/>
    <n v="42.24"/>
    <n v="0"/>
    <n v="0"/>
    <n v="0"/>
    <n v="34.520000000000003"/>
    <n v="0"/>
    <n v="0"/>
    <n v="1481.41"/>
    <n v="-979.59"/>
    <n v="0"/>
    <n v="-212.45"/>
    <n v="0"/>
    <n v="49.07"/>
    <n v="-30.9"/>
  </r>
  <r>
    <s v="050 Mid-States Division"/>
    <s v="009 - WKG Division"/>
    <x v="0"/>
    <s v="92201: LOGAN,RUSSELLVILLE,RSLVL CTY,S LOGAN CONS,MUD RVR"/>
    <s v="1010 - Gas Plant in Service"/>
    <x v="9"/>
    <x v="59"/>
    <x v="1"/>
    <n v="-2757.65"/>
    <n v="0"/>
    <n v="0"/>
    <n v="0"/>
    <n v="0"/>
    <n v="0"/>
    <n v="-2757.65"/>
    <n v="0"/>
    <n v="0"/>
    <n v="0"/>
    <n v="0"/>
    <n v="0"/>
    <n v="0"/>
    <n v="0"/>
    <n v="0"/>
    <n v="0"/>
    <n v="0"/>
  </r>
  <r>
    <s v="050 Mid-States Division"/>
    <s v="009 - WKG Division"/>
    <x v="0"/>
    <s v="93601: WARREN,BOWLING GREEN,BOWLING GREEN CTY &amp; ISD"/>
    <s v="1010 - Gas Plant in Service"/>
    <x v="9"/>
    <x v="59"/>
    <x v="1"/>
    <n v="-8721.64"/>
    <n v="-3.85"/>
    <n v="0"/>
    <n v="-83.26"/>
    <n v="0"/>
    <n v="0"/>
    <n v="-8554.43"/>
    <n v="-7.25"/>
    <n v="0"/>
    <n v="0"/>
    <n v="7.0000000000000007E-2"/>
    <n v="-58.31"/>
    <n v="0"/>
    <n v="0"/>
    <n v="0"/>
    <n v="0"/>
    <n v="-14.61"/>
  </r>
  <r>
    <s v="050 Mid-States Division"/>
    <s v="009 - WKG Division"/>
    <x v="0"/>
    <s v="90502: CALDWELL,PRINCETON,PRINCETON CTY &amp; COM SCH"/>
    <s v="1010 - Gas Plant in Service"/>
    <x v="9"/>
    <x v="59"/>
    <x v="1"/>
    <n v="-20204.84"/>
    <n v="0"/>
    <n v="0"/>
    <n v="0"/>
    <n v="0"/>
    <n v="0"/>
    <n v="-20204.84"/>
    <n v="0"/>
    <n v="0"/>
    <n v="0"/>
    <n v="0"/>
    <n v="0"/>
    <n v="0"/>
    <n v="0"/>
    <n v="0"/>
    <n v="0"/>
    <n v="0"/>
  </r>
  <r>
    <s v="050 Mid-States Division"/>
    <s v="009 - WKG Division"/>
    <x v="0"/>
    <s v="90301: BOYLE,DANVILLE,DANVILLE CTY &amp; ISD"/>
    <s v="1010 - Gas Plant in Service"/>
    <x v="9"/>
    <x v="59"/>
    <x v="1"/>
    <n v="-216.51"/>
    <n v="0"/>
    <n v="0"/>
    <n v="0"/>
    <n v="0"/>
    <n v="0"/>
    <n v="-216.51"/>
    <n v="0"/>
    <n v="0"/>
    <n v="0"/>
    <n v="0"/>
    <n v="0"/>
    <n v="0"/>
    <n v="0"/>
    <n v="0"/>
    <n v="0"/>
    <n v="0"/>
  </r>
  <r>
    <s v="050 Mid-States Division"/>
    <s v="009 - WKG Division"/>
    <x v="0"/>
    <s v="90605: CHRISTIAN,UNINCORPORATED,COM SCH"/>
    <s v="1010 - Gas Plant in Service"/>
    <x v="9"/>
    <x v="59"/>
    <x v="1"/>
    <n v="-1889.45"/>
    <n v="0"/>
    <n v="0"/>
    <n v="-71.599999999999994"/>
    <n v="0"/>
    <n v="0"/>
    <n v="-736.77"/>
    <n v="-46.71"/>
    <n v="0"/>
    <n v="0"/>
    <n v="-487.81"/>
    <n v="-277.56"/>
    <n v="0"/>
    <n v="-113.36"/>
    <n v="0"/>
    <n v="-99.68"/>
    <n v="-55.96"/>
  </r>
  <r>
    <s v="050 Mid-States Division"/>
    <s v="009 - WKG Division"/>
    <x v="0"/>
    <s v="91804: HOPKINS,MADISONVILLE,MADISONVILLE CTY &amp; COM SCH"/>
    <s v="1010 - Gas Plant in Service"/>
    <x v="9"/>
    <x v="59"/>
    <x v="1"/>
    <n v="-103309.86"/>
    <n v="0"/>
    <n v="0"/>
    <n v="0"/>
    <n v="0"/>
    <n v="0"/>
    <n v="-103309.86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9"/>
    <x v="59"/>
    <x v="1"/>
    <n v="-17205.88"/>
    <n v="0"/>
    <n v="0"/>
    <n v="0"/>
    <n v="0"/>
    <n v="0"/>
    <n v="-17205.88"/>
    <n v="0"/>
    <n v="0"/>
    <n v="0"/>
    <n v="0"/>
    <n v="0"/>
    <n v="0"/>
    <n v="0"/>
    <n v="0"/>
    <n v="0"/>
    <n v="0"/>
  </r>
  <r>
    <s v="050 Mid-States Division"/>
    <s v="009 - WKG Division"/>
    <x v="0"/>
    <s v="90602: CHRISTIAN,HOPKINSVILLE,HOPKINSVILLE CTY &amp; COM SCH"/>
    <s v="1010 - Gas Plant in Service"/>
    <x v="9"/>
    <x v="59"/>
    <x v="1"/>
    <n v="-831.64"/>
    <n v="0"/>
    <n v="0"/>
    <n v="0"/>
    <n v="0"/>
    <n v="0"/>
    <n v="-831.64"/>
    <n v="0"/>
    <n v="0"/>
    <n v="0"/>
    <n v="0"/>
    <n v="0"/>
    <n v="0"/>
    <n v="0"/>
    <n v="0"/>
    <n v="0"/>
    <n v="0"/>
  </r>
  <r>
    <s v="050 Mid-States Division"/>
    <s v="009 - WKG Division"/>
    <x v="0"/>
    <s v="92101: LIVINGSTON,GRAND RIVERS,GRAND RIVERS CTY &amp; COM SCH"/>
    <s v="1010 - Gas Plant in Service"/>
    <x v="9"/>
    <x v="59"/>
    <x v="1"/>
    <n v="-5615.42"/>
    <n v="0"/>
    <n v="0"/>
    <n v="0"/>
    <n v="0"/>
    <n v="0"/>
    <n v="-5615.42"/>
    <n v="0"/>
    <n v="0"/>
    <n v="0"/>
    <n v="0"/>
    <n v="0"/>
    <n v="0"/>
    <n v="0"/>
    <n v="0"/>
    <n v="0"/>
    <n v="0"/>
  </r>
  <r>
    <s v="050 Mid-States Division"/>
    <s v="009 - WKG Division"/>
    <x v="0"/>
    <s v="92902: MUHLENBERG,GREENVILLE,GREENVILLE CTY &amp; ISD"/>
    <s v="1010 - Gas Plant in Service"/>
    <x v="9"/>
    <x v="59"/>
    <x v="1"/>
    <n v="-10831.03"/>
    <n v="0"/>
    <n v="0"/>
    <n v="0"/>
    <n v="0"/>
    <n v="0"/>
    <n v="-10831.03"/>
    <n v="0"/>
    <n v="0"/>
    <n v="0"/>
    <n v="0"/>
    <n v="0"/>
    <n v="0"/>
    <n v="0"/>
    <n v="0"/>
    <n v="0"/>
    <n v="0"/>
  </r>
  <r>
    <s v="050 Mid-States Division"/>
    <s v="009 - WKG Division"/>
    <x v="0"/>
    <s v="90602: CHRISTIAN,HOPKINSVILLE,HOPKINSVILLE CTY &amp; COM SCH"/>
    <s v="1060 - Completed construction not c"/>
    <x v="9"/>
    <x v="60"/>
    <x v="0"/>
    <n v="-4797.59"/>
    <n v="0"/>
    <n v="0"/>
    <n v="-508.87"/>
    <n v="0"/>
    <n v="0"/>
    <n v="0"/>
    <n v="-415.84"/>
    <n v="0"/>
    <n v="0"/>
    <n v="-2210.04"/>
    <n v="-3267.61"/>
    <n v="0"/>
    <n v="2391.3200000000002"/>
    <n v="0"/>
    <n v="-591.13"/>
    <n v="-195.42"/>
  </r>
  <r>
    <s v="050 Mid-States Division"/>
    <s v="009 - WKG Division"/>
    <x v="0"/>
    <s v="90601: CHRISTIAN,CROFTON,CROFTON CTY &amp; COM SCH"/>
    <s v="1010 - Gas Plant in Service"/>
    <x v="9"/>
    <x v="60"/>
    <x v="1"/>
    <n v="-4889.83"/>
    <n v="0"/>
    <n v="0"/>
    <n v="-443.64"/>
    <n v="-2635.87"/>
    <n v="0"/>
    <n v="0"/>
    <n v="-271.77"/>
    <n v="0"/>
    <n v="0"/>
    <n v="-516.13"/>
    <n v="-157.30000000000001"/>
    <n v="-0.45"/>
    <n v="-65.239999999999995"/>
    <n v="0"/>
    <n v="-760.51"/>
    <n v="-38.92"/>
  </r>
  <r>
    <s v="050 Mid-States Division"/>
    <s v="009 - WKG Division"/>
    <x v="0"/>
    <s v="90602: CHRISTIAN,HOPKINSVILLE,HOPKINSVILLE CTY &amp; COM SCH"/>
    <s v="1060 - Completed construction not c"/>
    <x v="9"/>
    <x v="61"/>
    <x v="0"/>
    <n v="471.11"/>
    <n v="0"/>
    <n v="0"/>
    <n v="35.119999999999997"/>
    <n v="0"/>
    <n v="0"/>
    <n v="0"/>
    <n v="28.7"/>
    <n v="0"/>
    <n v="0"/>
    <n v="-150.72"/>
    <n v="516.46"/>
    <n v="0"/>
    <n v="-25.07"/>
    <n v="0"/>
    <n v="40.799999999999997"/>
    <n v="25.82"/>
  </r>
  <r>
    <s v="050 Mid-States Division"/>
    <s v="009 - WKG Division"/>
    <x v="0"/>
    <s v="90602: CHRISTIAN,HOPKINSVILLE,HOPKINSVILLE CTY &amp; COM SCH"/>
    <s v="1010 - Gas Plant in Service"/>
    <x v="9"/>
    <x v="62"/>
    <x v="0"/>
    <n v="17622.669999999998"/>
    <n v="0"/>
    <n v="0"/>
    <n v="878.42"/>
    <n v="0"/>
    <n v="0"/>
    <n v="0"/>
    <n v="775.9"/>
    <n v="0"/>
    <n v="0"/>
    <n v="13238.88"/>
    <n v="-985.89"/>
    <n v="0"/>
    <n v="2663.06"/>
    <n v="0"/>
    <n v="1136.56"/>
    <n v="-84.26"/>
  </r>
  <r>
    <s v="050 Mid-States Division"/>
    <s v="009 - WKG Division"/>
    <x v="0"/>
    <s v="90602: CHRISTIAN,HOPKINSVILLE,HOPKINSVILLE CTY &amp; COM SCH"/>
    <s v="1060 - Completed construction not c"/>
    <x v="9"/>
    <x v="62"/>
    <x v="0"/>
    <n v="4326.4799999999996"/>
    <n v="0"/>
    <n v="0"/>
    <n v="473.75"/>
    <n v="0"/>
    <n v="0"/>
    <n v="0"/>
    <n v="387.14"/>
    <n v="0"/>
    <n v="0"/>
    <n v="2360.7600000000002"/>
    <n v="2751.15"/>
    <n v="0"/>
    <n v="-2366.25"/>
    <n v="0"/>
    <n v="550.33000000000004"/>
    <n v="169.6"/>
  </r>
  <r>
    <s v="050 Mid-States Division"/>
    <s v="009 - WKG Division"/>
    <x v="0"/>
    <s v="90301: BOYLE,DANVILLE,DANVILLE CTY &amp; ISD"/>
    <s v="1010 - Gas Plant in Service"/>
    <x v="9"/>
    <x v="62"/>
    <x v="1"/>
    <n v="-19302.34"/>
    <n v="0"/>
    <n v="0"/>
    <n v="0"/>
    <n v="0"/>
    <n v="0"/>
    <n v="-19302.34"/>
    <n v="0"/>
    <n v="0"/>
    <n v="0"/>
    <n v="0"/>
    <n v="0"/>
    <n v="0"/>
    <n v="0"/>
    <n v="0"/>
    <n v="0"/>
    <n v="0"/>
  </r>
  <r>
    <s v="050 Mid-States Division"/>
    <s v="009 - WKG Division"/>
    <x v="0"/>
    <s v="93202: SIMPSON,UNINCORPORATED,COM SCH"/>
    <s v="1010 - Gas Plant in Service"/>
    <x v="9"/>
    <x v="62"/>
    <x v="1"/>
    <n v="-12083.21"/>
    <n v="0"/>
    <n v="0"/>
    <n v="0"/>
    <n v="0"/>
    <n v="0"/>
    <n v="-12083.21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10 - Gas Plant in Service"/>
    <x v="9"/>
    <x v="62"/>
    <x v="1"/>
    <n v="-2376.89"/>
    <n v="0"/>
    <n v="0"/>
    <n v="0"/>
    <n v="0"/>
    <n v="0"/>
    <n v="-2376.89"/>
    <n v="0"/>
    <n v="0"/>
    <n v="0"/>
    <n v="0"/>
    <n v="0"/>
    <n v="0"/>
    <n v="0"/>
    <n v="0"/>
    <n v="0"/>
    <n v="0"/>
  </r>
  <r>
    <s v="050 Mid-States Division"/>
    <s v="009 - WKG Division"/>
    <x v="0"/>
    <s v="92803: MERCER,UNINCORPORATED,COM SCH"/>
    <s v="1010 - Gas Plant in Service"/>
    <x v="9"/>
    <x v="62"/>
    <x v="1"/>
    <n v="-485.75"/>
    <n v="0"/>
    <n v="0"/>
    <n v="0"/>
    <n v="0"/>
    <n v="0"/>
    <n v="-485.75"/>
    <n v="0"/>
    <n v="0"/>
    <n v="0"/>
    <n v="0"/>
    <n v="0"/>
    <n v="0"/>
    <n v="0"/>
    <n v="0"/>
    <n v="0"/>
    <n v="0"/>
  </r>
  <r>
    <s v="050 Mid-States Division"/>
    <s v="009 - WKG Division"/>
    <x v="0"/>
    <s v="90202: BARREN,GLASGOW,GLASGOW CTY &amp; ISD"/>
    <s v="1010 - Gas Plant in Service"/>
    <x v="9"/>
    <x v="62"/>
    <x v="1"/>
    <n v="-124.04"/>
    <n v="0"/>
    <n v="0"/>
    <n v="0"/>
    <n v="0"/>
    <n v="0"/>
    <n v="-124.04"/>
    <n v="0"/>
    <n v="0"/>
    <n v="0"/>
    <n v="0"/>
    <n v="0"/>
    <n v="0"/>
    <n v="0"/>
    <n v="0"/>
    <n v="0"/>
    <n v="0"/>
  </r>
  <r>
    <s v="050 Mid-States Division"/>
    <s v="009 - WKG Division"/>
    <x v="0"/>
    <s v="92401: MCCRACKEN,PADUCAH,PADUCAH CTY &amp; ISD"/>
    <s v="1010 - Gas Plant in Service"/>
    <x v="9"/>
    <x v="62"/>
    <x v="1"/>
    <n v="-667.17"/>
    <n v="0"/>
    <n v="0"/>
    <n v="0"/>
    <n v="0"/>
    <n v="0"/>
    <n v="-667.17"/>
    <n v="0"/>
    <n v="0"/>
    <n v="0"/>
    <n v="0"/>
    <n v="0"/>
    <n v="0"/>
    <n v="0"/>
    <n v="0"/>
    <n v="0"/>
    <n v="0"/>
  </r>
  <r>
    <s v="050 Mid-States Division"/>
    <s v="009 - WKG Division"/>
    <x v="0"/>
    <s v="92702: MARSHALL,UNINCORPORATED,COM SCH"/>
    <s v="1010 - Gas Plant in Service"/>
    <x v="9"/>
    <x v="62"/>
    <x v="1"/>
    <n v="-8736.85"/>
    <n v="0"/>
    <n v="0"/>
    <n v="-1023.36"/>
    <n v="0"/>
    <n v="-7.24"/>
    <n v="-236.32"/>
    <n v="-442.22"/>
    <n v="-1.24"/>
    <n v="0"/>
    <n v="-2688.6"/>
    <n v="-661.52"/>
    <n v="-0.06"/>
    <n v="-1561.92"/>
    <n v="22.5"/>
    <n v="-2045.11"/>
    <n v="-91.76"/>
  </r>
  <r>
    <s v="050 Mid-States Division"/>
    <s v="009 - WKG Division"/>
    <x v="0"/>
    <s v="90602: CHRISTIAN,HOPKINSVILLE,HOPKINSVILLE CTY &amp; COM SCH"/>
    <s v="1010 - Gas Plant in Service"/>
    <x v="9"/>
    <x v="62"/>
    <x v="1"/>
    <n v="-180.28"/>
    <n v="0"/>
    <n v="0"/>
    <n v="0"/>
    <n v="0"/>
    <n v="0"/>
    <n v="-180.28"/>
    <n v="0"/>
    <n v="0"/>
    <n v="0"/>
    <n v="0"/>
    <n v="0"/>
    <n v="0"/>
    <n v="0"/>
    <n v="0"/>
    <n v="0"/>
    <n v="0"/>
  </r>
  <r>
    <s v="050 Mid-States Division"/>
    <s v="009 - WKG Division"/>
    <x v="0"/>
    <s v="90602: CHRISTIAN,HOPKINSVILLE,HOPKINSVILLE CTY &amp; COM SCH"/>
    <s v="1060 - Completed construction not c"/>
    <x v="9"/>
    <x v="63"/>
    <x v="0"/>
    <n v="10852.91"/>
    <n v="0"/>
    <n v="0"/>
    <n v="389.64"/>
    <n v="7227.97"/>
    <n v="0"/>
    <n v="0"/>
    <n v="368.72"/>
    <n v="0"/>
    <n v="0"/>
    <n v="-2211.59"/>
    <n v="608.38"/>
    <n v="0"/>
    <n v="3945.67"/>
    <n v="0"/>
    <n v="493.7"/>
    <n v="30.42"/>
  </r>
  <r>
    <s v="050 Mid-States Division"/>
    <s v="009 - WKG Division"/>
    <x v="0"/>
    <s v="90602: CHRISTIAN,HOPKINSVILLE,HOPKINSVILLE CTY &amp; COM SCH"/>
    <s v="1060 - Completed construction not c"/>
    <x v="9"/>
    <x v="64"/>
    <x v="0"/>
    <n v="4289.33"/>
    <n v="0"/>
    <n v="0"/>
    <n v="255.63"/>
    <n v="1253.8499999999999"/>
    <n v="0"/>
    <n v="0"/>
    <n v="241.9"/>
    <n v="0"/>
    <n v="0"/>
    <n v="156.72999999999999"/>
    <n v="2190"/>
    <n v="0"/>
    <n v="-242.16"/>
    <n v="0"/>
    <n v="323.88"/>
    <n v="109.5"/>
  </r>
  <r>
    <s v="050 Mid-States Division"/>
    <s v="009 - WKG Division"/>
    <x v="0"/>
    <s v="90602: CHRISTIAN,HOPKINSVILLE,HOPKINSVILLE CTY &amp; COM SCH"/>
    <s v="1010 - Gas Plant in Service"/>
    <x v="9"/>
    <x v="64"/>
    <x v="1"/>
    <n v="-4467.6499999999996"/>
    <n v="0"/>
    <n v="0"/>
    <n v="-257.72000000000003"/>
    <n v="-65.94"/>
    <n v="-3.12"/>
    <n v="-943.81"/>
    <n v="-167.56"/>
    <n v="0"/>
    <n v="0"/>
    <n v="-2063.7399999999998"/>
    <n v="-295.07"/>
    <n v="0"/>
    <n v="-925.78"/>
    <n v="559.35"/>
    <n v="-283.48"/>
    <n v="-20.78"/>
  </r>
  <r>
    <s v="050 Mid-States Division"/>
    <s v="009 - WKG Division"/>
    <x v="0"/>
    <s v="90602: CHRISTIAN,HOPKINSVILLE,HOPKINSVILLE CTY &amp; COM SCH"/>
    <s v="1060 - Completed construction not c"/>
    <x v="9"/>
    <x v="65"/>
    <x v="0"/>
    <n v="-15142.24"/>
    <n v="0"/>
    <n v="0"/>
    <n v="-645.27"/>
    <n v="-8481.82"/>
    <n v="0"/>
    <n v="0"/>
    <n v="-610.62"/>
    <n v="0"/>
    <n v="0"/>
    <n v="2054.86"/>
    <n v="-2798.38"/>
    <n v="0"/>
    <n v="-3703.51"/>
    <n v="0"/>
    <n v="-817.58"/>
    <n v="-139.91999999999999"/>
  </r>
  <r>
    <s v="050 Mid-States Division"/>
    <s v="009 - WKG Division"/>
    <x v="0"/>
    <s v="90602: CHRISTIAN,HOPKINSVILLE,HOPKINSVILLE CTY &amp; COM SCH"/>
    <s v="1010 - Gas Plant in Service"/>
    <x v="9"/>
    <x v="65"/>
    <x v="0"/>
    <n v="29127.11"/>
    <n v="0"/>
    <n v="0"/>
    <n v="1507.54"/>
    <n v="18770.88"/>
    <n v="0"/>
    <n v="0"/>
    <n v="1404.67"/>
    <n v="0"/>
    <n v="0"/>
    <n v="-1765.33"/>
    <n v="2798.38"/>
    <n v="0"/>
    <n v="3742.13"/>
    <n v="0"/>
    <n v="2528.92"/>
    <n v="139.91999999999999"/>
  </r>
  <r>
    <s v="050 Mid-States Division"/>
    <s v="009 - WKG Division"/>
    <x v="0"/>
    <s v="90801: DAVIESS,OWENSBORO,OWENSBORO CTY &amp; ISD"/>
    <s v="1010 - Gas Plant in Service"/>
    <x v="9"/>
    <x v="65"/>
    <x v="1"/>
    <n v="-307.35000000000002"/>
    <n v="0"/>
    <n v="0"/>
    <n v="0"/>
    <n v="0"/>
    <n v="0"/>
    <n v="-307.35000000000002"/>
    <n v="0"/>
    <n v="0"/>
    <n v="0"/>
    <n v="0"/>
    <n v="0"/>
    <n v="0"/>
    <n v="0"/>
    <n v="0"/>
    <n v="0"/>
    <n v="0"/>
  </r>
  <r>
    <s v="050 Mid-States Division"/>
    <s v="009 - WKG Division"/>
    <x v="0"/>
    <s v="90602: CHRISTIAN,HOPKINSVILLE,HOPKINSVILLE CTY &amp; COM SCH"/>
    <s v="1060 - Completed construction not c"/>
    <x v="9"/>
    <x v="66"/>
    <x v="0"/>
    <n v="53752.33"/>
    <n v="0"/>
    <n v="0"/>
    <n v="3029.2"/>
    <n v="24960.93"/>
    <n v="0"/>
    <n v="0"/>
    <n v="2866.53"/>
    <n v="0"/>
    <n v="0"/>
    <n v="3684.8"/>
    <n v="14467.89"/>
    <n v="0"/>
    <n v="53.27"/>
    <n v="0"/>
    <n v="3838.16"/>
    <n v="851.55"/>
  </r>
  <r>
    <s v="050 Mid-States Division"/>
    <s v="009 - WKG Division"/>
    <x v="0"/>
    <s v="90602: CHRISTIAN,HOPKINSVILLE,HOPKINSVILLE CTY &amp; COM SCH"/>
    <s v="1060 - Completed construction not c"/>
    <x v="9"/>
    <x v="67"/>
    <x v="0"/>
    <n v="35828.730000000003"/>
    <n v="0"/>
    <n v="0"/>
    <n v="1955.31"/>
    <n v="23517.59"/>
    <n v="0"/>
    <n v="0"/>
    <n v="1850.31"/>
    <n v="0"/>
    <n v="0"/>
    <n v="1458.83"/>
    <n v="3188.9"/>
    <n v="0"/>
    <n v="1166.76"/>
    <n v="0"/>
    <n v="2477.48"/>
    <n v="213.55"/>
  </r>
  <r>
    <s v="050 Mid-States Division"/>
    <s v="009 - WKG Division"/>
    <x v="0"/>
    <s v="90602: CHRISTIAN,HOPKINSVILLE,HOPKINSVILLE CTY &amp; COM SCH"/>
    <s v="1060 - Completed construction not c"/>
    <x v="9"/>
    <x v="68"/>
    <x v="0"/>
    <n v="2590.4899999999998"/>
    <n v="0"/>
    <n v="0"/>
    <n v="162.08000000000001"/>
    <n v="0"/>
    <n v="0"/>
    <n v="0"/>
    <n v="1488.78"/>
    <n v="0"/>
    <n v="0"/>
    <n v="-778.31"/>
    <n v="515.37"/>
    <n v="0"/>
    <n v="482.15"/>
    <n v="0"/>
    <n v="674.04"/>
    <n v="46.38"/>
  </r>
  <r>
    <s v="050 Mid-States Division"/>
    <s v="009 - WKG Division"/>
    <x v="0"/>
    <s v="90602: CHRISTIAN,HOPKINSVILLE,HOPKINSVILLE CTY &amp; COM SCH"/>
    <s v="1060 - Completed construction not c"/>
    <x v="9"/>
    <x v="69"/>
    <x v="0"/>
    <n v="3749.24"/>
    <n v="0"/>
    <n v="0"/>
    <n v="212.23"/>
    <n v="0"/>
    <n v="0"/>
    <n v="0"/>
    <n v="200.83"/>
    <n v="0"/>
    <n v="0"/>
    <n v="753.98"/>
    <n v="1841.09"/>
    <n v="0"/>
    <n v="306.51"/>
    <n v="0"/>
    <n v="268.89999999999998"/>
    <n v="165.7"/>
  </r>
  <r>
    <s v="050 Mid-States Division"/>
    <s v="009 - WKG Division"/>
    <x v="0"/>
    <s v="90602: CHRISTIAN,HOPKINSVILLE,HOPKINSVILLE CTY &amp; COM SCH"/>
    <s v="1010 - Gas Plant in Service"/>
    <x v="9"/>
    <x v="69"/>
    <x v="1"/>
    <n v="-29493.35"/>
    <n v="0"/>
    <n v="0"/>
    <n v="-3472.08"/>
    <n v="-5949.57"/>
    <n v="-6.98"/>
    <n v="-4013.49"/>
    <n v="-1411.46"/>
    <n v="-3.47"/>
    <n v="-363.75"/>
    <n v="-7644.76"/>
    <n v="-2511.27"/>
    <n v="-0.01"/>
    <n v="-2925.72"/>
    <n v="1008.36"/>
    <n v="-1981.53"/>
    <n v="-217.62"/>
  </r>
  <r>
    <s v="050 Mid-States Division"/>
    <s v="009 - WKG Division"/>
    <x v="0"/>
    <s v="90602: CHRISTIAN,HOPKINSVILLE,HOPKINSVILLE CTY &amp; COM SCH"/>
    <s v="1060 - Completed construction not c"/>
    <x v="9"/>
    <x v="70"/>
    <x v="0"/>
    <n v="15676.12"/>
    <n v="0"/>
    <n v="0"/>
    <n v="871.98"/>
    <n v="0"/>
    <n v="0"/>
    <n v="0"/>
    <n v="825.15"/>
    <n v="0"/>
    <n v="0"/>
    <n v="11934.6"/>
    <n v="653.1"/>
    <n v="0"/>
    <n v="233.93"/>
    <n v="0"/>
    <n v="1104.83"/>
    <n v="52.53"/>
  </r>
  <r>
    <s v="050 Mid-States Division"/>
    <s v="009 - WKG Division"/>
    <x v="0"/>
    <s v="93701: WASHINGTON,SPRINGFIELD,SPRINGFIELD CTY &amp; ISD"/>
    <s v="1060 - Completed construction not c"/>
    <x v="10"/>
    <x v="1"/>
    <x v="0"/>
    <n v="1069.6099999999999"/>
    <n v="0"/>
    <n v="0"/>
    <n v="97.27"/>
    <n v="0"/>
    <n v="0"/>
    <n v="0"/>
    <n v="77.42"/>
    <n v="200"/>
    <n v="0"/>
    <n v="0"/>
    <n v="462.27"/>
    <n v="0"/>
    <n v="0"/>
    <n v="0"/>
    <n v="167.93"/>
    <n v="64.72"/>
  </r>
  <r>
    <s v="050 Mid-States Division"/>
    <s v="009 - WKG Division"/>
    <x v="0"/>
    <s v="93301: TAYLOR,CAMPBELLSVILLE,CAMPBELLVILLE CTY &amp; ISD"/>
    <s v="1060 - Completed construction not c"/>
    <x v="10"/>
    <x v="1"/>
    <x v="0"/>
    <n v="1069.6400000000001"/>
    <n v="0"/>
    <n v="0"/>
    <n v="97.27"/>
    <n v="0"/>
    <n v="0"/>
    <n v="0"/>
    <n v="77.430000000000007"/>
    <n v="200"/>
    <n v="0"/>
    <n v="0"/>
    <n v="462.28"/>
    <n v="0"/>
    <n v="0"/>
    <n v="0"/>
    <n v="167.94"/>
    <n v="64.72"/>
  </r>
  <r>
    <s v="050 Mid-States Division"/>
    <s v="009 - WKG Division"/>
    <x v="0"/>
    <s v="93701: WASHINGTON,SPRINGFIELD,SPRINGFIELD CTY &amp; ISD"/>
    <s v="1010 - Gas Plant in Service"/>
    <x v="10"/>
    <x v="1"/>
    <x v="1"/>
    <n v="-1836.18"/>
    <n v="0"/>
    <n v="0"/>
    <n v="0"/>
    <n v="0"/>
    <n v="0"/>
    <n v="-1836.18"/>
    <n v="0"/>
    <n v="0"/>
    <n v="0"/>
    <n v="0"/>
    <n v="0"/>
    <n v="0"/>
    <n v="0"/>
    <n v="0"/>
    <n v="0"/>
    <n v="0"/>
  </r>
  <r>
    <s v="050 Mid-States Division"/>
    <s v="009 - WKG Division"/>
    <x v="0"/>
    <s v="93301: TAYLOR,CAMPBELLSVILLE,CAMPBELLVILLE CTY &amp; ISD"/>
    <s v="1010 - Gas Plant in Service"/>
    <x v="10"/>
    <x v="1"/>
    <x v="1"/>
    <n v="-133.84"/>
    <n v="0"/>
    <n v="0"/>
    <n v="0"/>
    <n v="0"/>
    <n v="0"/>
    <n v="-133.84"/>
    <n v="0"/>
    <n v="0"/>
    <n v="0"/>
    <n v="0"/>
    <n v="0"/>
    <n v="0"/>
    <n v="0"/>
    <n v="0"/>
    <n v="0"/>
    <n v="0"/>
  </r>
  <r>
    <s v="050 Mid-States Division"/>
    <s v="009 - WKG Division"/>
    <x v="0"/>
    <s v="93301: TAYLOR,CAMPBELLSVILLE,CAMPBELLVILLE CTY &amp; ISD"/>
    <s v="1060 - Completed construction not c"/>
    <x v="10"/>
    <x v="2"/>
    <x v="0"/>
    <n v="-1069.6400000000001"/>
    <n v="0"/>
    <n v="0"/>
    <n v="-97.27"/>
    <n v="0"/>
    <n v="0"/>
    <n v="0"/>
    <n v="-77.430000000000007"/>
    <n v="-200"/>
    <n v="0"/>
    <n v="0"/>
    <n v="-462.28"/>
    <n v="0"/>
    <n v="0"/>
    <n v="0"/>
    <n v="-167.94"/>
    <n v="-64.72"/>
  </r>
  <r>
    <s v="050 Mid-States Division"/>
    <s v="009 - WKG Division"/>
    <x v="0"/>
    <s v="93701: WASHINGTON,SPRINGFIELD,SPRINGFIELD CTY &amp; ISD"/>
    <s v="1060 - Completed construction not c"/>
    <x v="10"/>
    <x v="2"/>
    <x v="0"/>
    <n v="-1069.6099999999999"/>
    <n v="0"/>
    <n v="0"/>
    <n v="-97.27"/>
    <n v="0"/>
    <n v="0"/>
    <n v="0"/>
    <n v="-77.42"/>
    <n v="-200"/>
    <n v="0"/>
    <n v="0"/>
    <n v="-462.27"/>
    <n v="0"/>
    <n v="0"/>
    <n v="0"/>
    <n v="-167.93"/>
    <n v="-64.72"/>
  </r>
  <r>
    <s v="050 Mid-States Division"/>
    <s v="009 - WKG Division"/>
    <x v="0"/>
    <s v="93701: WASHINGTON,SPRINGFIELD,SPRINGFIELD CTY &amp; ISD"/>
    <s v="1010 - Gas Plant in Service"/>
    <x v="10"/>
    <x v="2"/>
    <x v="0"/>
    <n v="8141.41"/>
    <n v="0"/>
    <n v="0"/>
    <n v="532.22"/>
    <n v="5204.1499999999996"/>
    <n v="0"/>
    <n v="0"/>
    <n v="302.99"/>
    <n v="133.33000000000001"/>
    <n v="0"/>
    <n v="0"/>
    <n v="644.28"/>
    <n v="0"/>
    <n v="0"/>
    <n v="0"/>
    <n v="1234.24"/>
    <n v="90.2"/>
  </r>
  <r>
    <s v="050 Mid-States Division"/>
    <s v="009 - WKG Division"/>
    <x v="0"/>
    <s v="91401: GREEN,GREENSBURG,GREENSBURG CTY &amp; COM SCH"/>
    <s v="1010 - Gas Plant in Service"/>
    <x v="10"/>
    <x v="2"/>
    <x v="0"/>
    <n v="8141.44"/>
    <n v="0"/>
    <n v="0"/>
    <n v="532.22"/>
    <n v="5204.1499999999996"/>
    <n v="0"/>
    <n v="0"/>
    <n v="302.99"/>
    <n v="133.34"/>
    <n v="0"/>
    <n v="0"/>
    <n v="644.29"/>
    <n v="0"/>
    <n v="0"/>
    <n v="0"/>
    <n v="1234.25"/>
    <n v="90.2"/>
  </r>
  <r>
    <s v="050 Mid-States Division"/>
    <s v="009 - WKG Division"/>
    <x v="0"/>
    <s v="93301: TAYLOR,CAMPBELLSVILLE,CAMPBELLVILLE CTY &amp; ISD"/>
    <s v="1010 - Gas Plant in Service"/>
    <x v="10"/>
    <x v="2"/>
    <x v="0"/>
    <n v="8141.39"/>
    <n v="0"/>
    <n v="0"/>
    <n v="532.22"/>
    <n v="5204.1499999999996"/>
    <n v="0"/>
    <n v="0"/>
    <n v="302.99"/>
    <n v="133.33000000000001"/>
    <n v="0"/>
    <n v="0"/>
    <n v="644.28"/>
    <n v="0"/>
    <n v="0"/>
    <n v="0"/>
    <n v="1234.22"/>
    <n v="90.2"/>
  </r>
  <r>
    <s v="050 Mid-States Division"/>
    <s v="009 - WKG Division"/>
    <x v="0"/>
    <s v="91401: GREEN,GREENSBURG,GREENSBURG CTY &amp; COM SCH"/>
    <s v="1010 - Gas Plant in Service"/>
    <x v="10"/>
    <x v="2"/>
    <x v="1"/>
    <n v="1199.28"/>
    <n v="0"/>
    <n v="0"/>
    <n v="1306.29"/>
    <n v="0"/>
    <n v="0"/>
    <n v="0"/>
    <n v="34.47"/>
    <n v="0"/>
    <n v="0"/>
    <n v="-121.3"/>
    <n v="-18.12"/>
    <n v="0"/>
    <n v="-0.99"/>
    <n v="0"/>
    <n v="0"/>
    <n v="-1.07"/>
  </r>
  <r>
    <s v="050 Mid-States Division"/>
    <s v="009 - WKG Division"/>
    <x v="0"/>
    <s v="93701: WASHINGTON,SPRINGFIELD,SPRINGFIELD CTY &amp; ISD"/>
    <s v="1060 - Completed construction not c"/>
    <x v="10"/>
    <x v="3"/>
    <x v="0"/>
    <n v="8194.94"/>
    <n v="0"/>
    <n v="0"/>
    <n v="651.04999999999995"/>
    <n v="5856.38"/>
    <n v="0"/>
    <n v="0"/>
    <n v="589.5"/>
    <n v="0"/>
    <n v="0"/>
    <n v="0"/>
    <n v="54.6"/>
    <n v="0"/>
    <n v="0"/>
    <n v="0"/>
    <n v="1035.76"/>
    <n v="7.65"/>
  </r>
  <r>
    <s v="050 Mid-States Division"/>
    <s v="009 - WKG Division"/>
    <x v="0"/>
    <s v="93301: TAYLOR,CAMPBELLSVILLE,CAMPBELLVILLE CTY &amp; ISD"/>
    <s v="1060 - Completed construction not c"/>
    <x v="10"/>
    <x v="3"/>
    <x v="0"/>
    <n v="8194.92"/>
    <n v="0"/>
    <n v="0"/>
    <n v="651.04999999999995"/>
    <n v="5856.38"/>
    <n v="0"/>
    <n v="0"/>
    <n v="589.49"/>
    <n v="0"/>
    <n v="0"/>
    <n v="0"/>
    <n v="54.6"/>
    <n v="0"/>
    <n v="0"/>
    <n v="0"/>
    <n v="1035.76"/>
    <n v="7.64"/>
  </r>
  <r>
    <s v="050 Mid-States Division"/>
    <s v="009 - WKG Division"/>
    <x v="0"/>
    <s v="93301: TAYLOR,CAMPBELLSVILLE,CAMPBELLVILLE CTY &amp; ISD"/>
    <s v="1060 - Completed construction not c"/>
    <x v="10"/>
    <x v="5"/>
    <x v="0"/>
    <n v="1564.86"/>
    <n v="0"/>
    <n v="0"/>
    <n v="454.35"/>
    <n v="0"/>
    <n v="0"/>
    <n v="0"/>
    <n v="-6.51"/>
    <n v="0"/>
    <n v="0"/>
    <n v="0"/>
    <n v="0"/>
    <n v="0"/>
    <n v="0"/>
    <n v="0"/>
    <n v="1117.02"/>
    <n v="0"/>
  </r>
  <r>
    <s v="050 Mid-States Division"/>
    <s v="009 - WKG Division"/>
    <x v="0"/>
    <s v="93701: WASHINGTON,SPRINGFIELD,SPRINGFIELD CTY &amp; ISD"/>
    <s v="1060 - Completed construction not c"/>
    <x v="10"/>
    <x v="5"/>
    <x v="0"/>
    <n v="1564.88"/>
    <n v="0"/>
    <n v="0"/>
    <n v="454.36"/>
    <n v="0"/>
    <n v="0"/>
    <n v="0"/>
    <n v="-6.51"/>
    <n v="0"/>
    <n v="0"/>
    <n v="0"/>
    <n v="0"/>
    <n v="0"/>
    <n v="0"/>
    <n v="0"/>
    <n v="1117.03"/>
    <n v="0"/>
  </r>
  <r>
    <s v="050 Mid-States Division"/>
    <s v="009 - WKG Division"/>
    <x v="0"/>
    <s v="93701: WASHINGTON,SPRINGFIELD,SPRINGFIELD CTY &amp; ISD"/>
    <s v="1060 - Completed construction not c"/>
    <x v="10"/>
    <x v="7"/>
    <x v="0"/>
    <n v="751.96"/>
    <n v="0"/>
    <n v="0"/>
    <n v="59.74"/>
    <n v="0"/>
    <n v="0"/>
    <n v="0"/>
    <n v="54.09"/>
    <n v="0"/>
    <n v="0"/>
    <n v="0"/>
    <n v="543.09"/>
    <n v="0"/>
    <n v="0"/>
    <n v="0"/>
    <n v="95.04"/>
    <n v="0"/>
  </r>
  <r>
    <s v="050 Mid-States Division"/>
    <s v="009 - WKG Division"/>
    <x v="0"/>
    <s v="93301: TAYLOR,CAMPBELLSVILLE,CAMPBELLVILLE CTY &amp; ISD"/>
    <s v="1060 - Completed construction not c"/>
    <x v="10"/>
    <x v="7"/>
    <x v="0"/>
    <n v="751.95"/>
    <n v="0"/>
    <n v="0"/>
    <n v="59.74"/>
    <n v="0"/>
    <n v="0"/>
    <n v="0"/>
    <n v="54.09"/>
    <n v="0"/>
    <n v="0"/>
    <n v="0"/>
    <n v="543.08000000000004"/>
    <n v="0"/>
    <n v="0"/>
    <n v="0"/>
    <n v="95.04"/>
    <n v="0"/>
  </r>
  <r>
    <s v="050 Mid-States Division"/>
    <s v="009 - WKG Division"/>
    <x v="0"/>
    <s v="93301: TAYLOR,CAMPBELLSVILLE,CAMPBELLVILLE CTY &amp; ISD"/>
    <s v="1060 - Completed construction not c"/>
    <x v="10"/>
    <x v="8"/>
    <x v="0"/>
    <n v="17727.11"/>
    <n v="0"/>
    <n v="0"/>
    <n v="1748.27"/>
    <n v="3219.13"/>
    <n v="0"/>
    <n v="0"/>
    <n v="1111.75"/>
    <n v="0"/>
    <n v="0"/>
    <n v="0"/>
    <n v="8488.9500000000007"/>
    <n v="0"/>
    <n v="0"/>
    <n v="0"/>
    <n v="1975.12"/>
    <n v="1183.8900000000001"/>
  </r>
  <r>
    <s v="050 Mid-States Division"/>
    <s v="009 - WKG Division"/>
    <x v="0"/>
    <s v="93701: WASHINGTON,SPRINGFIELD,SPRINGFIELD CTY &amp; ISD"/>
    <s v="1060 - Completed construction not c"/>
    <x v="10"/>
    <x v="8"/>
    <x v="0"/>
    <n v="17727.189999999999"/>
    <n v="0"/>
    <n v="0"/>
    <n v="1748.27"/>
    <n v="3219.14"/>
    <n v="0"/>
    <n v="0"/>
    <n v="1111.76"/>
    <n v="0"/>
    <n v="0"/>
    <n v="0"/>
    <n v="8489"/>
    <n v="0"/>
    <n v="0"/>
    <n v="0"/>
    <n v="1975.12"/>
    <n v="1183.9000000000001"/>
  </r>
  <r>
    <s v="050 Mid-States Division"/>
    <s v="009 - WKG Division"/>
    <x v="0"/>
    <s v="93301: TAYLOR,CAMPBELLSVILLE,CAMPBELLVILLE CTY &amp; ISD"/>
    <s v="1060 - Completed construction not c"/>
    <x v="10"/>
    <x v="9"/>
    <x v="0"/>
    <n v="29735.38"/>
    <n v="0"/>
    <n v="0"/>
    <n v="2386.7600000000002"/>
    <n v="20619.72"/>
    <n v="0"/>
    <n v="0"/>
    <n v="1919.3"/>
    <n v="0"/>
    <n v="0"/>
    <n v="816.14"/>
    <n v="86.17"/>
    <n v="0"/>
    <n v="119.94"/>
    <n v="0"/>
    <n v="3787.35"/>
    <n v="0"/>
  </r>
  <r>
    <s v="050 Mid-States Division"/>
    <s v="009 - WKG Division"/>
    <x v="0"/>
    <s v="93701: WASHINGTON,SPRINGFIELD,SPRINGFIELD CTY &amp; ISD"/>
    <s v="1060 - Completed construction not c"/>
    <x v="10"/>
    <x v="9"/>
    <x v="0"/>
    <n v="29735.53"/>
    <n v="0"/>
    <n v="0"/>
    <n v="2386.77"/>
    <n v="20619.82"/>
    <n v="0"/>
    <n v="0"/>
    <n v="1919.31"/>
    <n v="0"/>
    <n v="0"/>
    <n v="816.14"/>
    <n v="86.18"/>
    <n v="0"/>
    <n v="119.94"/>
    <n v="0"/>
    <n v="3787.37"/>
    <n v="0"/>
  </r>
  <r>
    <s v="050 Mid-States Division"/>
    <s v="009 - WKG Division"/>
    <x v="0"/>
    <s v="93301: TAYLOR,CAMPBELLSVILLE,CAMPBELLVILLE CTY &amp; ISD"/>
    <s v="1060 - Completed construction not c"/>
    <x v="10"/>
    <x v="10"/>
    <x v="0"/>
    <n v="-4146.66"/>
    <n v="0"/>
    <n v="0"/>
    <n v="-350.32"/>
    <n v="0"/>
    <n v="0"/>
    <n v="0"/>
    <n v="-282.16000000000003"/>
    <n v="0"/>
    <n v="0"/>
    <n v="-61.32"/>
    <n v="-3003.26"/>
    <n v="0"/>
    <n v="227.85"/>
    <n v="0"/>
    <n v="-557.32000000000005"/>
    <n v="-120.13"/>
  </r>
  <r>
    <s v="050 Mid-States Division"/>
    <s v="009 - WKG Division"/>
    <x v="0"/>
    <s v="93701: WASHINGTON,SPRINGFIELD,SPRINGFIELD CTY &amp; ISD"/>
    <s v="1060 - Completed construction not c"/>
    <x v="10"/>
    <x v="10"/>
    <x v="0"/>
    <n v="-4146.6899999999996"/>
    <n v="0"/>
    <n v="0"/>
    <n v="-350.32"/>
    <n v="0"/>
    <n v="0"/>
    <n v="0"/>
    <n v="-282.17"/>
    <n v="0"/>
    <n v="0"/>
    <n v="-61.32"/>
    <n v="-3003.28"/>
    <n v="0"/>
    <n v="227.86"/>
    <n v="0"/>
    <n v="-557.33000000000004"/>
    <n v="-120.13"/>
  </r>
  <r>
    <s v="050 Mid-States Division"/>
    <s v="009 - WKG Division"/>
    <x v="0"/>
    <s v="93701: WASHINGTON,SPRINGFIELD,SPRINGFIELD CTY &amp; ISD"/>
    <s v="1010 - Gas Plant in Service"/>
    <x v="10"/>
    <x v="10"/>
    <x v="1"/>
    <n v="-876.68"/>
    <n v="0"/>
    <n v="0"/>
    <n v="-130.16"/>
    <n v="0"/>
    <n v="0"/>
    <n v="0"/>
    <n v="-74.34"/>
    <n v="0"/>
    <n v="0"/>
    <n v="-430.47"/>
    <n v="-171"/>
    <n v="0"/>
    <n v="-123.21"/>
    <n v="320.14"/>
    <n v="-243.91"/>
    <n v="-23.73"/>
  </r>
  <r>
    <s v="050 Mid-States Division"/>
    <s v="009 - WKG Division"/>
    <x v="0"/>
    <s v="93702: WASHINGTON,UNINCORPORATED,COM SCH"/>
    <s v="1010 - Gas Plant in Service"/>
    <x v="10"/>
    <x v="10"/>
    <x v="1"/>
    <n v="-2787.19"/>
    <n v="0"/>
    <n v="0"/>
    <n v="-299.48"/>
    <n v="0"/>
    <n v="0"/>
    <n v="0"/>
    <n v="-157.22999999999999"/>
    <n v="0"/>
    <n v="0"/>
    <n v="-287.27"/>
    <n v="-1138.8"/>
    <n v="0"/>
    <n v="-95.63"/>
    <n v="0"/>
    <n v="-651.25"/>
    <n v="-157.53"/>
  </r>
  <r>
    <s v="050 Mid-States Division"/>
    <s v="009 - WKG Division"/>
    <x v="0"/>
    <s v="93301: TAYLOR,CAMPBELLSVILLE,CAMPBELLVILLE CTY &amp; ISD"/>
    <s v="1010 - Gas Plant in Service"/>
    <x v="10"/>
    <x v="11"/>
    <x v="0"/>
    <n v="9628.19"/>
    <n v="0"/>
    <n v="0"/>
    <n v="899.05"/>
    <n v="5399.14"/>
    <n v="0"/>
    <n v="0"/>
    <n v="546.53"/>
    <n v="0"/>
    <n v="0"/>
    <n v="175.29"/>
    <n v="1121.74"/>
    <n v="0"/>
    <n v="67.22"/>
    <n v="0"/>
    <n v="1224.42"/>
    <n v="194.8"/>
  </r>
  <r>
    <s v="050 Mid-States Division"/>
    <s v="009 - WKG Division"/>
    <x v="0"/>
    <s v="93701: WASHINGTON,SPRINGFIELD,SPRINGFIELD CTY &amp; ISD"/>
    <s v="1060 - Completed construction not c"/>
    <x v="10"/>
    <x v="11"/>
    <x v="0"/>
    <n v="-53827.81"/>
    <n v="0"/>
    <n v="0"/>
    <n v="-4949.87"/>
    <n v="-29695.34"/>
    <n v="0"/>
    <n v="0"/>
    <n v="-3385.98"/>
    <n v="0"/>
    <n v="0"/>
    <n v="-754.82"/>
    <n v="-6169.59"/>
    <n v="0"/>
    <n v="-347.8"/>
    <n v="0"/>
    <n v="-7452.99"/>
    <n v="-1071.42"/>
  </r>
  <r>
    <s v="050 Mid-States Division"/>
    <s v="009 - WKG Division"/>
    <x v="0"/>
    <s v="91401: GREEN,GREENSBURG,GREENSBURG CTY &amp; COM SCH"/>
    <s v="1010 - Gas Plant in Service"/>
    <x v="10"/>
    <x v="11"/>
    <x v="0"/>
    <n v="9628.19"/>
    <n v="0"/>
    <n v="0"/>
    <n v="899.05"/>
    <n v="5399.14"/>
    <n v="0"/>
    <n v="0"/>
    <n v="546.53"/>
    <n v="0"/>
    <n v="0"/>
    <n v="175.29"/>
    <n v="1121.74"/>
    <n v="0"/>
    <n v="67.22"/>
    <n v="0"/>
    <n v="1224.42"/>
    <n v="194.8"/>
  </r>
  <r>
    <s v="050 Mid-States Division"/>
    <s v="009 - WKG Division"/>
    <x v="0"/>
    <s v="93301: TAYLOR,CAMPBELLSVILLE,CAMPBELLVILLE CTY &amp; ISD"/>
    <s v="1060 - Completed construction not c"/>
    <x v="10"/>
    <x v="11"/>
    <x v="0"/>
    <n v="-53827.56"/>
    <n v="0"/>
    <n v="0"/>
    <n v="-4949.8500000000004"/>
    <n v="-29695.23"/>
    <n v="0"/>
    <n v="0"/>
    <n v="-3385.96"/>
    <n v="0"/>
    <n v="0"/>
    <n v="-754.82"/>
    <n v="-6169.54"/>
    <n v="0"/>
    <n v="-347.79"/>
    <n v="0"/>
    <n v="-7452.97"/>
    <n v="-1071.4000000000001"/>
  </r>
  <r>
    <s v="050 Mid-States Division"/>
    <s v="009 - WKG Division"/>
    <x v="0"/>
    <s v="93302: TAYLOR,UNINCORPORATED,COM SCH"/>
    <s v="1010 - Gas Plant in Service"/>
    <x v="10"/>
    <x v="11"/>
    <x v="0"/>
    <n v="9628.17"/>
    <n v="0"/>
    <n v="0"/>
    <n v="899.04"/>
    <n v="5399.14"/>
    <n v="0"/>
    <n v="0"/>
    <n v="546.53"/>
    <n v="0"/>
    <n v="0"/>
    <n v="175.29"/>
    <n v="1121.73"/>
    <n v="0"/>
    <n v="67.22"/>
    <n v="0"/>
    <n v="1224.42"/>
    <n v="194.8"/>
  </r>
  <r>
    <s v="050 Mid-States Division"/>
    <s v="009 - WKG Division"/>
    <x v="0"/>
    <s v="92601: MARION,LEBANON,LEBANON CTY &amp; COM SCH"/>
    <s v="1010 - Gas Plant in Service"/>
    <x v="10"/>
    <x v="11"/>
    <x v="0"/>
    <n v="9628.19"/>
    <n v="0"/>
    <n v="0"/>
    <n v="899.05"/>
    <n v="5399.14"/>
    <n v="0"/>
    <n v="0"/>
    <n v="546.53"/>
    <n v="0"/>
    <n v="0"/>
    <n v="175.29"/>
    <n v="1121.74"/>
    <n v="0"/>
    <n v="67.22"/>
    <n v="0"/>
    <n v="1224.42"/>
    <n v="194.8"/>
  </r>
  <r>
    <s v="050 Mid-States Division"/>
    <s v="009 - WKG Division"/>
    <x v="0"/>
    <s v="93701: WASHINGTON,SPRINGFIELD,SPRINGFIELD CTY &amp; ISD"/>
    <s v="1010 - Gas Plant in Service"/>
    <x v="10"/>
    <x v="11"/>
    <x v="0"/>
    <n v="67397.33"/>
    <n v="0"/>
    <n v="0"/>
    <n v="6293.32"/>
    <n v="37794"/>
    <n v="0"/>
    <n v="0"/>
    <n v="3825.72"/>
    <n v="0"/>
    <n v="0"/>
    <n v="1227"/>
    <n v="7852.18"/>
    <n v="0"/>
    <n v="470.54"/>
    <n v="0"/>
    <n v="8570.9599999999991"/>
    <n v="1363.61"/>
  </r>
  <r>
    <s v="050 Mid-States Division"/>
    <s v="009 - WKG Division"/>
    <x v="0"/>
    <s v="93701: WASHINGTON,SPRINGFIELD,SPRINGFIELD CTY &amp; ISD"/>
    <s v="1060 - Completed construction not c"/>
    <x v="10"/>
    <x v="12"/>
    <x v="0"/>
    <n v="9.36"/>
    <n v="0"/>
    <n v="0"/>
    <n v="-2.59"/>
    <n v="0"/>
    <n v="0"/>
    <n v="0"/>
    <n v="-4.18"/>
    <n v="0"/>
    <n v="0"/>
    <n v="-30.93"/>
    <n v="0"/>
    <n v="0"/>
    <n v="51.39"/>
    <n v="0"/>
    <n v="-4.33"/>
    <n v="0"/>
  </r>
  <r>
    <s v="050 Mid-States Division"/>
    <s v="009 - WKG Division"/>
    <x v="0"/>
    <s v="93301: TAYLOR,CAMPBELLSVILLE,CAMPBELLVILLE CTY &amp; ISD"/>
    <s v="1060 - Completed construction not c"/>
    <x v="10"/>
    <x v="12"/>
    <x v="0"/>
    <n v="9.3800000000000008"/>
    <n v="0"/>
    <n v="0"/>
    <n v="-2.59"/>
    <n v="0"/>
    <n v="0"/>
    <n v="0"/>
    <n v="-4.17"/>
    <n v="0"/>
    <n v="0"/>
    <n v="-30.93"/>
    <n v="0"/>
    <n v="0"/>
    <n v="51.39"/>
    <n v="0"/>
    <n v="-4.32"/>
    <n v="0"/>
  </r>
  <r>
    <s v="050 Mid-States Division"/>
    <s v="009 - WKG Division"/>
    <x v="0"/>
    <s v="90801: DAVIESS,OWENSBORO,OWENSBORO CTY &amp; ISD"/>
    <s v="1010 - Gas Plant in Service"/>
    <x v="10"/>
    <x v="12"/>
    <x v="1"/>
    <n v="-2127.4899999999998"/>
    <n v="0"/>
    <n v="0"/>
    <n v="0"/>
    <n v="0"/>
    <n v="0"/>
    <n v="-2127.4899999999998"/>
    <n v="0"/>
    <n v="0"/>
    <n v="0"/>
    <n v="0"/>
    <n v="0"/>
    <n v="0"/>
    <n v="0"/>
    <n v="0"/>
    <n v="0"/>
    <n v="0"/>
  </r>
  <r>
    <s v="050 Mid-States Division"/>
    <s v="009 - WKG Division"/>
    <x v="0"/>
    <s v="93701: WASHINGTON,SPRINGFIELD,SPRINGFIELD CTY &amp; ISD"/>
    <s v="1060 - Completed construction not c"/>
    <x v="10"/>
    <x v="13"/>
    <x v="0"/>
    <n v="219.03"/>
    <n v="0"/>
    <n v="0"/>
    <n v="17.89"/>
    <n v="0"/>
    <n v="0"/>
    <n v="0"/>
    <n v="14.41"/>
    <n v="0"/>
    <n v="0"/>
    <n v="0"/>
    <n v="162.63999999999999"/>
    <n v="0"/>
    <n v="-4.37"/>
    <n v="0"/>
    <n v="28.46"/>
    <n v="0"/>
  </r>
  <r>
    <s v="050 Mid-States Division"/>
    <s v="009 - WKG Division"/>
    <x v="0"/>
    <s v="93301: TAYLOR,CAMPBELLSVILLE,CAMPBELLVILLE CTY &amp; ISD"/>
    <s v="1060 - Completed construction not c"/>
    <x v="10"/>
    <x v="13"/>
    <x v="0"/>
    <n v="219.5"/>
    <n v="0"/>
    <n v="0"/>
    <n v="17.93"/>
    <n v="0"/>
    <n v="0"/>
    <n v="0"/>
    <n v="14.44"/>
    <n v="0"/>
    <n v="0"/>
    <n v="0"/>
    <n v="162.97999999999999"/>
    <n v="0"/>
    <n v="-4.37"/>
    <n v="0"/>
    <n v="28.52"/>
    <n v="0"/>
  </r>
  <r>
    <s v="050 Mid-States Division"/>
    <s v="009 - WKG Division"/>
    <x v="0"/>
    <s v="93302: TAYLOR,UNINCORPORATED,COM SCH"/>
    <s v="1010 - Gas Plant in Service"/>
    <x v="10"/>
    <x v="14"/>
    <x v="0"/>
    <n v="17.25"/>
    <n v="0"/>
    <n v="0"/>
    <n v="1"/>
    <n v="0"/>
    <n v="0"/>
    <n v="0"/>
    <n v="0.46"/>
    <n v="0"/>
    <n v="0"/>
    <n v="-2.46"/>
    <n v="12.77"/>
    <n v="0"/>
    <n v="3.69"/>
    <n v="0"/>
    <n v="1.79"/>
    <n v="0"/>
  </r>
  <r>
    <s v="050 Mid-States Division"/>
    <s v="009 - WKG Division"/>
    <x v="0"/>
    <s v="93301: TAYLOR,CAMPBELLSVILLE,CAMPBELLVILLE CTY &amp; ISD"/>
    <s v="1010 - Gas Plant in Service"/>
    <x v="10"/>
    <x v="14"/>
    <x v="0"/>
    <n v="422.61"/>
    <n v="0"/>
    <n v="0"/>
    <n v="24.47"/>
    <n v="0"/>
    <n v="0"/>
    <n v="0"/>
    <n v="11.34"/>
    <n v="0"/>
    <n v="0"/>
    <n v="-60.35"/>
    <n v="312.85000000000002"/>
    <n v="0"/>
    <n v="90.35"/>
    <n v="0"/>
    <n v="43.95"/>
    <n v="0"/>
  </r>
  <r>
    <s v="050 Mid-States Division"/>
    <s v="009 - WKG Division"/>
    <x v="0"/>
    <s v="93701: WASHINGTON,SPRINGFIELD,SPRINGFIELD CTY &amp; ISD"/>
    <s v="1060 - Completed construction not c"/>
    <x v="10"/>
    <x v="14"/>
    <x v="0"/>
    <n v="-228.39"/>
    <n v="0"/>
    <n v="0"/>
    <n v="-15.3"/>
    <n v="0"/>
    <n v="0"/>
    <n v="0"/>
    <n v="-10.23"/>
    <n v="0"/>
    <n v="0"/>
    <n v="30.93"/>
    <n v="-162.63999999999999"/>
    <n v="0"/>
    <n v="-47.02"/>
    <n v="0"/>
    <n v="-24.13"/>
    <n v="0"/>
  </r>
  <r>
    <s v="050 Mid-States Division"/>
    <s v="009 - WKG Division"/>
    <x v="0"/>
    <s v="93301: TAYLOR,CAMPBELLSVILLE,CAMPBELLVILLE CTY &amp; ISD"/>
    <s v="1060 - Completed construction not c"/>
    <x v="10"/>
    <x v="14"/>
    <x v="0"/>
    <n v="-228.88"/>
    <n v="0"/>
    <n v="0"/>
    <n v="-15.34"/>
    <n v="0"/>
    <n v="0"/>
    <n v="0"/>
    <n v="-10.27"/>
    <n v="0"/>
    <n v="0"/>
    <n v="30.93"/>
    <n v="-162.97999999999999"/>
    <n v="0"/>
    <n v="-47.02"/>
    <n v="0"/>
    <n v="-24.2"/>
    <n v="0"/>
  </r>
  <r>
    <s v="050 Mid-States Division"/>
    <s v="009 - WKG Division"/>
    <x v="0"/>
    <s v="93301: TAYLOR,CAMPBELLSVILLE,CAMPBELLVILLE CTY &amp; ISD"/>
    <s v="1060 - Completed construction not c"/>
    <x v="10"/>
    <x v="22"/>
    <x v="0"/>
    <n v="147.71"/>
    <n v="0"/>
    <n v="0"/>
    <n v="11.24"/>
    <n v="0"/>
    <n v="0"/>
    <n v="0"/>
    <n v="9.31"/>
    <n v="0"/>
    <n v="0"/>
    <n v="0"/>
    <n v="100.75"/>
    <n v="0"/>
    <n v="0"/>
    <n v="0"/>
    <n v="22.38"/>
    <n v="4.03"/>
  </r>
  <r>
    <s v="050 Mid-States Division"/>
    <s v="009 - WKG Division"/>
    <x v="0"/>
    <s v="93701: WASHINGTON,SPRINGFIELD,SPRINGFIELD CTY &amp; ISD"/>
    <s v="1060 - Completed construction not c"/>
    <x v="10"/>
    <x v="22"/>
    <x v="0"/>
    <n v="147.72999999999999"/>
    <n v="0"/>
    <n v="0"/>
    <n v="11.25"/>
    <n v="0"/>
    <n v="0"/>
    <n v="0"/>
    <n v="9.32"/>
    <n v="0"/>
    <n v="0"/>
    <n v="0"/>
    <n v="100.75"/>
    <n v="0"/>
    <n v="0"/>
    <n v="0"/>
    <n v="22.38"/>
    <n v="4.03"/>
  </r>
  <r>
    <s v="050 Mid-States Division"/>
    <s v="009 - WKG Division"/>
    <x v="0"/>
    <s v="93301: TAYLOR,CAMPBELLSVILLE,CAMPBELLVILLE CTY &amp; ISD"/>
    <s v="1060 - Completed construction not c"/>
    <x v="10"/>
    <x v="23"/>
    <x v="0"/>
    <n v="-147.71"/>
    <n v="0"/>
    <n v="0"/>
    <n v="-11.24"/>
    <n v="0"/>
    <n v="0"/>
    <n v="0"/>
    <n v="-9.31"/>
    <n v="0"/>
    <n v="0"/>
    <n v="0"/>
    <n v="-100.75"/>
    <n v="0"/>
    <n v="0"/>
    <n v="0"/>
    <n v="-22.38"/>
    <n v="-4.03"/>
  </r>
  <r>
    <s v="050 Mid-States Division"/>
    <s v="009 - WKG Division"/>
    <x v="0"/>
    <s v="93301: TAYLOR,CAMPBELLSVILLE,CAMPBELLVILLE CTY &amp; ISD"/>
    <s v="1010 - Gas Plant in Service"/>
    <x v="10"/>
    <x v="23"/>
    <x v="0"/>
    <n v="247.08"/>
    <n v="0"/>
    <n v="0"/>
    <n v="18.989999999999998"/>
    <n v="0"/>
    <n v="0"/>
    <n v="0"/>
    <n v="13.7"/>
    <n v="0"/>
    <n v="0"/>
    <n v="0"/>
    <n v="169.52"/>
    <n v="0"/>
    <n v="0"/>
    <n v="0"/>
    <n v="38.090000000000003"/>
    <n v="6.78"/>
  </r>
  <r>
    <s v="050 Mid-States Division"/>
    <s v="009 - WKG Division"/>
    <x v="0"/>
    <s v="91401: GREEN,GREENSBURG,GREENSBURG CTY &amp; COM SCH"/>
    <s v="1010 - Gas Plant in Service"/>
    <x v="10"/>
    <x v="23"/>
    <x v="0"/>
    <n v="31.07"/>
    <n v="0"/>
    <n v="0"/>
    <n v="2.39"/>
    <n v="0"/>
    <n v="0"/>
    <n v="0"/>
    <n v="1.72"/>
    <n v="0"/>
    <n v="0"/>
    <n v="0"/>
    <n v="21.32"/>
    <n v="0"/>
    <n v="0"/>
    <n v="0"/>
    <n v="4.79"/>
    <n v="0.85"/>
  </r>
  <r>
    <s v="050 Mid-States Division"/>
    <s v="009 - WKG Division"/>
    <x v="0"/>
    <s v="93701: WASHINGTON,SPRINGFIELD,SPRINGFIELD CTY &amp; ISD"/>
    <s v="1060 - Completed construction not c"/>
    <x v="10"/>
    <x v="23"/>
    <x v="0"/>
    <n v="-147.72999999999999"/>
    <n v="0"/>
    <n v="0"/>
    <n v="-11.25"/>
    <n v="0"/>
    <n v="0"/>
    <n v="0"/>
    <n v="-9.32"/>
    <n v="0"/>
    <n v="0"/>
    <n v="0"/>
    <n v="-100.75"/>
    <n v="0"/>
    <n v="0"/>
    <n v="0"/>
    <n v="-22.38"/>
    <n v="-4.03"/>
  </r>
  <r>
    <s v="050 Mid-States Division"/>
    <s v="009 - WKG Division"/>
    <x v="0"/>
    <s v="93302: TAYLOR,UNINCORPORATED,COM SCH"/>
    <s v="1010 - Gas Plant in Service"/>
    <x v="10"/>
    <x v="23"/>
    <x v="0"/>
    <n v="15.53"/>
    <n v="0"/>
    <n v="0"/>
    <n v="1.19"/>
    <n v="0"/>
    <n v="0"/>
    <n v="0"/>
    <n v="0.86"/>
    <n v="0"/>
    <n v="0"/>
    <n v="0"/>
    <n v="10.66"/>
    <n v="0"/>
    <n v="0"/>
    <n v="0"/>
    <n v="2.39"/>
    <n v="0.43"/>
  </r>
  <r>
    <s v="050 Mid-States Division"/>
    <s v="009 - WKG Division"/>
    <x v="0"/>
    <s v="93301: TAYLOR,CAMPBELLSVILLE,CAMPBELLVILLE CTY &amp; ISD"/>
    <s v="1010 - Gas Plant in Service"/>
    <x v="10"/>
    <x v="23"/>
    <x v="1"/>
    <n v="-195.28"/>
    <n v="0"/>
    <n v="0"/>
    <n v="0"/>
    <n v="0"/>
    <n v="0"/>
    <n v="-195.28"/>
    <n v="0"/>
    <n v="0"/>
    <n v="0"/>
    <n v="0"/>
    <n v="0"/>
    <n v="0"/>
    <n v="0"/>
    <n v="0"/>
    <n v="0"/>
    <n v="0"/>
  </r>
  <r>
    <s v="050 Mid-States Division"/>
    <s v="009 - WKG Division"/>
    <x v="0"/>
    <s v="93301: TAYLOR,CAMPBELLSVILLE,CAMPBELLVILLE CTY &amp; ISD"/>
    <s v="1060 - Completed construction not c"/>
    <x v="10"/>
    <x v="25"/>
    <x v="0"/>
    <n v="12244.91"/>
    <n v="0"/>
    <n v="0"/>
    <n v="931.96"/>
    <n v="0"/>
    <n v="0"/>
    <n v="0"/>
    <n v="772.14"/>
    <n v="0"/>
    <n v="0"/>
    <n v="0"/>
    <n v="8351.51"/>
    <n v="0"/>
    <n v="0"/>
    <n v="0"/>
    <n v="1855.24"/>
    <n v="334.06"/>
  </r>
  <r>
    <s v="050 Mid-States Division"/>
    <s v="009 - WKG Division"/>
    <x v="0"/>
    <s v="93701: WASHINGTON,SPRINGFIELD,SPRINGFIELD CTY &amp; ISD"/>
    <s v="1060 - Completed construction not c"/>
    <x v="10"/>
    <x v="25"/>
    <x v="0"/>
    <n v="12244.92"/>
    <n v="0"/>
    <n v="0"/>
    <n v="931.96"/>
    <n v="0"/>
    <n v="0"/>
    <n v="0"/>
    <n v="772.15"/>
    <n v="0"/>
    <n v="0"/>
    <n v="0"/>
    <n v="8351.51"/>
    <n v="0"/>
    <n v="0"/>
    <n v="0"/>
    <n v="1855.24"/>
    <n v="334.06"/>
  </r>
  <r>
    <s v="050 Mid-States Division"/>
    <s v="009 - WKG Division"/>
    <x v="0"/>
    <s v="93701: WASHINGTON,SPRINGFIELD,SPRINGFIELD CTY &amp; ISD"/>
    <s v="1060 - Completed construction not c"/>
    <x v="10"/>
    <x v="26"/>
    <x v="0"/>
    <n v="6419.96"/>
    <n v="0"/>
    <n v="0"/>
    <n v="409.8"/>
    <n v="3825"/>
    <n v="0"/>
    <n v="0"/>
    <n v="17.079999999999998"/>
    <n v="0"/>
    <n v="0"/>
    <n v="0"/>
    <n v="2016.32"/>
    <n v="0"/>
    <n v="0"/>
    <n v="0"/>
    <n v="71.099999999999994"/>
    <n v="80.66"/>
  </r>
  <r>
    <s v="050 Mid-States Division"/>
    <s v="009 - WKG Division"/>
    <x v="0"/>
    <s v="93301: TAYLOR,CAMPBELLSVILLE,CAMPBELLVILLE CTY &amp; ISD"/>
    <s v="1060 - Completed construction not c"/>
    <x v="10"/>
    <x v="26"/>
    <x v="0"/>
    <n v="6419.93"/>
    <n v="0"/>
    <n v="0"/>
    <n v="409.79"/>
    <n v="3825"/>
    <n v="0"/>
    <n v="0"/>
    <n v="17.079999999999998"/>
    <n v="0"/>
    <n v="0"/>
    <n v="0"/>
    <n v="2016.31"/>
    <n v="0"/>
    <n v="0"/>
    <n v="0"/>
    <n v="71.099999999999994"/>
    <n v="80.650000000000006"/>
  </r>
  <r>
    <s v="050 Mid-States Division"/>
    <s v="009 - WKG Division"/>
    <x v="0"/>
    <s v="93701: WASHINGTON,SPRINGFIELD,SPRINGFIELD CTY &amp; ISD"/>
    <s v="1060 - Completed construction not c"/>
    <x v="10"/>
    <x v="27"/>
    <x v="0"/>
    <n v="45813.11"/>
    <n v="0"/>
    <n v="0"/>
    <n v="4700.34"/>
    <n v="31790.03"/>
    <n v="0"/>
    <n v="0"/>
    <n v="3270.77"/>
    <n v="0"/>
    <n v="0"/>
    <n v="82.41"/>
    <n v="0"/>
    <n v="0"/>
    <n v="37.5"/>
    <n v="0"/>
    <n v="5932.06"/>
    <n v="0"/>
  </r>
  <r>
    <s v="050 Mid-States Division"/>
    <s v="009 - WKG Division"/>
    <x v="0"/>
    <s v="93301: TAYLOR,CAMPBELLSVILLE,CAMPBELLVILLE CTY &amp; ISD"/>
    <s v="1060 - Completed construction not c"/>
    <x v="10"/>
    <x v="27"/>
    <x v="0"/>
    <n v="45813.01"/>
    <n v="0"/>
    <n v="0"/>
    <n v="4700.32"/>
    <n v="31789.97"/>
    <n v="0"/>
    <n v="0"/>
    <n v="3270.76"/>
    <n v="0"/>
    <n v="0"/>
    <n v="82.41"/>
    <n v="0"/>
    <n v="0"/>
    <n v="37.5"/>
    <n v="0"/>
    <n v="5932.05"/>
    <n v="0"/>
  </r>
  <r>
    <s v="050 Mid-States Division"/>
    <s v="009 - WKG Division"/>
    <x v="0"/>
    <s v="93301: TAYLOR,CAMPBELLSVILLE,CAMPBELLVILLE CTY &amp; ISD"/>
    <s v="1060 - Completed construction not c"/>
    <x v="10"/>
    <x v="28"/>
    <x v="0"/>
    <n v="349.01"/>
    <n v="0"/>
    <n v="0"/>
    <n v="33.75"/>
    <n v="0"/>
    <n v="0"/>
    <n v="0"/>
    <n v="23.48"/>
    <n v="0"/>
    <n v="0"/>
    <n v="-35.65"/>
    <n v="254.6"/>
    <n v="0"/>
    <n v="20.059999999999999"/>
    <n v="0"/>
    <n v="42.59"/>
    <n v="10.18"/>
  </r>
  <r>
    <s v="050 Mid-States Division"/>
    <s v="009 - WKG Division"/>
    <x v="0"/>
    <s v="93701: WASHINGTON,SPRINGFIELD,SPRINGFIELD CTY &amp; ISD"/>
    <s v="1060 - Completed construction not c"/>
    <x v="10"/>
    <x v="28"/>
    <x v="0"/>
    <n v="349.04"/>
    <n v="0"/>
    <n v="0"/>
    <n v="33.76"/>
    <n v="0"/>
    <n v="0"/>
    <n v="0"/>
    <n v="23.49"/>
    <n v="0"/>
    <n v="0"/>
    <n v="-35.659999999999997"/>
    <n v="254.6"/>
    <n v="0"/>
    <n v="20.059999999999999"/>
    <n v="0"/>
    <n v="42.6"/>
    <n v="10.19"/>
  </r>
  <r>
    <s v="050 Mid-States Division"/>
    <s v="009 - WKG Division"/>
    <x v="0"/>
    <s v="93701: WASHINGTON,SPRINGFIELD,SPRINGFIELD CTY &amp; ISD"/>
    <s v="1060 - Completed construction not c"/>
    <x v="10"/>
    <x v="29"/>
    <x v="0"/>
    <n v="17619.23"/>
    <n v="0"/>
    <n v="0"/>
    <n v="3113.86"/>
    <n v="6301.01"/>
    <n v="0"/>
    <n v="0"/>
    <n v="2973.43"/>
    <n v="0"/>
    <n v="0"/>
    <n v="-1.86"/>
    <n v="1676"/>
    <n v="0"/>
    <n v="-4.07"/>
    <n v="0"/>
    <n v="3493.82"/>
    <n v="67.040000000000006"/>
  </r>
  <r>
    <s v="050 Mid-States Division"/>
    <s v="009 - WKG Division"/>
    <x v="0"/>
    <s v="93301: TAYLOR,CAMPBELLSVILLE,CAMPBELLVILLE CTY &amp; ISD"/>
    <s v="1060 - Completed construction not c"/>
    <x v="10"/>
    <x v="29"/>
    <x v="0"/>
    <n v="17619.21"/>
    <n v="0"/>
    <n v="0"/>
    <n v="3113.86"/>
    <n v="6300.99"/>
    <n v="0"/>
    <n v="0"/>
    <n v="2973.42"/>
    <n v="0"/>
    <n v="0"/>
    <n v="-1.86"/>
    <n v="1676"/>
    <n v="0"/>
    <n v="-4.0599999999999996"/>
    <n v="0"/>
    <n v="3493.82"/>
    <n v="67.040000000000006"/>
  </r>
  <r>
    <s v="050 Mid-States Division"/>
    <s v="009 - WKG Division"/>
    <x v="0"/>
    <s v="93301: TAYLOR,CAMPBELLSVILLE,CAMPBELLVILLE CTY &amp; ISD"/>
    <s v="1060 - Completed construction not c"/>
    <x v="10"/>
    <x v="30"/>
    <x v="0"/>
    <n v="11862.66"/>
    <n v="0"/>
    <n v="0"/>
    <n v="1217.0899999999999"/>
    <n v="7049.13"/>
    <n v="0"/>
    <n v="0"/>
    <n v="846.92"/>
    <n v="0"/>
    <n v="0"/>
    <n v="78.040000000000006"/>
    <n v="1005.25"/>
    <n v="0"/>
    <n v="90"/>
    <n v="0"/>
    <n v="1536.02"/>
    <n v="40.21"/>
  </r>
  <r>
    <s v="050 Mid-States Division"/>
    <s v="009 - WKG Division"/>
    <x v="0"/>
    <s v="93701: WASHINGTON,SPRINGFIELD,SPRINGFIELD CTY &amp; ISD"/>
    <s v="1060 - Completed construction not c"/>
    <x v="10"/>
    <x v="30"/>
    <x v="0"/>
    <n v="11862.69"/>
    <n v="0"/>
    <n v="0"/>
    <n v="1217.0899999999999"/>
    <n v="7049.14"/>
    <n v="0"/>
    <n v="0"/>
    <n v="846.92"/>
    <n v="0"/>
    <n v="0"/>
    <n v="78.05"/>
    <n v="1005.25"/>
    <n v="0"/>
    <n v="90"/>
    <n v="0"/>
    <n v="1536.03"/>
    <n v="40.21"/>
  </r>
  <r>
    <s v="050 Mid-States Division"/>
    <s v="009 - WKG Division"/>
    <x v="0"/>
    <s v="93701: WASHINGTON,SPRINGFIELD,SPRINGFIELD CTY &amp; ISD"/>
    <s v="1060 - Completed construction not c"/>
    <x v="10"/>
    <x v="31"/>
    <x v="0"/>
    <n v="15263.86"/>
    <n v="0"/>
    <n v="0"/>
    <n v="1563.89"/>
    <n v="9633.2199999999993"/>
    <n v="0"/>
    <n v="0"/>
    <n v="1088.25"/>
    <n v="0"/>
    <n v="0"/>
    <n v="972.38"/>
    <n v="11.41"/>
    <n v="0"/>
    <n v="21.01"/>
    <n v="0"/>
    <n v="1973.7"/>
    <n v="0"/>
  </r>
  <r>
    <s v="050 Mid-States Division"/>
    <s v="009 - WKG Division"/>
    <x v="0"/>
    <s v="93301: TAYLOR,CAMPBELLSVILLE,CAMPBELLVILLE CTY &amp; ISD"/>
    <s v="1060 - Completed construction not c"/>
    <x v="10"/>
    <x v="31"/>
    <x v="0"/>
    <n v="15263.79"/>
    <n v="0"/>
    <n v="0"/>
    <n v="1563.88"/>
    <n v="9633.19"/>
    <n v="0"/>
    <n v="0"/>
    <n v="1088.24"/>
    <n v="0"/>
    <n v="0"/>
    <n v="972.37"/>
    <n v="11.41"/>
    <n v="0"/>
    <n v="21"/>
    <n v="0"/>
    <n v="1973.7"/>
    <n v="0"/>
  </r>
  <r>
    <s v="050 Mid-States Division"/>
    <s v="009 - WKG Division"/>
    <x v="0"/>
    <s v="93301: TAYLOR,CAMPBELLSVILLE,CAMPBELLVILLE CTY &amp; ISD"/>
    <s v="1060 - Completed construction not c"/>
    <x v="10"/>
    <x v="32"/>
    <x v="0"/>
    <n v="16337.17"/>
    <n v="0"/>
    <n v="0"/>
    <n v="2217.0700000000002"/>
    <n v="1236.44"/>
    <n v="0"/>
    <n v="0"/>
    <n v="675.08"/>
    <n v="0"/>
    <n v="0"/>
    <n v="-253.57"/>
    <n v="8323.76"/>
    <n v="0"/>
    <n v="159.80000000000001"/>
    <n v="0"/>
    <n v="3334.51"/>
    <n v="644.08000000000004"/>
  </r>
  <r>
    <s v="050 Mid-States Division"/>
    <s v="009 - WKG Division"/>
    <x v="0"/>
    <s v="93701: WASHINGTON,SPRINGFIELD,SPRINGFIELD CTY &amp; ISD"/>
    <s v="1060 - Completed construction not c"/>
    <x v="10"/>
    <x v="32"/>
    <x v="0"/>
    <n v="16337.24"/>
    <n v="0"/>
    <n v="0"/>
    <n v="2217.08"/>
    <n v="1236.45"/>
    <n v="0"/>
    <n v="0"/>
    <n v="675.09"/>
    <n v="0"/>
    <n v="0"/>
    <n v="-253.57"/>
    <n v="8323.7800000000007"/>
    <n v="0"/>
    <n v="159.80000000000001"/>
    <n v="0"/>
    <n v="3334.52"/>
    <n v="644.09"/>
  </r>
  <r>
    <s v="050 Mid-States Division"/>
    <s v="009 - WKG Division"/>
    <x v="0"/>
    <s v="93301: TAYLOR,CAMPBELLSVILLE,CAMPBELLVILLE CTY &amp; ISD"/>
    <s v="1060 - Completed construction not c"/>
    <x v="10"/>
    <x v="33"/>
    <x v="0"/>
    <n v="82.5"/>
    <n v="0"/>
    <n v="0"/>
    <n v="8.57"/>
    <n v="0"/>
    <n v="0"/>
    <n v="0"/>
    <n v="5.96"/>
    <n v="0"/>
    <n v="0"/>
    <n v="-62.54"/>
    <n v="111.8"/>
    <n v="0"/>
    <n v="-1.05"/>
    <n v="0"/>
    <n v="10.82"/>
    <n v="8.94"/>
  </r>
  <r>
    <s v="050 Mid-States Division"/>
    <s v="009 - WKG Division"/>
    <x v="0"/>
    <s v="93701: WASHINGTON,SPRINGFIELD,SPRINGFIELD CTY &amp; ISD"/>
    <s v="1060 - Completed construction not c"/>
    <x v="10"/>
    <x v="33"/>
    <x v="0"/>
    <n v="82.5"/>
    <n v="0"/>
    <n v="0"/>
    <n v="8.57"/>
    <n v="0"/>
    <n v="0"/>
    <n v="0"/>
    <n v="5.97"/>
    <n v="0"/>
    <n v="0"/>
    <n v="-62.55"/>
    <n v="111.8"/>
    <n v="0"/>
    <n v="-1.06"/>
    <n v="0"/>
    <n v="10.82"/>
    <n v="8.9499999999999993"/>
  </r>
  <r>
    <s v="050 Mid-States Division"/>
    <s v="009 - WKG Division"/>
    <x v="0"/>
    <s v="93701: WASHINGTON,SPRINGFIELD,SPRINGFIELD CTY &amp; ISD"/>
    <s v="1060 - Completed construction not c"/>
    <x v="10"/>
    <x v="34"/>
    <x v="0"/>
    <n v="8393.2099999999991"/>
    <n v="0"/>
    <n v="0"/>
    <n v="861.93"/>
    <n v="5755.01"/>
    <n v="0"/>
    <n v="0"/>
    <n v="599.78"/>
    <n v="0"/>
    <n v="0"/>
    <n v="0"/>
    <n v="89.36"/>
    <n v="0"/>
    <n v="-7.82"/>
    <n v="0"/>
    <n v="1087.8"/>
    <n v="7.15"/>
  </r>
  <r>
    <s v="050 Mid-States Division"/>
    <s v="009 - WKG Division"/>
    <x v="0"/>
    <s v="93301: TAYLOR,CAMPBELLSVILLE,CAMPBELLVILLE CTY &amp; ISD"/>
    <s v="1060 - Completed construction not c"/>
    <x v="10"/>
    <x v="34"/>
    <x v="0"/>
    <n v="8393.17"/>
    <n v="0"/>
    <n v="0"/>
    <n v="861.92"/>
    <n v="5754.99"/>
    <n v="0"/>
    <n v="0"/>
    <n v="599.78"/>
    <n v="0"/>
    <n v="0"/>
    <n v="0"/>
    <n v="89.35"/>
    <n v="0"/>
    <n v="-7.81"/>
    <n v="0"/>
    <n v="1087.79"/>
    <n v="7.15"/>
  </r>
  <r>
    <s v="050 Mid-States Division"/>
    <s v="009 - WKG Division"/>
    <x v="0"/>
    <s v="93701: WASHINGTON,SPRINGFIELD,SPRINGFIELD CTY &amp; ISD"/>
    <s v="1060 - Completed construction not c"/>
    <x v="10"/>
    <x v="35"/>
    <x v="0"/>
    <n v="5891.95"/>
    <n v="0"/>
    <n v="0"/>
    <n v="583.25"/>
    <n v="3875.01"/>
    <n v="0"/>
    <n v="0"/>
    <n v="445.34"/>
    <n v="0"/>
    <n v="0"/>
    <n v="3.96"/>
    <n v="767.68"/>
    <n v="0"/>
    <n v="0"/>
    <n v="0"/>
    <n v="139.94"/>
    <n v="76.77"/>
  </r>
  <r>
    <s v="050 Mid-States Division"/>
    <s v="009 - WKG Division"/>
    <x v="0"/>
    <s v="93301: TAYLOR,CAMPBELLSVILLE,CAMPBELLVILLE CTY &amp; ISD"/>
    <s v="1060 - Completed construction not c"/>
    <x v="10"/>
    <x v="35"/>
    <x v="0"/>
    <n v="5891.89"/>
    <n v="0"/>
    <n v="0"/>
    <n v="583.25"/>
    <n v="3874.99"/>
    <n v="0"/>
    <n v="0"/>
    <n v="445.33"/>
    <n v="0"/>
    <n v="0"/>
    <n v="3.95"/>
    <n v="767.67"/>
    <n v="0"/>
    <n v="0"/>
    <n v="0"/>
    <n v="139.93"/>
    <n v="76.77"/>
  </r>
  <r>
    <s v="050 Mid-States Division"/>
    <s v="009 - WKG Division"/>
    <x v="0"/>
    <s v="93701: WASHINGTON,SPRINGFIELD,SPRINGFIELD CTY &amp; ISD"/>
    <s v="1060 - Completed construction not c"/>
    <x v="10"/>
    <x v="36"/>
    <x v="0"/>
    <n v="10450.94"/>
    <n v="0"/>
    <n v="0"/>
    <n v="1072.24"/>
    <n v="3395.01"/>
    <n v="0"/>
    <n v="0"/>
    <n v="746.13"/>
    <n v="0"/>
    <n v="0"/>
    <n v="153.91999999999999"/>
    <n v="3391.28"/>
    <n v="0"/>
    <n v="0"/>
    <n v="0"/>
    <n v="1353.23"/>
    <n v="339.13"/>
  </r>
  <r>
    <s v="050 Mid-States Division"/>
    <s v="009 - WKG Division"/>
    <x v="0"/>
    <s v="93301: TAYLOR,CAMPBELLSVILLE,CAMPBELLVILLE CTY &amp; ISD"/>
    <s v="1060 - Completed construction not c"/>
    <x v="10"/>
    <x v="36"/>
    <x v="0"/>
    <n v="10450.91"/>
    <n v="0"/>
    <n v="0"/>
    <n v="1072.24"/>
    <n v="3394.99"/>
    <n v="0"/>
    <n v="0"/>
    <n v="746.13"/>
    <n v="0"/>
    <n v="0"/>
    <n v="153.91999999999999"/>
    <n v="3391.27"/>
    <n v="0"/>
    <n v="0"/>
    <n v="0"/>
    <n v="1353.23"/>
    <n v="339.13"/>
  </r>
  <r>
    <s v="050 Mid-States Division"/>
    <s v="009 - WKG Division"/>
    <x v="0"/>
    <s v="93301: TAYLOR,CAMPBELLSVILLE,CAMPBELLVILLE CTY &amp; ISD"/>
    <s v="1060 - Completed construction not c"/>
    <x v="10"/>
    <x v="37"/>
    <x v="0"/>
    <n v="1289.72"/>
    <n v="0"/>
    <n v="0"/>
    <n v="129.66999999999999"/>
    <n v="0"/>
    <n v="9.94"/>
    <n v="0"/>
    <n v="90.23"/>
    <n v="0"/>
    <n v="0"/>
    <n v="28.92"/>
    <n v="764.99"/>
    <n v="0"/>
    <n v="25.81"/>
    <n v="0"/>
    <n v="163.66"/>
    <n v="76.5"/>
  </r>
  <r>
    <s v="050 Mid-States Division"/>
    <s v="009 - WKG Division"/>
    <x v="0"/>
    <s v="93701: WASHINGTON,SPRINGFIELD,SPRINGFIELD CTY &amp; ISD"/>
    <s v="1060 - Completed construction not c"/>
    <x v="10"/>
    <x v="37"/>
    <x v="0"/>
    <n v="1289.78"/>
    <n v="0"/>
    <n v="0"/>
    <n v="129.68"/>
    <n v="0"/>
    <n v="9.9499999999999993"/>
    <n v="0"/>
    <n v="90.24"/>
    <n v="0"/>
    <n v="0"/>
    <n v="28.93"/>
    <n v="765"/>
    <n v="0"/>
    <n v="25.82"/>
    <n v="0"/>
    <n v="163.66"/>
    <n v="76.5"/>
  </r>
  <r>
    <s v="050 Mid-States Division"/>
    <s v="009 - WKG Division"/>
    <x v="0"/>
    <s v="93701: WASHINGTON,SPRINGFIELD,SPRINGFIELD CTY &amp; ISD"/>
    <s v="1060 - Completed construction not c"/>
    <x v="10"/>
    <x v="38"/>
    <x v="0"/>
    <n v="10387.870000000001"/>
    <n v="0"/>
    <n v="0"/>
    <n v="122.52"/>
    <n v="7725.01"/>
    <n v="0"/>
    <n v="0"/>
    <n v="66.11"/>
    <n v="0"/>
    <n v="0"/>
    <n v="867.1"/>
    <n v="1282.81"/>
    <n v="0"/>
    <n v="8.61"/>
    <n v="0"/>
    <n v="161.77000000000001"/>
    <n v="153.94"/>
  </r>
  <r>
    <s v="050 Mid-States Division"/>
    <s v="009 - WKG Division"/>
    <x v="0"/>
    <s v="93301: TAYLOR,CAMPBELLSVILLE,CAMPBELLVILLE CTY &amp; ISD"/>
    <s v="1060 - Completed construction not c"/>
    <x v="10"/>
    <x v="38"/>
    <x v="0"/>
    <n v="10387.790000000001"/>
    <n v="0"/>
    <n v="0"/>
    <n v="122.51"/>
    <n v="7724.99"/>
    <n v="0"/>
    <n v="0"/>
    <n v="66.099999999999994"/>
    <n v="0"/>
    <n v="0"/>
    <n v="867.09"/>
    <n v="1282.8"/>
    <n v="0"/>
    <n v="8.6"/>
    <n v="0"/>
    <n v="161.77000000000001"/>
    <n v="153.93"/>
  </r>
  <r>
    <s v="050 Mid-States Division"/>
    <s v="009 - WKG Division"/>
    <x v="0"/>
    <s v="93701: WASHINGTON,SPRINGFIELD,SPRINGFIELD CTY &amp; ISD"/>
    <s v="1060 - Completed construction not c"/>
    <x v="10"/>
    <x v="39"/>
    <x v="0"/>
    <n v="7582.17"/>
    <n v="0"/>
    <n v="0"/>
    <n v="616.99"/>
    <n v="4885.01"/>
    <n v="0"/>
    <n v="0"/>
    <n v="514.44000000000005"/>
    <n v="0"/>
    <n v="0"/>
    <n v="260.37"/>
    <n v="355.51"/>
    <n v="0"/>
    <n v="201.5"/>
    <n v="0"/>
    <n v="705.69"/>
    <n v="42.66"/>
  </r>
  <r>
    <s v="050 Mid-States Division"/>
    <s v="009 - WKG Division"/>
    <x v="0"/>
    <s v="93301: TAYLOR,CAMPBELLSVILLE,CAMPBELLVILLE CTY &amp; ISD"/>
    <s v="1060 - Completed construction not c"/>
    <x v="10"/>
    <x v="39"/>
    <x v="0"/>
    <n v="7582.13"/>
    <n v="0"/>
    <n v="0"/>
    <n v="616.99"/>
    <n v="4884.99"/>
    <n v="0"/>
    <n v="0"/>
    <n v="514.44000000000005"/>
    <n v="0"/>
    <n v="0"/>
    <n v="260.36"/>
    <n v="355.5"/>
    <n v="0"/>
    <n v="201.5"/>
    <n v="0"/>
    <n v="705.69"/>
    <n v="42.66"/>
  </r>
  <r>
    <s v="050 Mid-States Division"/>
    <s v="009 - WKG Division"/>
    <x v="0"/>
    <s v="93301: TAYLOR,CAMPBELLSVILLE,CAMPBELLVILLE CTY &amp; ISD"/>
    <s v="1060 - Completed construction not c"/>
    <x v="10"/>
    <x v="40"/>
    <x v="0"/>
    <n v="7620.13"/>
    <n v="0"/>
    <n v="0"/>
    <n v="629.70000000000005"/>
    <n v="4851.6899999999996"/>
    <n v="0"/>
    <n v="0"/>
    <n v="525.03"/>
    <n v="0"/>
    <n v="0"/>
    <n v="-96.83"/>
    <n v="861.03"/>
    <n v="0"/>
    <n v="87.52"/>
    <n v="0"/>
    <n v="720.22"/>
    <n v="41.77"/>
  </r>
  <r>
    <s v="050 Mid-States Division"/>
    <s v="009 - WKG Division"/>
    <x v="0"/>
    <s v="93701: WASHINGTON,SPRINGFIELD,SPRINGFIELD CTY &amp; ISD"/>
    <s v="1060 - Completed construction not c"/>
    <x v="10"/>
    <x v="40"/>
    <x v="0"/>
    <n v="7620.17"/>
    <n v="0"/>
    <n v="0"/>
    <n v="629.70000000000005"/>
    <n v="4851.71"/>
    <n v="0"/>
    <n v="0"/>
    <n v="525.04"/>
    <n v="0"/>
    <n v="0"/>
    <n v="-96.83"/>
    <n v="861.03"/>
    <n v="0"/>
    <n v="87.52"/>
    <n v="0"/>
    <n v="720.23"/>
    <n v="41.77"/>
  </r>
  <r>
    <s v="050 Mid-States Division"/>
    <s v="009 - WKG Division"/>
    <x v="0"/>
    <s v="93301: TAYLOR,CAMPBELLSVILLE,CAMPBELLVILLE CTY &amp; ISD"/>
    <s v="1060 - Completed construction not c"/>
    <x v="10"/>
    <x v="41"/>
    <x v="0"/>
    <n v="10774.82"/>
    <n v="0"/>
    <n v="0"/>
    <n v="1253.6600000000001"/>
    <n v="4958.2700000000004"/>
    <n v="0"/>
    <n v="0"/>
    <n v="235.28"/>
    <n v="0"/>
    <n v="0"/>
    <n v="891.84"/>
    <n v="1619.42"/>
    <n v="0"/>
    <n v="-10.88"/>
    <n v="0"/>
    <n v="1632.9"/>
    <n v="194.33"/>
  </r>
  <r>
    <s v="050 Mid-States Division"/>
    <s v="009 - WKG Division"/>
    <x v="0"/>
    <s v="93701: WASHINGTON,SPRINGFIELD,SPRINGFIELD CTY &amp; ISD"/>
    <s v="1060 - Completed construction not c"/>
    <x v="10"/>
    <x v="41"/>
    <x v="0"/>
    <n v="10774.86"/>
    <n v="0"/>
    <n v="0"/>
    <n v="1253.67"/>
    <n v="4958.28"/>
    <n v="0"/>
    <n v="0"/>
    <n v="235.28"/>
    <n v="0"/>
    <n v="0"/>
    <n v="891.85"/>
    <n v="1619.43"/>
    <n v="0"/>
    <n v="-10.89"/>
    <n v="0"/>
    <n v="1632.91"/>
    <n v="194.33"/>
  </r>
  <r>
    <s v="050 Mid-States Division"/>
    <s v="009 - WKG Division"/>
    <x v="0"/>
    <s v="93701: WASHINGTON,SPRINGFIELD,SPRINGFIELD CTY &amp; ISD"/>
    <s v="1060 - Completed construction not c"/>
    <x v="10"/>
    <x v="42"/>
    <x v="0"/>
    <n v="9076.7999999999993"/>
    <n v="0"/>
    <n v="0"/>
    <n v="741.04"/>
    <n v="5727.18"/>
    <n v="0"/>
    <n v="0"/>
    <n v="617.86"/>
    <n v="0"/>
    <n v="0"/>
    <n v="-205.58"/>
    <n v="1014.65"/>
    <n v="0"/>
    <n v="212.33"/>
    <n v="0"/>
    <n v="847.56"/>
    <n v="121.76"/>
  </r>
  <r>
    <s v="050 Mid-States Division"/>
    <s v="009 - WKG Division"/>
    <x v="0"/>
    <s v="93301: TAYLOR,CAMPBELLSVILLE,CAMPBELLVILLE CTY &amp; ISD"/>
    <s v="1060 - Completed construction not c"/>
    <x v="10"/>
    <x v="42"/>
    <x v="0"/>
    <n v="9076.75"/>
    <n v="0"/>
    <n v="0"/>
    <n v="741.03"/>
    <n v="5727.15"/>
    <n v="0"/>
    <n v="0"/>
    <n v="617.86"/>
    <n v="0"/>
    <n v="0"/>
    <n v="-205.57"/>
    <n v="1014.64"/>
    <n v="0"/>
    <n v="212.33"/>
    <n v="0"/>
    <n v="847.56"/>
    <n v="121.75"/>
  </r>
  <r>
    <s v="050 Mid-States Division"/>
    <s v="009 - WKG Division"/>
    <x v="0"/>
    <s v="93701: WASHINGTON,SPRINGFIELD,SPRINGFIELD CTY &amp; ISD"/>
    <s v="1060 - Completed construction not c"/>
    <x v="10"/>
    <x v="43"/>
    <x v="0"/>
    <n v="3592.95"/>
    <n v="0"/>
    <n v="0"/>
    <n v="302.52"/>
    <n v="1164.22"/>
    <n v="0"/>
    <n v="0"/>
    <n v="252.23"/>
    <n v="0"/>
    <n v="0"/>
    <n v="-27.09"/>
    <n v="1411.49"/>
    <n v="0"/>
    <n v="-25.8"/>
    <n v="0"/>
    <n v="346"/>
    <n v="169.38"/>
  </r>
  <r>
    <s v="050 Mid-States Division"/>
    <s v="009 - WKG Division"/>
    <x v="0"/>
    <s v="93301: TAYLOR,CAMPBELLSVILLE,CAMPBELLVILLE CTY &amp; ISD"/>
    <s v="1060 - Completed construction not c"/>
    <x v="10"/>
    <x v="43"/>
    <x v="0"/>
    <n v="3592.94"/>
    <n v="0"/>
    <n v="0"/>
    <n v="302.51"/>
    <n v="1164.22"/>
    <n v="0"/>
    <n v="0"/>
    <n v="252.23"/>
    <n v="0"/>
    <n v="0"/>
    <n v="-27.08"/>
    <n v="1411.48"/>
    <n v="0"/>
    <n v="-25.8"/>
    <n v="0"/>
    <n v="346"/>
    <n v="169.38"/>
  </r>
  <r>
    <s v="050 Mid-States Division"/>
    <s v="009 - WKG Division"/>
    <x v="0"/>
    <s v="91401: GREEN,GREENSBURG,GREENSBURG CTY &amp; COM SCH"/>
    <s v="1010 - Gas Plant in Service"/>
    <x v="10"/>
    <x v="43"/>
    <x v="1"/>
    <n v="-7597.12"/>
    <n v="0"/>
    <n v="0"/>
    <n v="-737.28"/>
    <n v="0"/>
    <n v="-527.14"/>
    <n v="-506.68"/>
    <n v="-446.54"/>
    <n v="-36.08"/>
    <n v="0"/>
    <n v="-1476.15"/>
    <n v="-2195.48"/>
    <n v="-1.42"/>
    <n v="-584.84"/>
    <n v="629.04"/>
    <n v="-1432.18"/>
    <n v="-282.37"/>
  </r>
  <r>
    <s v="050 Mid-States Division"/>
    <s v="009 - WKG Division"/>
    <x v="0"/>
    <s v="93701: WASHINGTON,SPRINGFIELD,SPRINGFIELD CTY &amp; ISD"/>
    <s v="1010 - Gas Plant in Service"/>
    <x v="10"/>
    <x v="43"/>
    <x v="1"/>
    <n v="-9180.9"/>
    <n v="0"/>
    <n v="0"/>
    <n v="0"/>
    <n v="0"/>
    <n v="0"/>
    <n v="-9180.9"/>
    <n v="0"/>
    <n v="0"/>
    <n v="0"/>
    <n v="0"/>
    <n v="0"/>
    <n v="0"/>
    <n v="0"/>
    <n v="0"/>
    <n v="0"/>
    <n v="0"/>
  </r>
  <r>
    <s v="050 Mid-States Division"/>
    <s v="009 - WKG Division"/>
    <x v="0"/>
    <s v="93302: TAYLOR,UNINCORPORATED,COM SCH"/>
    <s v="1010 - Gas Plant in Service"/>
    <x v="10"/>
    <x v="43"/>
    <x v="1"/>
    <n v="-8390.51"/>
    <n v="0"/>
    <n v="69.44"/>
    <n v="-1663.1"/>
    <n v="0"/>
    <n v="-234.29"/>
    <n v="0"/>
    <n v="-539.08000000000004"/>
    <n v="-16.04"/>
    <n v="-43.52"/>
    <n v="-2196.06"/>
    <n v="-2115.27"/>
    <n v="-0.63"/>
    <n v="-774.36"/>
    <n v="100.32"/>
    <n v="-714.48"/>
    <n v="-263.44"/>
  </r>
  <r>
    <s v="050 Mid-States Division"/>
    <s v="009 - WKG Division"/>
    <x v="0"/>
    <s v="93301: TAYLOR,CAMPBELLSVILLE,CAMPBELLVILLE CTY &amp; ISD"/>
    <s v="1010 - Gas Plant in Service"/>
    <x v="10"/>
    <x v="43"/>
    <x v="1"/>
    <n v="-9730.2199999999993"/>
    <n v="0"/>
    <n v="0"/>
    <n v="0"/>
    <n v="0"/>
    <n v="0"/>
    <n v="-9730.2199999999993"/>
    <n v="0"/>
    <n v="0"/>
    <n v="0"/>
    <n v="0"/>
    <n v="0"/>
    <n v="0"/>
    <n v="0"/>
    <n v="0"/>
    <n v="0"/>
    <n v="0"/>
  </r>
  <r>
    <s v="050 Mid-States Division"/>
    <s v="009 - WKG Division"/>
    <x v="0"/>
    <s v="92601: MARION,LEBANON,LEBANON CTY &amp; COM SCH"/>
    <s v="1010 - Gas Plant in Service"/>
    <x v="10"/>
    <x v="43"/>
    <x v="1"/>
    <n v="-1014.92"/>
    <n v="0"/>
    <n v="0"/>
    <n v="0"/>
    <n v="0"/>
    <n v="0"/>
    <n v="-1014.92"/>
    <n v="0"/>
    <n v="0"/>
    <n v="0"/>
    <n v="0"/>
    <n v="0"/>
    <n v="0"/>
    <n v="0"/>
    <n v="0"/>
    <n v="0"/>
    <n v="0"/>
  </r>
  <r>
    <s v="050 Mid-States Division"/>
    <s v="009 - WKG Division"/>
    <x v="0"/>
    <s v="93701: WASHINGTON,SPRINGFIELD,SPRINGFIELD CTY &amp; ISD"/>
    <s v="1060 - Completed construction not c"/>
    <x v="10"/>
    <x v="44"/>
    <x v="0"/>
    <n v="-201053.25"/>
    <n v="0"/>
    <n v="0"/>
    <n v="-20509.89"/>
    <n v="-102171.29"/>
    <n v="-9.9499999999999993"/>
    <n v="0"/>
    <n v="-13765.6"/>
    <n v="0"/>
    <n v="0"/>
    <n v="-2655.83"/>
    <n v="-33308.910000000003"/>
    <n v="0"/>
    <n v="-814.51"/>
    <n v="0"/>
    <n v="-25408.68"/>
    <n v="-2408.59"/>
  </r>
  <r>
    <s v="050 Mid-States Division"/>
    <s v="009 - WKG Division"/>
    <x v="0"/>
    <s v="92602: MARION,UNINCORPORATED,COM SCH"/>
    <s v="1010 - Gas Plant in Service"/>
    <x v="10"/>
    <x v="44"/>
    <x v="0"/>
    <n v="54575.86"/>
    <n v="0"/>
    <n v="0"/>
    <n v="5675.72"/>
    <n v="27841.3"/>
    <n v="2.4900000000000002"/>
    <n v="0"/>
    <n v="3724.9"/>
    <n v="0"/>
    <n v="0"/>
    <n v="906.91"/>
    <n v="8663.26"/>
    <n v="0"/>
    <n v="203.01"/>
    <n v="0"/>
    <n v="6915.8"/>
    <n v="642.47"/>
  </r>
  <r>
    <s v="050 Mid-States Division"/>
    <s v="009 - WKG Division"/>
    <x v="0"/>
    <s v="93701: WASHINGTON,SPRINGFIELD,SPRINGFIELD CTY &amp; ISD"/>
    <s v="1010 - Gas Plant in Service"/>
    <x v="10"/>
    <x v="44"/>
    <x v="0"/>
    <n v="54575.839999999997"/>
    <n v="0"/>
    <n v="0"/>
    <n v="5675.72"/>
    <n v="27841.3"/>
    <n v="2.4900000000000002"/>
    <n v="0"/>
    <n v="3724.9"/>
    <n v="0"/>
    <n v="0"/>
    <n v="906.91"/>
    <n v="8663.26"/>
    <n v="0"/>
    <n v="203.01"/>
    <n v="0"/>
    <n v="6915.78"/>
    <n v="642.47"/>
  </r>
  <r>
    <s v="050 Mid-States Division"/>
    <s v="009 - WKG Division"/>
    <x v="0"/>
    <s v="93301: TAYLOR,CAMPBELLSVILLE,CAMPBELLVILLE CTY &amp; ISD"/>
    <s v="1010 - Gas Plant in Service"/>
    <x v="10"/>
    <x v="44"/>
    <x v="0"/>
    <n v="109151.64"/>
    <n v="0"/>
    <n v="0"/>
    <n v="11351.43"/>
    <n v="55682.61"/>
    <n v="4.97"/>
    <n v="0"/>
    <n v="7449.79"/>
    <n v="0"/>
    <n v="0"/>
    <n v="1813.8"/>
    <n v="17326.52"/>
    <n v="0"/>
    <n v="406"/>
    <n v="0"/>
    <n v="13831.59"/>
    <n v="1284.93"/>
  </r>
  <r>
    <s v="050 Mid-States Division"/>
    <s v="009 - WKG Division"/>
    <x v="0"/>
    <s v="92601: MARION,LEBANON,LEBANON CTY &amp; COM SCH"/>
    <s v="1010 - Gas Plant in Service"/>
    <x v="10"/>
    <x v="44"/>
    <x v="0"/>
    <n v="54575.86"/>
    <n v="0"/>
    <n v="0"/>
    <n v="5675.72"/>
    <n v="27841.3"/>
    <n v="2.4900000000000002"/>
    <n v="0"/>
    <n v="3724.9"/>
    <n v="0"/>
    <n v="0"/>
    <n v="906.91"/>
    <n v="8663.26"/>
    <n v="0"/>
    <n v="203.01"/>
    <n v="0"/>
    <n v="6915.8"/>
    <n v="642.47"/>
  </r>
  <r>
    <s v="050 Mid-States Division"/>
    <s v="009 - WKG Division"/>
    <x v="0"/>
    <s v="91401: GREEN,GREENSBURG,GREENSBURG CTY &amp; COM SCH"/>
    <s v="1010 - Gas Plant in Service"/>
    <x v="10"/>
    <x v="44"/>
    <x v="0"/>
    <n v="163727.54999999999"/>
    <n v="0"/>
    <n v="0"/>
    <n v="17027.150000000001"/>
    <n v="83523.91"/>
    <n v="7.46"/>
    <n v="0"/>
    <n v="11174.7"/>
    <n v="0"/>
    <n v="0"/>
    <n v="2720.71"/>
    <n v="25989.79"/>
    <n v="0"/>
    <n v="609.03"/>
    <n v="0"/>
    <n v="20747.400000000001"/>
    <n v="1927.4"/>
  </r>
  <r>
    <s v="050 Mid-States Division"/>
    <s v="009 - WKG Division"/>
    <x v="0"/>
    <s v="93301: TAYLOR,CAMPBELLSVILLE,CAMPBELLVILLE CTY &amp; ISD"/>
    <s v="1060 - Completed construction not c"/>
    <x v="10"/>
    <x v="44"/>
    <x v="0"/>
    <n v="-201052.44"/>
    <n v="0"/>
    <n v="0"/>
    <n v="-20509.77"/>
    <n v="-102171"/>
    <n v="-9.94"/>
    <n v="0"/>
    <n v="-13765.49"/>
    <n v="0"/>
    <n v="0"/>
    <n v="-2655.8"/>
    <n v="-33308.79"/>
    <n v="0"/>
    <n v="-814.52"/>
    <n v="0"/>
    <n v="-25408.6"/>
    <n v="-2408.5300000000002"/>
  </r>
  <r>
    <s v="050 Mid-States Division"/>
    <s v="009 - WKG Division"/>
    <x v="0"/>
    <s v="93701: WASHINGTON,SPRINGFIELD,SPRINGFIELD CTY &amp; ISD"/>
    <s v="1060 - Completed construction not c"/>
    <x v="10"/>
    <x v="45"/>
    <x v="0"/>
    <n v="4883.51"/>
    <n v="0"/>
    <n v="0"/>
    <n v="388.57"/>
    <n v="1046.75"/>
    <n v="0"/>
    <n v="0"/>
    <n v="323.98"/>
    <n v="0"/>
    <n v="0"/>
    <n v="1327.37"/>
    <n v="997.41"/>
    <n v="0"/>
    <n v="235.31"/>
    <n v="0"/>
    <n v="444.43"/>
    <n v="119.69"/>
  </r>
  <r>
    <s v="050 Mid-States Division"/>
    <s v="009 - WKG Division"/>
    <x v="0"/>
    <s v="93301: TAYLOR,CAMPBELLSVILLE,CAMPBELLVILLE CTY &amp; ISD"/>
    <s v="1060 - Completed construction not c"/>
    <x v="10"/>
    <x v="45"/>
    <x v="0"/>
    <n v="4883.55"/>
    <n v="0"/>
    <n v="0"/>
    <n v="388.58"/>
    <n v="1046.75"/>
    <n v="0"/>
    <n v="0"/>
    <n v="323.99"/>
    <n v="0"/>
    <n v="0"/>
    <n v="1327.38"/>
    <n v="997.42"/>
    <n v="0"/>
    <n v="235.31"/>
    <n v="0"/>
    <n v="444.43"/>
    <n v="119.69"/>
  </r>
  <r>
    <s v="050 Mid-States Division"/>
    <s v="009 - WKG Division"/>
    <x v="0"/>
    <s v="92602: MARION,UNINCORPORATED,COM SCH"/>
    <s v="1010 - Gas Plant in Service"/>
    <x v="10"/>
    <x v="45"/>
    <x v="1"/>
    <n v="-134.31"/>
    <n v="0"/>
    <n v="0"/>
    <n v="0"/>
    <n v="0"/>
    <n v="0"/>
    <n v="-134.31"/>
    <n v="0"/>
    <n v="0"/>
    <n v="0"/>
    <n v="0"/>
    <n v="0"/>
    <n v="0"/>
    <n v="0"/>
    <n v="0"/>
    <n v="0"/>
    <n v="0"/>
  </r>
  <r>
    <s v="050 Mid-States Division"/>
    <s v="009 - WKG Division"/>
    <x v="0"/>
    <s v="93701: WASHINGTON,SPRINGFIELD,SPRINGFIELD CTY &amp; ISD"/>
    <s v="1060 - Completed construction not c"/>
    <x v="10"/>
    <x v="46"/>
    <x v="0"/>
    <n v="7220.7"/>
    <n v="0"/>
    <n v="0"/>
    <n v="575.70000000000005"/>
    <n v="5011"/>
    <n v="0"/>
    <n v="0"/>
    <n v="480.01"/>
    <n v="0"/>
    <n v="0"/>
    <n v="-435.25"/>
    <n v="532.79"/>
    <n v="0"/>
    <n v="334.06"/>
    <n v="0"/>
    <n v="658.46"/>
    <n v="63.93"/>
  </r>
  <r>
    <s v="050 Mid-States Division"/>
    <s v="009 - WKG Division"/>
    <x v="0"/>
    <s v="93301: TAYLOR,CAMPBELLSVILLE,CAMPBELLVILLE CTY &amp; ISD"/>
    <s v="1060 - Completed construction not c"/>
    <x v="10"/>
    <x v="46"/>
    <x v="0"/>
    <n v="7220.76"/>
    <n v="0"/>
    <n v="0"/>
    <n v="575.70000000000005"/>
    <n v="5011.04"/>
    <n v="0"/>
    <n v="0"/>
    <n v="480.01"/>
    <n v="0"/>
    <n v="0"/>
    <n v="-435.25"/>
    <n v="532.79999999999995"/>
    <n v="0"/>
    <n v="334.06"/>
    <n v="0"/>
    <n v="658.46"/>
    <n v="63.94"/>
  </r>
  <r>
    <s v="050 Mid-States Division"/>
    <s v="009 - WKG Division"/>
    <x v="0"/>
    <s v="93701: WASHINGTON,SPRINGFIELD,SPRINGFIELD CTY &amp; ISD"/>
    <s v="1060 - Completed construction not c"/>
    <x v="10"/>
    <x v="47"/>
    <x v="0"/>
    <n v="3241.72"/>
    <n v="0"/>
    <n v="0"/>
    <n v="506.39"/>
    <n v="2381.2199999999998"/>
    <n v="0"/>
    <n v="0"/>
    <n v="52.85"/>
    <n v="0"/>
    <n v="0"/>
    <n v="-24.27"/>
    <n v="208.06"/>
    <n v="0"/>
    <n v="-26.82"/>
    <n v="0"/>
    <n v="113.08"/>
    <n v="31.21"/>
  </r>
  <r>
    <s v="050 Mid-States Division"/>
    <s v="009 - WKG Division"/>
    <x v="0"/>
    <s v="93301: TAYLOR,CAMPBELLSVILLE,CAMPBELLVILLE CTY &amp; ISD"/>
    <s v="1060 - Completed construction not c"/>
    <x v="10"/>
    <x v="47"/>
    <x v="0"/>
    <n v="3241.74"/>
    <n v="0"/>
    <n v="0"/>
    <n v="506.39"/>
    <n v="2381.2399999999998"/>
    <n v="0"/>
    <n v="0"/>
    <n v="52.85"/>
    <n v="0"/>
    <n v="0"/>
    <n v="-24.28"/>
    <n v="208.07"/>
    <n v="0"/>
    <n v="-26.83"/>
    <n v="0"/>
    <n v="113.09"/>
    <n v="31.21"/>
  </r>
  <r>
    <s v="050 Mid-States Division"/>
    <s v="009 - WKG Division"/>
    <x v="0"/>
    <s v="93701: WASHINGTON,SPRINGFIELD,SPRINGFIELD CTY &amp; ISD"/>
    <s v="1060 - Completed construction not c"/>
    <x v="10"/>
    <x v="48"/>
    <x v="0"/>
    <n v="-17.3"/>
    <n v="0"/>
    <n v="0"/>
    <n v="-1.95"/>
    <n v="0"/>
    <n v="0"/>
    <n v="0"/>
    <n v="-1.68"/>
    <n v="0"/>
    <n v="0"/>
    <n v="-18.14"/>
    <n v="0"/>
    <n v="0"/>
    <n v="6.78"/>
    <n v="0"/>
    <n v="-2.31"/>
    <n v="0"/>
  </r>
  <r>
    <s v="050 Mid-States Division"/>
    <s v="009 - WKG Division"/>
    <x v="0"/>
    <s v="93301: TAYLOR,CAMPBELLSVILLE,CAMPBELLVILLE CTY &amp; ISD"/>
    <s v="1060 - Completed construction not c"/>
    <x v="10"/>
    <x v="48"/>
    <x v="0"/>
    <n v="-17.32"/>
    <n v="0"/>
    <n v="0"/>
    <n v="-1.96"/>
    <n v="0"/>
    <n v="0"/>
    <n v="0"/>
    <n v="-1.69"/>
    <n v="0"/>
    <n v="0"/>
    <n v="-18.14"/>
    <n v="0"/>
    <n v="0"/>
    <n v="6.78"/>
    <n v="0"/>
    <n v="-2.31"/>
    <n v="0"/>
  </r>
  <r>
    <s v="050 Mid-States Division"/>
    <s v="009 - WKG Division"/>
    <x v="0"/>
    <s v="93301: TAYLOR,CAMPBELLSVILLE,CAMPBELLVILLE CTY &amp; ISD"/>
    <s v="1060 - Completed construction not c"/>
    <x v="10"/>
    <x v="49"/>
    <x v="0"/>
    <n v="161.66"/>
    <n v="0"/>
    <n v="0"/>
    <n v="13.28"/>
    <n v="0"/>
    <n v="0"/>
    <n v="0"/>
    <n v="11.44"/>
    <n v="0"/>
    <n v="0"/>
    <n v="123.19"/>
    <n v="0"/>
    <n v="0"/>
    <n v="-1.94"/>
    <n v="0"/>
    <n v="15.69"/>
    <n v="0"/>
  </r>
  <r>
    <s v="050 Mid-States Division"/>
    <s v="009 - WKG Division"/>
    <x v="0"/>
    <s v="93701: WASHINGTON,SPRINGFIELD,SPRINGFIELD CTY &amp; ISD"/>
    <s v="1060 - Completed construction not c"/>
    <x v="10"/>
    <x v="49"/>
    <x v="0"/>
    <n v="161.63999999999999"/>
    <n v="0"/>
    <n v="0"/>
    <n v="13.28"/>
    <n v="0"/>
    <n v="0"/>
    <n v="0"/>
    <n v="11.43"/>
    <n v="0"/>
    <n v="0"/>
    <n v="123.19"/>
    <n v="0"/>
    <n v="0"/>
    <n v="-1.94"/>
    <n v="0"/>
    <n v="15.68"/>
    <n v="0"/>
  </r>
  <r>
    <s v="050 Mid-States Division"/>
    <s v="009 - WKG Division"/>
    <x v="0"/>
    <s v="93301: TAYLOR,CAMPBELLSVILLE,CAMPBELLVILLE CTY &amp; ISD"/>
    <s v="1010 - Gas Plant in Service"/>
    <x v="10"/>
    <x v="49"/>
    <x v="1"/>
    <n v="-162.85"/>
    <n v="0"/>
    <n v="0"/>
    <n v="0"/>
    <n v="0"/>
    <n v="0"/>
    <n v="-162.85"/>
    <n v="0"/>
    <n v="0"/>
    <n v="0"/>
    <n v="0"/>
    <n v="0"/>
    <n v="0"/>
    <n v="0"/>
    <n v="0"/>
    <n v="0"/>
    <n v="0"/>
  </r>
  <r>
    <s v="050 Mid-States Division"/>
    <s v="009 - WKG Division"/>
    <x v="0"/>
    <s v="93301: TAYLOR,CAMPBELLSVILLE,CAMPBELLVILLE CTY &amp; ISD"/>
    <s v="1060 - Completed construction not c"/>
    <x v="10"/>
    <x v="50"/>
    <x v="0"/>
    <n v="-15490.39"/>
    <n v="0"/>
    <n v="0"/>
    <n v="-1481.99"/>
    <n v="-8439.0300000000007"/>
    <n v="0"/>
    <n v="0"/>
    <n v="-866.6"/>
    <n v="0"/>
    <n v="0"/>
    <n v="-972.9"/>
    <n v="-1738.29"/>
    <n v="0"/>
    <n v="-547.38"/>
    <n v="0"/>
    <n v="-1229.3599999999999"/>
    <n v="-214.84"/>
  </r>
  <r>
    <s v="050 Mid-States Division"/>
    <s v="009 - WKG Division"/>
    <x v="0"/>
    <s v="93301: TAYLOR,CAMPBELLSVILLE,CAMPBELLVILLE CTY &amp; ISD"/>
    <s v="1010 - Gas Plant in Service"/>
    <x v="10"/>
    <x v="50"/>
    <x v="0"/>
    <n v="30917.45"/>
    <n v="0"/>
    <n v="0"/>
    <n v="2950.9"/>
    <n v="16878"/>
    <n v="0"/>
    <n v="0"/>
    <n v="1721.12"/>
    <n v="0"/>
    <n v="0"/>
    <n v="1851.7"/>
    <n v="3476.55"/>
    <n v="0"/>
    <n v="1169.43"/>
    <n v="0"/>
    <n v="2440.08"/>
    <n v="429.67"/>
  </r>
  <r>
    <s v="050 Mid-States Division"/>
    <s v="009 - WKG Division"/>
    <x v="0"/>
    <s v="93701: WASHINGTON,SPRINGFIELD,SPRINGFIELD CTY &amp; ISD"/>
    <s v="1060 - Completed construction not c"/>
    <x v="10"/>
    <x v="50"/>
    <x v="0"/>
    <n v="-15490.27"/>
    <n v="0"/>
    <n v="0"/>
    <n v="-1481.99"/>
    <n v="-8438.9699999999993"/>
    <n v="0"/>
    <n v="0"/>
    <n v="-866.59"/>
    <n v="0"/>
    <n v="0"/>
    <n v="-972.9"/>
    <n v="-1738.26"/>
    <n v="0"/>
    <n v="-547.39"/>
    <n v="0"/>
    <n v="-1229.3399999999999"/>
    <n v="-214.83"/>
  </r>
  <r>
    <s v="050 Mid-States Division"/>
    <s v="009 - WKG Division"/>
    <x v="0"/>
    <s v="93701: WASHINGTON,SPRINGFIELD,SPRINGFIELD CTY &amp; ISD"/>
    <s v="1060 - Completed construction not c"/>
    <x v="10"/>
    <x v="51"/>
    <x v="0"/>
    <n v="2623.05"/>
    <n v="0"/>
    <n v="0"/>
    <n v="186.01"/>
    <n v="0"/>
    <n v="0"/>
    <n v="0"/>
    <n v="152"/>
    <n v="0"/>
    <n v="0"/>
    <n v="0"/>
    <n v="1728.09"/>
    <n v="0"/>
    <n v="-4.75"/>
    <n v="0"/>
    <n v="216.08"/>
    <n v="345.62"/>
  </r>
  <r>
    <s v="050 Mid-States Division"/>
    <s v="009 - WKG Division"/>
    <x v="0"/>
    <s v="93301: TAYLOR,CAMPBELLSVILLE,CAMPBELLVILLE CTY &amp; ISD"/>
    <s v="1060 - Completed construction not c"/>
    <x v="10"/>
    <x v="51"/>
    <x v="0"/>
    <n v="2623.07"/>
    <n v="0"/>
    <n v="0"/>
    <n v="186.01"/>
    <n v="0"/>
    <n v="0"/>
    <n v="0"/>
    <n v="152.01"/>
    <n v="0"/>
    <n v="0"/>
    <n v="0"/>
    <n v="1728.1"/>
    <n v="0"/>
    <n v="-4.75"/>
    <n v="0"/>
    <n v="216.08"/>
    <n v="345.62"/>
  </r>
  <r>
    <s v="050 Mid-States Division"/>
    <s v="009 - WKG Division"/>
    <x v="0"/>
    <s v="93701: WASHINGTON,SPRINGFIELD,SPRINGFIELD CTY &amp; ISD"/>
    <s v="1060 - Completed construction not c"/>
    <x v="10"/>
    <x v="52"/>
    <x v="0"/>
    <n v="623.61"/>
    <n v="0"/>
    <n v="0"/>
    <n v="44.14"/>
    <n v="0"/>
    <n v="0"/>
    <n v="0"/>
    <n v="36.07"/>
    <n v="0"/>
    <n v="0"/>
    <n v="0"/>
    <n v="410.1"/>
    <n v="0"/>
    <n v="0"/>
    <n v="0"/>
    <n v="51.28"/>
    <n v="82.02"/>
  </r>
  <r>
    <s v="050 Mid-States Division"/>
    <s v="009 - WKG Division"/>
    <x v="0"/>
    <s v="93301: TAYLOR,CAMPBELLSVILLE,CAMPBELLVILLE CTY &amp; ISD"/>
    <s v="1060 - Completed construction not c"/>
    <x v="10"/>
    <x v="52"/>
    <x v="0"/>
    <n v="623.62"/>
    <n v="0"/>
    <n v="0"/>
    <n v="44.15"/>
    <n v="0"/>
    <n v="0"/>
    <n v="0"/>
    <n v="36.07"/>
    <n v="0"/>
    <n v="0"/>
    <n v="0"/>
    <n v="410.1"/>
    <n v="0"/>
    <n v="0"/>
    <n v="0"/>
    <n v="51.28"/>
    <n v="82.02"/>
  </r>
  <r>
    <s v="050 Mid-States Division"/>
    <s v="009 - WKG Division"/>
    <x v="0"/>
    <s v="93701: WASHINGTON,SPRINGFIELD,SPRINGFIELD CTY &amp; ISD"/>
    <s v="1060 - Completed construction not c"/>
    <x v="10"/>
    <x v="53"/>
    <x v="0"/>
    <n v="-3246.66"/>
    <n v="0"/>
    <n v="0"/>
    <n v="-230.15"/>
    <n v="0"/>
    <n v="0"/>
    <n v="0"/>
    <n v="-188.07"/>
    <n v="0"/>
    <n v="0"/>
    <n v="0"/>
    <n v="-2138.19"/>
    <n v="0"/>
    <n v="4.75"/>
    <n v="0"/>
    <n v="-267.36"/>
    <n v="-427.64"/>
  </r>
  <r>
    <s v="050 Mid-States Division"/>
    <s v="009 - WKG Division"/>
    <x v="0"/>
    <s v="93301: TAYLOR,CAMPBELLSVILLE,CAMPBELLVILLE CTY &amp; ISD"/>
    <s v="1010 - Gas Plant in Service"/>
    <x v="10"/>
    <x v="53"/>
    <x v="0"/>
    <n v="174.19"/>
    <n v="0"/>
    <n v="0"/>
    <n v="11.74"/>
    <n v="0"/>
    <n v="0"/>
    <n v="0"/>
    <n v="7.64"/>
    <n v="0"/>
    <n v="0"/>
    <n v="0"/>
    <n v="115.58"/>
    <n v="0"/>
    <n v="-0.26"/>
    <n v="0"/>
    <n v="16.37"/>
    <n v="23.12"/>
  </r>
  <r>
    <s v="050 Mid-States Division"/>
    <s v="009 - WKG Division"/>
    <x v="0"/>
    <s v="93301: TAYLOR,CAMPBELLSVILLE,CAMPBELLVILLE CTY &amp; ISD"/>
    <s v="1060 - Completed construction not c"/>
    <x v="10"/>
    <x v="53"/>
    <x v="0"/>
    <n v="-3246.69"/>
    <n v="0"/>
    <n v="0"/>
    <n v="-230.16"/>
    <n v="0"/>
    <n v="0"/>
    <n v="0"/>
    <n v="-188.08"/>
    <n v="0"/>
    <n v="0"/>
    <n v="0"/>
    <n v="-2138.1999999999998"/>
    <n v="0"/>
    <n v="4.75"/>
    <n v="0"/>
    <n v="-267.36"/>
    <n v="-427.64"/>
  </r>
  <r>
    <s v="050 Mid-States Division"/>
    <s v="009 - WKG Division"/>
    <x v="0"/>
    <s v="91401: GREEN,GREENSBURG,GREENSBURG CTY &amp; COM SCH"/>
    <s v="1010 - Gas Plant in Service"/>
    <x v="10"/>
    <x v="53"/>
    <x v="0"/>
    <n v="6270.76"/>
    <n v="0"/>
    <n v="0"/>
    <n v="422.64"/>
    <n v="0"/>
    <n v="0"/>
    <n v="0"/>
    <n v="274.88"/>
    <n v="0"/>
    <n v="0"/>
    <n v="0"/>
    <n v="4160.8100000000004"/>
    <n v="0"/>
    <n v="-9.24"/>
    <n v="0"/>
    <n v="589.51"/>
    <n v="832.16"/>
  </r>
  <r>
    <s v="050 Mid-States Division"/>
    <s v="009 - WKG Division"/>
    <x v="0"/>
    <s v="91401: GREEN,GREENSBURG,GREENSBURG CTY &amp; COM SCH"/>
    <s v="1010 - Gas Plant in Service"/>
    <x v="10"/>
    <x v="53"/>
    <x v="1"/>
    <n v="-2674.55"/>
    <n v="0"/>
    <n v="48.12"/>
    <n v="-285.72000000000003"/>
    <n v="0"/>
    <n v="0"/>
    <n v="0"/>
    <n v="-161.66999999999999"/>
    <n v="0"/>
    <n v="0"/>
    <n v="-967.48"/>
    <n v="-264.69"/>
    <n v="-0.35"/>
    <n v="-489.33"/>
    <n v="0"/>
    <n v="-516.84"/>
    <n v="-36.590000000000003"/>
  </r>
  <r>
    <s v="050 Mid-States Division"/>
    <s v="009 - WKG Division"/>
    <x v="0"/>
    <s v="93301: TAYLOR,CAMPBELLSVILLE,CAMPBELLVILLE CTY &amp; ISD"/>
    <s v="1060 - Completed construction not c"/>
    <x v="10"/>
    <x v="54"/>
    <x v="0"/>
    <n v="1721.28"/>
    <n v="0"/>
    <n v="0"/>
    <n v="121.84"/>
    <n v="0"/>
    <n v="0"/>
    <n v="0"/>
    <n v="99.57"/>
    <n v="0"/>
    <n v="0"/>
    <n v="172.15"/>
    <n v="1059.0899999999999"/>
    <n v="0"/>
    <n v="0"/>
    <n v="0"/>
    <n v="141.54"/>
    <n v="127.09"/>
  </r>
  <r>
    <s v="050 Mid-States Division"/>
    <s v="009 - WKG Division"/>
    <x v="0"/>
    <s v="93701: WASHINGTON,SPRINGFIELD,SPRINGFIELD CTY &amp; ISD"/>
    <s v="1060 - Completed construction not c"/>
    <x v="10"/>
    <x v="54"/>
    <x v="0"/>
    <n v="1721.25"/>
    <n v="0"/>
    <n v="0"/>
    <n v="121.84"/>
    <n v="0"/>
    <n v="0"/>
    <n v="0"/>
    <n v="99.56"/>
    <n v="0"/>
    <n v="0"/>
    <n v="172.15"/>
    <n v="1059.08"/>
    <n v="0"/>
    <n v="0"/>
    <n v="0"/>
    <n v="141.53"/>
    <n v="127.09"/>
  </r>
  <r>
    <s v="050 Mid-States Division"/>
    <s v="009 - WKG Division"/>
    <x v="0"/>
    <s v="93301: TAYLOR,CAMPBELLSVILLE,CAMPBELLVILLE CTY &amp; ISD"/>
    <s v="1060 - Completed construction not c"/>
    <x v="10"/>
    <x v="55"/>
    <x v="0"/>
    <n v="-27.91"/>
    <n v="0"/>
    <n v="0"/>
    <n v="-5.42"/>
    <n v="0"/>
    <n v="0"/>
    <n v="0"/>
    <n v="-4.43"/>
    <n v="0"/>
    <n v="0"/>
    <n v="-60.43"/>
    <n v="0"/>
    <n v="0"/>
    <n v="48.67"/>
    <n v="0"/>
    <n v="-6.3"/>
    <n v="0"/>
  </r>
  <r>
    <s v="050 Mid-States Division"/>
    <s v="009 - WKG Division"/>
    <x v="0"/>
    <s v="93701: WASHINGTON,SPRINGFIELD,SPRINGFIELD CTY &amp; ISD"/>
    <s v="1060 - Completed construction not c"/>
    <x v="10"/>
    <x v="55"/>
    <x v="0"/>
    <n v="-27.89"/>
    <n v="0"/>
    <n v="0"/>
    <n v="-5.42"/>
    <n v="0"/>
    <n v="0"/>
    <n v="0"/>
    <n v="-4.43"/>
    <n v="0"/>
    <n v="0"/>
    <n v="-60.42"/>
    <n v="0"/>
    <n v="0"/>
    <n v="48.67"/>
    <n v="0"/>
    <n v="-6.29"/>
    <n v="0"/>
  </r>
  <r>
    <s v="050 Mid-States Division"/>
    <s v="009 - WKG Division"/>
    <x v="0"/>
    <s v="93701: WASHINGTON,SPRINGFIELD,SPRINGFIELD CTY &amp; ISD"/>
    <s v="1060 - Completed construction not c"/>
    <x v="10"/>
    <x v="56"/>
    <x v="0"/>
    <n v="-1693.36"/>
    <n v="0"/>
    <n v="0"/>
    <n v="-116.42"/>
    <n v="0"/>
    <n v="0"/>
    <n v="0"/>
    <n v="-95.13"/>
    <n v="0"/>
    <n v="0"/>
    <n v="-111.73"/>
    <n v="-1059.08"/>
    <n v="0"/>
    <n v="-48.67"/>
    <n v="0"/>
    <n v="-135.24"/>
    <n v="-127.09"/>
  </r>
  <r>
    <s v="050 Mid-States Division"/>
    <s v="009 - WKG Division"/>
    <x v="0"/>
    <s v="93301: TAYLOR,CAMPBELLSVILLE,CAMPBELLVILLE CTY &amp; ISD"/>
    <s v="1060 - Completed construction not c"/>
    <x v="10"/>
    <x v="56"/>
    <x v="0"/>
    <n v="-1693.37"/>
    <n v="0"/>
    <n v="0"/>
    <n v="-116.42"/>
    <n v="0"/>
    <n v="0"/>
    <n v="0"/>
    <n v="-95.14"/>
    <n v="0"/>
    <n v="0"/>
    <n v="-111.72"/>
    <n v="-1059.0899999999999"/>
    <n v="0"/>
    <n v="-48.67"/>
    <n v="0"/>
    <n v="-135.24"/>
    <n v="-127.09"/>
  </r>
  <r>
    <s v="050 Mid-States Division"/>
    <s v="009 - WKG Division"/>
    <x v="0"/>
    <s v="92802: MERCER,HARRODSBURG,HARRODSBURG CTY &amp; ISD"/>
    <s v="1010 - Gas Plant in Service"/>
    <x v="10"/>
    <x v="56"/>
    <x v="0"/>
    <n v="35.68"/>
    <n v="0"/>
    <n v="0"/>
    <n v="2.46"/>
    <n v="0"/>
    <n v="0"/>
    <n v="0"/>
    <n v="1.58"/>
    <n v="0"/>
    <n v="0"/>
    <n v="2.27"/>
    <n v="22.92"/>
    <n v="0"/>
    <n v="0.86"/>
    <n v="0"/>
    <n v="2.84"/>
    <n v="2.75"/>
  </r>
  <r>
    <s v="050 Mid-States Division"/>
    <s v="009 - WKG Division"/>
    <x v="0"/>
    <s v="93301: TAYLOR,CAMPBELLSVILLE,CAMPBELLVILLE CTY &amp; ISD"/>
    <s v="1010 - Gas Plant in Service"/>
    <x v="10"/>
    <x v="56"/>
    <x v="0"/>
    <n v="35.68"/>
    <n v="0"/>
    <n v="0"/>
    <n v="2.46"/>
    <n v="0"/>
    <n v="0"/>
    <n v="0"/>
    <n v="1.58"/>
    <n v="0"/>
    <n v="0"/>
    <n v="2.2599999999999998"/>
    <n v="22.92"/>
    <n v="0"/>
    <n v="0.87"/>
    <n v="0"/>
    <n v="2.84"/>
    <n v="2.75"/>
  </r>
  <r>
    <s v="050 Mid-States Division"/>
    <s v="009 - WKG Division"/>
    <x v="0"/>
    <s v="91401: GREEN,GREENSBURG,GREENSBURG CTY &amp; COM SCH"/>
    <s v="1010 - Gas Plant in Service"/>
    <x v="10"/>
    <x v="56"/>
    <x v="0"/>
    <n v="3390.16"/>
    <n v="0"/>
    <n v="0"/>
    <n v="233.89"/>
    <n v="0"/>
    <n v="0"/>
    <n v="0"/>
    <n v="149.94999999999999"/>
    <n v="0"/>
    <n v="0"/>
    <n v="214.94"/>
    <n v="2177.61"/>
    <n v="0"/>
    <n v="82.58"/>
    <n v="0"/>
    <n v="269.88"/>
    <n v="261.31"/>
  </r>
  <r>
    <s v="050 Mid-States Division"/>
    <s v="009 - WKG Division"/>
    <x v="0"/>
    <s v="91401: GREEN,GREENSBURG,GREENSBURG CTY &amp; COM SCH"/>
    <s v="1010 - Gas Plant in Service"/>
    <x v="10"/>
    <x v="56"/>
    <x v="1"/>
    <n v="-54736.04"/>
    <n v="0"/>
    <n v="48.11"/>
    <n v="-4171.34"/>
    <n v="-26249.69"/>
    <n v="-529"/>
    <n v="0"/>
    <n v="-3466.65"/>
    <n v="-169.42"/>
    <n v="0"/>
    <n v="-2395.4299999999998"/>
    <n v="-8646.5499999999993"/>
    <n v="-1.77"/>
    <n v="-786.33"/>
    <n v="28.73"/>
    <n v="-7591.63"/>
    <n v="-805.07"/>
  </r>
  <r>
    <s v="050 Mid-States Division"/>
    <s v="009 - WKG Division"/>
    <x v="0"/>
    <s v="93701: WASHINGTON,SPRINGFIELD,SPRINGFIELD CTY &amp; ISD"/>
    <s v="1060 - Completed construction not c"/>
    <x v="10"/>
    <x v="58"/>
    <x v="0"/>
    <n v="723.84"/>
    <n v="0"/>
    <n v="0"/>
    <n v="51.24"/>
    <n v="0"/>
    <n v="0"/>
    <n v="0"/>
    <n v="41.87"/>
    <n v="0"/>
    <n v="0"/>
    <n v="27.18"/>
    <n v="518.13"/>
    <n v="0"/>
    <n v="0"/>
    <n v="0"/>
    <n v="59.52"/>
    <n v="25.9"/>
  </r>
  <r>
    <s v="050 Mid-States Division"/>
    <s v="009 - WKG Division"/>
    <x v="0"/>
    <s v="93301: TAYLOR,CAMPBELLSVILLE,CAMPBELLVILLE CTY &amp; ISD"/>
    <s v="1060 - Completed construction not c"/>
    <x v="10"/>
    <x v="58"/>
    <x v="0"/>
    <n v="723.87"/>
    <n v="0"/>
    <n v="0"/>
    <n v="51.24"/>
    <n v="0"/>
    <n v="0"/>
    <n v="0"/>
    <n v="41.88"/>
    <n v="0"/>
    <n v="0"/>
    <n v="27.18"/>
    <n v="518.13"/>
    <n v="0"/>
    <n v="0"/>
    <n v="0"/>
    <n v="59.53"/>
    <n v="25.91"/>
  </r>
  <r>
    <s v="050 Mid-States Division"/>
    <s v="009 - WKG Division"/>
    <x v="0"/>
    <s v="93302: TAYLOR,UNINCORPORATED,COM SCH"/>
    <s v="1010 - Gas Plant in Service"/>
    <x v="10"/>
    <x v="59"/>
    <x v="0"/>
    <n v="14.47"/>
    <n v="0"/>
    <n v="0"/>
    <n v="1.05"/>
    <n v="0"/>
    <n v="0"/>
    <n v="0"/>
    <n v="0.81"/>
    <n v="0"/>
    <n v="0"/>
    <n v="0.83"/>
    <n v="9.9600000000000009"/>
    <n v="0"/>
    <n v="0.1"/>
    <n v="0"/>
    <n v="1.22"/>
    <n v="0.5"/>
  </r>
  <r>
    <s v="050 Mid-States Division"/>
    <s v="009 - WKG Division"/>
    <x v="0"/>
    <s v="91401: GREEN,GREENSBURG,GREENSBURG CTY &amp; COM SCH"/>
    <s v="1010 - Gas Plant in Service"/>
    <x v="10"/>
    <x v="59"/>
    <x v="0"/>
    <n v="376.13"/>
    <n v="0"/>
    <n v="0"/>
    <n v="27.33"/>
    <n v="0"/>
    <n v="0"/>
    <n v="0"/>
    <n v="21.17"/>
    <n v="0"/>
    <n v="0"/>
    <n v="21.44"/>
    <n v="259.07"/>
    <n v="0"/>
    <n v="2.56"/>
    <n v="0"/>
    <n v="31.61"/>
    <n v="12.95"/>
  </r>
  <r>
    <s v="050 Mid-States Division"/>
    <s v="009 - WKG Division"/>
    <x v="0"/>
    <s v="93701: WASHINGTON,SPRINGFIELD,SPRINGFIELD CTY &amp; ISD"/>
    <s v="1060 - Completed construction not c"/>
    <x v="10"/>
    <x v="59"/>
    <x v="0"/>
    <n v="-723.84"/>
    <n v="0"/>
    <n v="0"/>
    <n v="-51.24"/>
    <n v="0"/>
    <n v="0"/>
    <n v="0"/>
    <n v="-41.87"/>
    <n v="0"/>
    <n v="0"/>
    <n v="-27.18"/>
    <n v="-518.13"/>
    <n v="0"/>
    <n v="0"/>
    <n v="0"/>
    <n v="-59.52"/>
    <n v="-25.9"/>
  </r>
  <r>
    <s v="050 Mid-States Division"/>
    <s v="009 - WKG Division"/>
    <x v="0"/>
    <s v="93301: TAYLOR,CAMPBELLSVILLE,CAMPBELLVILLE CTY &amp; ISD"/>
    <s v="1060 - Completed construction not c"/>
    <x v="10"/>
    <x v="59"/>
    <x v="0"/>
    <n v="-723.87"/>
    <n v="0"/>
    <n v="0"/>
    <n v="-51.24"/>
    <n v="0"/>
    <n v="0"/>
    <n v="0"/>
    <n v="-41.88"/>
    <n v="0"/>
    <n v="0"/>
    <n v="-27.18"/>
    <n v="-518.13"/>
    <n v="0"/>
    <n v="0"/>
    <n v="0"/>
    <n v="-59.53"/>
    <n v="-25.91"/>
  </r>
  <r>
    <s v="050 Mid-States Division"/>
    <s v="009 - WKG Division"/>
    <x v="0"/>
    <s v="93301: TAYLOR,CAMPBELLSVILLE,CAMPBELLVILLE CTY &amp; ISD"/>
    <s v="1010 - Gas Plant in Service"/>
    <x v="10"/>
    <x v="59"/>
    <x v="0"/>
    <n v="1113.99"/>
    <n v="0"/>
    <n v="0"/>
    <n v="80.95"/>
    <n v="0"/>
    <n v="0"/>
    <n v="0"/>
    <n v="62.71"/>
    <n v="0"/>
    <n v="0"/>
    <n v="63.53"/>
    <n v="767.23"/>
    <n v="0"/>
    <n v="7.59"/>
    <n v="0"/>
    <n v="93.62"/>
    <n v="38.36"/>
  </r>
  <r>
    <s v="050 Mid-States Division"/>
    <s v="009 - WKG Division"/>
    <x v="0"/>
    <s v="92201: LOGAN,RUSSELLVILLE,RSLVL CTY,S LOGAN CONS,MUD RVR"/>
    <s v="1010 - Gas Plant in Service"/>
    <x v="10"/>
    <x v="59"/>
    <x v="1"/>
    <n v="-1284.1199999999999"/>
    <n v="0"/>
    <n v="0"/>
    <n v="0"/>
    <n v="0"/>
    <n v="0"/>
    <n v="-1284.1199999999999"/>
    <n v="0"/>
    <n v="0"/>
    <n v="0"/>
    <n v="0"/>
    <n v="0"/>
    <n v="0"/>
    <n v="0"/>
    <n v="0"/>
    <n v="0"/>
    <n v="0"/>
  </r>
  <r>
    <s v="050 Mid-States Division"/>
    <s v="009 - WKG Division"/>
    <x v="0"/>
    <s v="92601: MARION,LEBANON,LEBANON CTY &amp; COM SCH"/>
    <s v="1010 - Gas Plant in Service"/>
    <x v="10"/>
    <x v="59"/>
    <x v="1"/>
    <n v="-182.04"/>
    <n v="0"/>
    <n v="0"/>
    <n v="0"/>
    <n v="0"/>
    <n v="0"/>
    <n v="-182.04"/>
    <n v="0"/>
    <n v="0"/>
    <n v="0"/>
    <n v="0"/>
    <n v="0"/>
    <n v="0"/>
    <n v="0"/>
    <n v="0"/>
    <n v="0"/>
    <n v="0"/>
  </r>
  <r>
    <s v="050 Mid-States Division"/>
    <s v="009 - WKG Division"/>
    <x v="0"/>
    <s v="93302: TAYLOR,UNINCORPORATED,COM SCH"/>
    <s v="1010 - Gas Plant in Service"/>
    <x v="10"/>
    <x v="59"/>
    <x v="1"/>
    <n v="-1444.77"/>
    <n v="0"/>
    <n v="0"/>
    <n v="-107.22"/>
    <n v="0"/>
    <n v="0"/>
    <n v="0"/>
    <n v="-59.51"/>
    <n v="0"/>
    <n v="0"/>
    <n v="-336.2"/>
    <n v="-205.67"/>
    <n v="0"/>
    <n v="-555.49"/>
    <n v="0"/>
    <n v="-175.76"/>
    <n v="-4.92"/>
  </r>
  <r>
    <s v="050 Mid-States Division"/>
    <s v="009 - WKG Division"/>
    <x v="0"/>
    <s v="93301: TAYLOR,CAMPBELLSVILLE,CAMPBELLVILLE CTY &amp; ISD"/>
    <s v="1010 - Gas Plant in Service"/>
    <x v="10"/>
    <x v="59"/>
    <x v="1"/>
    <n v="-8487.75"/>
    <n v="0"/>
    <n v="0"/>
    <n v="0"/>
    <n v="0"/>
    <n v="0"/>
    <n v="-8487.75"/>
    <n v="0"/>
    <n v="0"/>
    <n v="0"/>
    <n v="0"/>
    <n v="0"/>
    <n v="0"/>
    <n v="0"/>
    <n v="0"/>
    <n v="0"/>
    <n v="0"/>
  </r>
  <r>
    <s v="050 Mid-States Division"/>
    <s v="009 - WKG Division"/>
    <x v="0"/>
    <s v="92902: MUHLENBERG,GREENVILLE,GREENVILLE CTY &amp; ISD"/>
    <s v="1010 - Gas Plant in Service"/>
    <x v="10"/>
    <x v="59"/>
    <x v="1"/>
    <n v="-548.04"/>
    <n v="0"/>
    <n v="0"/>
    <n v="0"/>
    <n v="0"/>
    <n v="0"/>
    <n v="-548.04"/>
    <n v="0"/>
    <n v="0"/>
    <n v="0"/>
    <n v="0"/>
    <n v="0"/>
    <n v="0"/>
    <n v="0"/>
    <n v="0"/>
    <n v="0"/>
    <n v="0"/>
  </r>
  <r>
    <s v="050 Mid-States Division"/>
    <s v="009 - WKG Division"/>
    <x v="0"/>
    <s v="91401: GREEN,GREENSBURG,GREENSBURG CTY &amp; COM SCH"/>
    <s v="1010 - Gas Plant in Service"/>
    <x v="10"/>
    <x v="59"/>
    <x v="1"/>
    <n v="-177222.8"/>
    <n v="0"/>
    <n v="600.1"/>
    <n v="-16507.509999999998"/>
    <n v="-68535.789999999994"/>
    <n v="-532.75"/>
    <n v="-1646.92"/>
    <n v="-11308.21"/>
    <n v="-36.08"/>
    <n v="0"/>
    <n v="-16001.56"/>
    <n v="-30255.15"/>
    <n v="-4.22"/>
    <n v="-6511.3"/>
    <n v="-26.17"/>
    <n v="-23302.400000000001"/>
    <n v="-3154.84"/>
  </r>
  <r>
    <s v="050 Mid-States Division"/>
    <s v="009 - WKG Division"/>
    <x v="0"/>
    <s v="90502: CALDWELL,PRINCETON,PRINCETON CTY &amp; COM SCH"/>
    <s v="1010 - Gas Plant in Service"/>
    <x v="10"/>
    <x v="59"/>
    <x v="1"/>
    <n v="-208.27"/>
    <n v="0"/>
    <n v="0"/>
    <n v="0"/>
    <n v="0"/>
    <n v="0"/>
    <n v="-208.27"/>
    <n v="0"/>
    <n v="0"/>
    <n v="0"/>
    <n v="0"/>
    <n v="0"/>
    <n v="0"/>
    <n v="0"/>
    <n v="0"/>
    <n v="0"/>
    <n v="0"/>
  </r>
  <r>
    <s v="050 Mid-States Division"/>
    <s v="009 - WKG Division"/>
    <x v="0"/>
    <s v="90801: DAVIESS,OWENSBORO,OWENSBORO CTY &amp; ISD"/>
    <s v="1010 - Gas Plant in Service"/>
    <x v="10"/>
    <x v="59"/>
    <x v="1"/>
    <n v="-1632.82"/>
    <n v="0"/>
    <n v="0"/>
    <n v="0"/>
    <n v="0"/>
    <n v="0"/>
    <n v="-1632.82"/>
    <n v="0"/>
    <n v="0"/>
    <n v="0"/>
    <n v="0"/>
    <n v="0"/>
    <n v="0"/>
    <n v="0"/>
    <n v="0"/>
    <n v="0"/>
    <n v="0"/>
  </r>
  <r>
    <s v="050 Mid-States Division"/>
    <s v="009 - WKG Division"/>
    <x v="0"/>
    <s v="92803: MERCER,UNINCORPORATED,COM SCH"/>
    <s v="1010 - Gas Plant in Service"/>
    <x v="10"/>
    <x v="59"/>
    <x v="1"/>
    <n v="-121.44"/>
    <n v="0"/>
    <n v="0"/>
    <n v="0"/>
    <n v="0"/>
    <n v="0"/>
    <n v="-121.44"/>
    <n v="0"/>
    <n v="0"/>
    <n v="0"/>
    <n v="0"/>
    <n v="0"/>
    <n v="0"/>
    <n v="0"/>
    <n v="0"/>
    <n v="0"/>
    <n v="0"/>
  </r>
  <r>
    <s v="050 Mid-States Division"/>
    <s v="009 - WKG Division"/>
    <x v="0"/>
    <s v="93702: WASHINGTON,UNINCORPORATED,COM SCH"/>
    <s v="1010 - Gas Plant in Service"/>
    <x v="10"/>
    <x v="59"/>
    <x v="1"/>
    <n v="-3318.65"/>
    <n v="0"/>
    <n v="0"/>
    <n v="-291.02999999999997"/>
    <n v="0"/>
    <n v="0"/>
    <n v="0"/>
    <n v="-182.93"/>
    <n v="0"/>
    <n v="0"/>
    <n v="-742.75"/>
    <n v="-1161.1600000000001"/>
    <n v="0"/>
    <n v="-395.55"/>
    <n v="157.58000000000001"/>
    <n v="-558.29"/>
    <n v="-144.52000000000001"/>
  </r>
  <r>
    <s v="050 Mid-States Division"/>
    <s v="009 - WKG Division"/>
    <x v="0"/>
    <s v="92101: LIVINGSTON,GRAND RIVERS,GRAND RIVERS CTY &amp; COM SCH"/>
    <s v="1010 - Gas Plant in Service"/>
    <x v="10"/>
    <x v="59"/>
    <x v="1"/>
    <n v="-630.72"/>
    <n v="0"/>
    <n v="0"/>
    <n v="0"/>
    <n v="0"/>
    <n v="0"/>
    <n v="-630.72"/>
    <n v="0"/>
    <n v="0"/>
    <n v="0"/>
    <n v="0"/>
    <n v="0"/>
    <n v="0"/>
    <n v="0"/>
    <n v="0"/>
    <n v="0"/>
    <n v="0"/>
  </r>
  <r>
    <s v="050 Mid-States Division"/>
    <s v="009 - WKG Division"/>
    <x v="0"/>
    <s v="93301: TAYLOR,CAMPBELLSVILLE,CAMPBELLVILLE CTY &amp; ISD"/>
    <s v="1060 - Completed construction not c"/>
    <x v="10"/>
    <x v="60"/>
    <x v="0"/>
    <n v="9803.6200000000008"/>
    <n v="0"/>
    <n v="0"/>
    <n v="693.7"/>
    <n v="5826.31"/>
    <n v="0"/>
    <n v="0"/>
    <n v="566.87"/>
    <n v="0"/>
    <n v="0"/>
    <n v="66.819999999999993"/>
    <n v="1752.79"/>
    <n v="0"/>
    <n v="3.65"/>
    <n v="0"/>
    <n v="805.84"/>
    <n v="87.64"/>
  </r>
  <r>
    <s v="050 Mid-States Division"/>
    <s v="009 - WKG Division"/>
    <x v="0"/>
    <s v="93701: WASHINGTON,SPRINGFIELD,SPRINGFIELD CTY &amp; ISD"/>
    <s v="1060 - Completed construction not c"/>
    <x v="10"/>
    <x v="60"/>
    <x v="0"/>
    <n v="9803.58"/>
    <n v="0"/>
    <n v="0"/>
    <n v="693.7"/>
    <n v="5826.3"/>
    <n v="0"/>
    <n v="0"/>
    <n v="566.86"/>
    <n v="0"/>
    <n v="0"/>
    <n v="66.81"/>
    <n v="1752.79"/>
    <n v="0"/>
    <n v="3.64"/>
    <n v="0"/>
    <n v="805.84"/>
    <n v="87.64"/>
  </r>
  <r>
    <s v="050 Mid-States Division"/>
    <s v="009 - WKG Division"/>
    <x v="0"/>
    <s v="93301: TAYLOR,CAMPBELLSVILLE,CAMPBELLVILLE CTY &amp; ISD"/>
    <s v="1060 - Completed construction not c"/>
    <x v="10"/>
    <x v="61"/>
    <x v="0"/>
    <n v="51991.41"/>
    <n v="0"/>
    <n v="0"/>
    <n v="3679.45"/>
    <n v="37303.410000000003"/>
    <n v="0"/>
    <n v="0"/>
    <n v="3006.73"/>
    <n v="0"/>
    <n v="0"/>
    <n v="1155.76"/>
    <n v="2438.39"/>
    <n v="0"/>
    <n v="11.53"/>
    <n v="0"/>
    <n v="4274.22"/>
    <n v="121.92"/>
  </r>
  <r>
    <s v="050 Mid-States Division"/>
    <s v="009 - WKG Division"/>
    <x v="0"/>
    <s v="93701: WASHINGTON,SPRINGFIELD,SPRINGFIELD CTY &amp; ISD"/>
    <s v="1060 - Completed construction not c"/>
    <x v="10"/>
    <x v="61"/>
    <x v="0"/>
    <n v="51991.18"/>
    <n v="0"/>
    <n v="0"/>
    <n v="3679.43"/>
    <n v="37303.25"/>
    <n v="0"/>
    <n v="0"/>
    <n v="3006.72"/>
    <n v="0"/>
    <n v="0"/>
    <n v="1155.75"/>
    <n v="2438.38"/>
    <n v="0"/>
    <n v="11.52"/>
    <n v="0"/>
    <n v="4274.21"/>
    <n v="121.92"/>
  </r>
  <r>
    <s v="050 Mid-States Division"/>
    <s v="009 - WKG Division"/>
    <x v="0"/>
    <s v="93701: WASHINGTON,SPRINGFIELD,SPRINGFIELD CTY &amp; ISD"/>
    <s v="1060 - Completed construction not c"/>
    <x v="10"/>
    <x v="62"/>
    <x v="0"/>
    <n v="24122.18"/>
    <n v="0"/>
    <n v="0"/>
    <n v="474.02"/>
    <n v="18179.990000000002"/>
    <n v="0"/>
    <n v="0"/>
    <n v="714.81"/>
    <n v="0"/>
    <n v="0"/>
    <n v="1368.72"/>
    <n v="1849.12"/>
    <n v="0"/>
    <n v="237.66"/>
    <n v="0"/>
    <n v="1205.4100000000001"/>
    <n v="92.45"/>
  </r>
  <r>
    <s v="050 Mid-States Division"/>
    <s v="009 - WKG Division"/>
    <x v="0"/>
    <s v="93301: TAYLOR,CAMPBELLSVILLE,CAMPBELLVILLE CTY &amp; ISD"/>
    <s v="1060 - Completed construction not c"/>
    <x v="10"/>
    <x v="62"/>
    <x v="0"/>
    <n v="24122.27"/>
    <n v="0"/>
    <n v="0"/>
    <n v="474.02"/>
    <n v="18180.060000000001"/>
    <n v="0"/>
    <n v="0"/>
    <n v="714.81"/>
    <n v="0"/>
    <n v="0"/>
    <n v="1368.73"/>
    <n v="1849.12"/>
    <n v="0"/>
    <n v="237.66"/>
    <n v="0"/>
    <n v="1205.4100000000001"/>
    <n v="92.46"/>
  </r>
  <r>
    <s v="050 Mid-States Division"/>
    <s v="009 - WKG Division"/>
    <x v="0"/>
    <s v="90202: BARREN,GLASGOW,GLASGOW CTY &amp; ISD"/>
    <s v="1010 - Gas Plant in Service"/>
    <x v="10"/>
    <x v="62"/>
    <x v="1"/>
    <n v="-124.04"/>
    <n v="0"/>
    <n v="0"/>
    <n v="0"/>
    <n v="0"/>
    <n v="0"/>
    <n v="-124.04"/>
    <n v="0"/>
    <n v="0"/>
    <n v="0"/>
    <n v="0"/>
    <n v="0"/>
    <n v="0"/>
    <n v="0"/>
    <n v="0"/>
    <n v="0"/>
    <n v="0"/>
  </r>
  <r>
    <s v="050 Mid-States Division"/>
    <s v="009 - WKG Division"/>
    <x v="0"/>
    <s v="91804: HOPKINS,MADISONVILLE,MADISONVILLE CTY &amp; COM SCH"/>
    <s v="1010 - Gas Plant in Service"/>
    <x v="10"/>
    <x v="62"/>
    <x v="1"/>
    <n v="-3933.2"/>
    <n v="0"/>
    <n v="0"/>
    <n v="0"/>
    <n v="0"/>
    <n v="0"/>
    <n v="-3933.2"/>
    <n v="0"/>
    <n v="0"/>
    <n v="0"/>
    <n v="0"/>
    <n v="0"/>
    <n v="0"/>
    <n v="0"/>
    <n v="0"/>
    <n v="0"/>
    <n v="0"/>
  </r>
  <r>
    <s v="050 Mid-States Division"/>
    <s v="009 - WKG Division"/>
    <x v="0"/>
    <s v="90301: BOYLE,DANVILLE,DANVILLE CTY &amp; ISD"/>
    <s v="1010 - Gas Plant in Service"/>
    <x v="10"/>
    <x v="62"/>
    <x v="1"/>
    <n v="-11235.92"/>
    <n v="0"/>
    <n v="0"/>
    <n v="0"/>
    <n v="0"/>
    <n v="0"/>
    <n v="-11235.92"/>
    <n v="0"/>
    <n v="0"/>
    <n v="0"/>
    <n v="0"/>
    <n v="0"/>
    <n v="0"/>
    <n v="0"/>
    <n v="0"/>
    <n v="0"/>
    <n v="0"/>
  </r>
  <r>
    <s v="050 Mid-States Division"/>
    <s v="009 - WKG Division"/>
    <x v="0"/>
    <s v="93202: SIMPSON,UNINCORPORATED,COM SCH"/>
    <s v="1010 - Gas Plant in Service"/>
    <x v="10"/>
    <x v="62"/>
    <x v="1"/>
    <n v="-3105.41"/>
    <n v="0"/>
    <n v="0"/>
    <n v="0"/>
    <n v="0"/>
    <n v="0"/>
    <n v="-3105.41"/>
    <n v="0"/>
    <n v="0"/>
    <n v="0"/>
    <n v="0"/>
    <n v="0"/>
    <n v="0"/>
    <n v="0"/>
    <n v="0"/>
    <n v="0"/>
    <n v="0"/>
  </r>
  <r>
    <s v="050 Mid-States Division"/>
    <s v="009 - WKG Division"/>
    <x v="0"/>
    <s v="92803: MERCER,UNINCORPORATED,COM SCH"/>
    <s v="1010 - Gas Plant in Service"/>
    <x v="10"/>
    <x v="62"/>
    <x v="1"/>
    <n v="-364.31"/>
    <n v="0"/>
    <n v="0"/>
    <n v="0"/>
    <n v="0"/>
    <n v="0"/>
    <n v="-364.31"/>
    <n v="0"/>
    <n v="0"/>
    <n v="0"/>
    <n v="0"/>
    <n v="0"/>
    <n v="0"/>
    <n v="0"/>
    <n v="0"/>
    <n v="0"/>
    <n v="0"/>
  </r>
  <r>
    <s v="050 Mid-States Division"/>
    <s v="009 - WKG Division"/>
    <x v="0"/>
    <s v="93301: TAYLOR,CAMPBELLSVILLE,CAMPBELLVILLE CTY &amp; ISD"/>
    <s v="1060 - Completed construction not c"/>
    <x v="10"/>
    <x v="63"/>
    <x v="0"/>
    <n v="1269.99"/>
    <n v="0"/>
    <n v="0"/>
    <n v="52.61"/>
    <n v="245"/>
    <n v="0"/>
    <n v="0"/>
    <n v="49.78"/>
    <n v="0"/>
    <n v="0"/>
    <n v="-105.67"/>
    <n v="594.48"/>
    <n v="0"/>
    <n v="337.4"/>
    <n v="0"/>
    <n v="66.66"/>
    <n v="29.73"/>
  </r>
  <r>
    <s v="050 Mid-States Division"/>
    <s v="009 - WKG Division"/>
    <x v="0"/>
    <s v="93701: WASHINGTON,SPRINGFIELD,SPRINGFIELD CTY &amp; ISD"/>
    <s v="1060 - Completed construction not c"/>
    <x v="10"/>
    <x v="63"/>
    <x v="0"/>
    <n v="1269.97"/>
    <n v="0"/>
    <n v="0"/>
    <n v="52.6"/>
    <n v="245"/>
    <n v="0"/>
    <n v="0"/>
    <n v="49.78"/>
    <n v="0"/>
    <n v="0"/>
    <n v="-105.66"/>
    <n v="594.48"/>
    <n v="0"/>
    <n v="337.39"/>
    <n v="0"/>
    <n v="66.66"/>
    <n v="29.72"/>
  </r>
  <r>
    <s v="050 Mid-States Division"/>
    <s v="009 - WKG Division"/>
    <x v="0"/>
    <s v="90801: DAVIESS,OWENSBORO,OWENSBORO CTY &amp; ISD"/>
    <s v="1010 - Gas Plant in Service"/>
    <x v="10"/>
    <x v="63"/>
    <x v="1"/>
    <n v="-569.71"/>
    <n v="0"/>
    <n v="0"/>
    <n v="0"/>
    <n v="0"/>
    <n v="0"/>
    <n v="-569.71"/>
    <n v="0"/>
    <n v="0"/>
    <n v="0"/>
    <n v="0"/>
    <n v="0"/>
    <n v="0"/>
    <n v="0"/>
    <n v="0"/>
    <n v="0"/>
    <n v="0"/>
  </r>
  <r>
    <s v="050 Mid-States Division"/>
    <s v="009 - WKG Division"/>
    <x v="0"/>
    <s v="93301: TAYLOR,CAMPBELLSVILLE,CAMPBELLVILLE CTY &amp; ISD"/>
    <s v="1060 - Completed construction not c"/>
    <x v="10"/>
    <x v="64"/>
    <x v="0"/>
    <n v="6886.38"/>
    <n v="0"/>
    <n v="0"/>
    <n v="388.54"/>
    <n v="5333.99"/>
    <n v="0"/>
    <n v="0"/>
    <n v="367.68"/>
    <n v="0"/>
    <n v="0"/>
    <n v="92.8"/>
    <n v="202.28"/>
    <n v="0"/>
    <n v="-1.33"/>
    <n v="0"/>
    <n v="492.3"/>
    <n v="10.119999999999999"/>
  </r>
  <r>
    <s v="050 Mid-States Division"/>
    <s v="009 - WKG Division"/>
    <x v="0"/>
    <s v="93701: WASHINGTON,SPRINGFIELD,SPRINGFIELD CTY &amp; ISD"/>
    <s v="1060 - Completed construction not c"/>
    <x v="10"/>
    <x v="64"/>
    <x v="0"/>
    <n v="6886.35"/>
    <n v="0"/>
    <n v="0"/>
    <n v="388.54"/>
    <n v="5333.97"/>
    <n v="0"/>
    <n v="0"/>
    <n v="367.67"/>
    <n v="0"/>
    <n v="0"/>
    <n v="92.8"/>
    <n v="202.28"/>
    <n v="0"/>
    <n v="-1.32"/>
    <n v="0"/>
    <n v="492.3"/>
    <n v="10.11"/>
  </r>
  <r>
    <s v="050 Mid-States Division"/>
    <s v="009 - WKG Division"/>
    <x v="0"/>
    <s v="93301: TAYLOR,CAMPBELLSVILLE,CAMPBELLVILLE CTY &amp; ISD"/>
    <s v="1060 - Completed construction not c"/>
    <x v="10"/>
    <x v="65"/>
    <x v="0"/>
    <n v="-94073.67"/>
    <n v="0"/>
    <n v="0"/>
    <n v="-5288.32"/>
    <n v="-66888.77"/>
    <n v="0"/>
    <n v="0"/>
    <n v="-4705.87"/>
    <n v="0"/>
    <n v="0"/>
    <n v="-2578.44"/>
    <n v="-6837.06"/>
    <n v="0"/>
    <n v="-588.91"/>
    <n v="0"/>
    <n v="-6844.43"/>
    <n v="-341.87"/>
  </r>
  <r>
    <s v="050 Mid-States Division"/>
    <s v="009 - WKG Division"/>
    <x v="0"/>
    <s v="93701: WASHINGTON,SPRINGFIELD,SPRINGFIELD CTY &amp; ISD"/>
    <s v="1060 - Completed construction not c"/>
    <x v="10"/>
    <x v="65"/>
    <x v="0"/>
    <n v="-94073.26"/>
    <n v="0"/>
    <n v="0"/>
    <n v="-5288.29"/>
    <n v="-66888.509999999995"/>
    <n v="0"/>
    <n v="0"/>
    <n v="-4705.84"/>
    <n v="0"/>
    <n v="0"/>
    <n v="-2578.42"/>
    <n v="-6837.05"/>
    <n v="0"/>
    <n v="-588.89"/>
    <n v="0"/>
    <n v="-6844.42"/>
    <n v="-341.84"/>
  </r>
  <r>
    <s v="050 Mid-States Division"/>
    <s v="009 - WKG Division"/>
    <x v="0"/>
    <s v="91401: GREEN,GREENSBURG,GREENSBURG CTY &amp; COM SCH"/>
    <s v="1010 - Gas Plant in Service"/>
    <x v="10"/>
    <x v="65"/>
    <x v="0"/>
    <n v="205292.1"/>
    <n v="0"/>
    <n v="0"/>
    <n v="11654.56"/>
    <n v="144376.81"/>
    <n v="0"/>
    <n v="0"/>
    <n v="10412.75"/>
    <n v="0"/>
    <n v="0"/>
    <n v="5408.05"/>
    <n v="15371.05"/>
    <n v="0"/>
    <n v="1133.8599999999999"/>
    <n v="0"/>
    <n v="15932.96"/>
    <n v="1002.06"/>
  </r>
  <r>
    <s v="050 Mid-States Division"/>
    <s v="009 - WKG Division"/>
    <x v="1"/>
    <s v="99921: UNINCORPORATED STATE WIDE - METERS &amp; REGULATORS"/>
    <s v="1010 - Gas Plant in Service"/>
    <x v="10"/>
    <x v="65"/>
    <x v="0"/>
    <n v="4310.4799999999996"/>
    <n v="0"/>
    <n v="0"/>
    <n v="244.71"/>
    <n v="241.78"/>
    <n v="0"/>
    <n v="0"/>
    <n v="218.63"/>
    <n v="0"/>
    <n v="0"/>
    <n v="9.06"/>
    <n v="3151.53"/>
    <n v="0"/>
    <n v="89.19"/>
    <n v="0"/>
    <n v="334.54"/>
    <n v="21.04"/>
  </r>
  <r>
    <s v="050 Mid-States Division"/>
    <s v="009 - WKG Division"/>
    <x v="0"/>
    <s v="91401: GREEN,GREENSBURG,GREENSBURG CTY &amp; COM SCH"/>
    <s v="1010 - Gas Plant in Service"/>
    <x v="10"/>
    <x v="65"/>
    <x v="1"/>
    <n v="-5056.37"/>
    <n v="0"/>
    <n v="0"/>
    <n v="-124.65"/>
    <n v="0"/>
    <n v="0"/>
    <n v="-2548.0100000000002"/>
    <n v="-107.29"/>
    <n v="0"/>
    <n v="0"/>
    <n v="-1214.53"/>
    <n v="-473.77"/>
    <n v="0"/>
    <n v="-405.78"/>
    <n v="0"/>
    <n v="-157.74"/>
    <n v="-24.6"/>
  </r>
  <r>
    <s v="050 Mid-States Division"/>
    <s v="009 - WKG Division"/>
    <x v="0"/>
    <s v="91402: GREEN,UNINCORPORATED,COM SCH"/>
    <s v="1010 - Gas Plant in Service"/>
    <x v="10"/>
    <x v="65"/>
    <x v="1"/>
    <n v="-46681.86"/>
    <n v="0"/>
    <n v="949.83"/>
    <n v="-4619"/>
    <n v="-1168.77"/>
    <n v="-618.41"/>
    <n v="0"/>
    <n v="-2558.46"/>
    <n v="-28.04"/>
    <n v="0"/>
    <n v="-16625.37"/>
    <n v="-10303.34"/>
    <n v="-6.8"/>
    <n v="-5281.21"/>
    <n v="982.17"/>
    <n v="-6602.12"/>
    <n v="-802.34"/>
  </r>
  <r>
    <s v="050 Mid-States Division"/>
    <s v="009 - WKG Division"/>
    <x v="0"/>
    <s v="93701: WASHINGTON,SPRINGFIELD,SPRINGFIELD CTY &amp; ISD"/>
    <s v="1060 - Completed construction not c"/>
    <x v="10"/>
    <x v="66"/>
    <x v="0"/>
    <n v="19091.39"/>
    <n v="0"/>
    <n v="0"/>
    <n v="1075.25"/>
    <n v="14998.15"/>
    <n v="0"/>
    <n v="0"/>
    <n v="1017.51"/>
    <n v="0"/>
    <n v="0"/>
    <n v="515.59"/>
    <n v="86.14"/>
    <n v="0"/>
    <n v="30.33"/>
    <n v="0"/>
    <n v="1362.39"/>
    <n v="6.03"/>
  </r>
  <r>
    <s v="050 Mid-States Division"/>
    <s v="009 - WKG Division"/>
    <x v="0"/>
    <s v="93301: TAYLOR,CAMPBELLSVILLE,CAMPBELLVILLE CTY &amp; ISD"/>
    <s v="1060 - Completed construction not c"/>
    <x v="10"/>
    <x v="66"/>
    <x v="0"/>
    <n v="19091.439999999999"/>
    <n v="0"/>
    <n v="0"/>
    <n v="1075.26"/>
    <n v="14998.16"/>
    <n v="0"/>
    <n v="0"/>
    <n v="1017.51"/>
    <n v="0"/>
    <n v="0"/>
    <n v="515.6"/>
    <n v="86.15"/>
    <n v="0"/>
    <n v="30.33"/>
    <n v="0"/>
    <n v="1362.4"/>
    <n v="6.03"/>
  </r>
  <r>
    <s v="050 Mid-States Division"/>
    <s v="009 - WKG Division"/>
    <x v="0"/>
    <s v="93701: WASHINGTON,SPRINGFIELD,SPRINGFIELD CTY &amp; ISD"/>
    <s v="1060 - Completed construction not c"/>
    <x v="10"/>
    <x v="67"/>
    <x v="0"/>
    <n v="28312.9"/>
    <n v="0"/>
    <n v="0"/>
    <n v="1590.28"/>
    <n v="19832.419999999998"/>
    <n v="275.04000000000002"/>
    <n v="0"/>
    <n v="1504.89"/>
    <n v="0"/>
    <n v="0"/>
    <n v="1305.3399999999999"/>
    <n v="1559.1"/>
    <n v="0"/>
    <n v="121.72"/>
    <n v="0"/>
    <n v="2014.98"/>
    <n v="109.13"/>
  </r>
  <r>
    <s v="050 Mid-States Division"/>
    <s v="009 - WKG Division"/>
    <x v="0"/>
    <s v="93301: TAYLOR,CAMPBELLSVILLE,CAMPBELLVILLE CTY &amp; ISD"/>
    <s v="1060 - Completed construction not c"/>
    <x v="10"/>
    <x v="67"/>
    <x v="0"/>
    <n v="28312.99"/>
    <n v="0"/>
    <n v="0"/>
    <n v="1590.29"/>
    <n v="19832.47"/>
    <n v="275.04000000000002"/>
    <n v="0"/>
    <n v="1504.89"/>
    <n v="0"/>
    <n v="0"/>
    <n v="1305.3499999999999"/>
    <n v="1559.1"/>
    <n v="0"/>
    <n v="121.73"/>
    <n v="0"/>
    <n v="2014.98"/>
    <n v="109.14"/>
  </r>
  <r>
    <s v="050 Mid-States Division"/>
    <s v="009 - WKG Division"/>
    <x v="0"/>
    <s v="91401: GREEN,GREENSBURG,GREENSBURG CTY &amp; COM SCH"/>
    <s v="1010 - Gas Plant in Service"/>
    <x v="10"/>
    <x v="67"/>
    <x v="1"/>
    <n v="-3479.53"/>
    <n v="0"/>
    <n v="0"/>
    <n v="-197.53"/>
    <n v="-2447.0700000000002"/>
    <n v="0"/>
    <n v="0"/>
    <n v="-176.49"/>
    <n v="0"/>
    <n v="0"/>
    <n v="-91.66"/>
    <n v="-260.52999999999997"/>
    <n v="0"/>
    <n v="-19.22"/>
    <n v="0"/>
    <n v="-270.05"/>
    <n v="-16.98"/>
  </r>
  <r>
    <s v="050 Mid-States Division"/>
    <s v="009 - WKG Division"/>
    <x v="0"/>
    <s v="91401: GREEN,GREENSBURG,GREENSBURG CTY &amp; COM SCH"/>
    <s v="1010 - Gas Plant in Service"/>
    <x v="10"/>
    <x v="68"/>
    <x v="0"/>
    <n v="104127.59"/>
    <n v="0"/>
    <n v="0"/>
    <n v="5870.86"/>
    <n v="71679.72"/>
    <n v="550.08000000000004"/>
    <n v="0"/>
    <n v="7080.54"/>
    <n v="0"/>
    <n v="0"/>
    <n v="3284.21"/>
    <n v="6345.65"/>
    <n v="0"/>
    <n v="837.35"/>
    <n v="0"/>
    <n v="7973.89"/>
    <n v="505.29"/>
  </r>
  <r>
    <s v="050 Mid-States Division"/>
    <s v="009 - WKG Division"/>
    <x v="0"/>
    <s v="93701: WASHINGTON,SPRINGFIELD,SPRINGFIELD CTY &amp; ISD"/>
    <s v="1060 - Completed construction not c"/>
    <x v="10"/>
    <x v="68"/>
    <x v="0"/>
    <n v="-47404.29"/>
    <n v="0"/>
    <n v="0"/>
    <n v="-2665.53"/>
    <n v="-34830.57"/>
    <n v="-275.04000000000002"/>
    <n v="0"/>
    <n v="-2522.4"/>
    <n v="0"/>
    <n v="0"/>
    <n v="-1820.93"/>
    <n v="-1645.24"/>
    <n v="0"/>
    <n v="-152.05000000000001"/>
    <n v="0"/>
    <n v="-3377.37"/>
    <n v="-115.16"/>
  </r>
  <r>
    <s v="050 Mid-States Division"/>
    <s v="009 - WKG Division"/>
    <x v="0"/>
    <s v="93301: TAYLOR,CAMPBELLSVILLE,CAMPBELLVILLE CTY &amp; ISD"/>
    <s v="1060 - Completed construction not c"/>
    <x v="10"/>
    <x v="68"/>
    <x v="0"/>
    <n v="-47404.43"/>
    <n v="0"/>
    <n v="0"/>
    <n v="-2665.55"/>
    <n v="-34830.629999999997"/>
    <n v="-275.04000000000002"/>
    <n v="0"/>
    <n v="-2522.4"/>
    <n v="0"/>
    <n v="0"/>
    <n v="-1820.95"/>
    <n v="-1645.25"/>
    <n v="0"/>
    <n v="-152.06"/>
    <n v="0"/>
    <n v="-3377.38"/>
    <n v="-115.17"/>
  </r>
  <r>
    <s v="050 Mid-States Division"/>
    <s v="009 - WKG Division"/>
    <x v="0"/>
    <s v="93301: TAYLOR,CAMPBELLSVILLE,CAMPBELLVILLE CTY &amp; ISD"/>
    <s v="1060 - Completed construction not c"/>
    <x v="10"/>
    <x v="69"/>
    <x v="0"/>
    <n v="6354.04"/>
    <n v="0"/>
    <n v="0"/>
    <n v="356.1"/>
    <n v="5030.03"/>
    <n v="0"/>
    <n v="0"/>
    <n v="336.98"/>
    <n v="0"/>
    <n v="0"/>
    <n v="127.21"/>
    <n v="10.18"/>
    <n v="0"/>
    <n v="41.42"/>
    <n v="0"/>
    <n v="451.2"/>
    <n v="0.92"/>
  </r>
  <r>
    <s v="050 Mid-States Division"/>
    <s v="009 - WKG Division"/>
    <x v="0"/>
    <s v="93701: WASHINGTON,SPRINGFIELD,SPRINGFIELD CTY &amp; ISD"/>
    <s v="1060 - Completed construction not c"/>
    <x v="10"/>
    <x v="69"/>
    <x v="0"/>
    <n v="6354"/>
    <n v="0"/>
    <n v="0"/>
    <n v="356.1"/>
    <n v="5030.03"/>
    <n v="0"/>
    <n v="0"/>
    <n v="336.97"/>
    <n v="0"/>
    <n v="0"/>
    <n v="127.2"/>
    <n v="10.18"/>
    <n v="0"/>
    <n v="41.42"/>
    <n v="0"/>
    <n v="451.19"/>
    <n v="0.91"/>
  </r>
  <r>
    <s v="050 Mid-States Division"/>
    <s v="009 - WKG Division"/>
    <x v="0"/>
    <s v="93301: TAYLOR,CAMPBELLSVILLE,CAMPBELLVILLE CTY &amp; ISD"/>
    <s v="1060 - Completed construction not c"/>
    <x v="10"/>
    <x v="70"/>
    <x v="0"/>
    <n v="21022.38"/>
    <n v="0"/>
    <n v="0"/>
    <n v="1183.8599999999999"/>
    <n v="14518.44"/>
    <n v="786.71"/>
    <n v="0"/>
    <n v="1120.29"/>
    <n v="0"/>
    <n v="0"/>
    <n v="637.85"/>
    <n v="1136.98"/>
    <n v="0"/>
    <n v="35.909999999999997"/>
    <n v="0"/>
    <n v="1500.01"/>
    <n v="102.33"/>
  </r>
  <r>
    <s v="050 Mid-States Division"/>
    <s v="009 - WKG Division"/>
    <x v="0"/>
    <s v="93701: WASHINGTON,SPRINGFIELD,SPRINGFIELD CTY &amp; ISD"/>
    <s v="1060 - Completed construction not c"/>
    <x v="10"/>
    <x v="70"/>
    <x v="0"/>
    <n v="21022.25"/>
    <n v="0"/>
    <n v="0"/>
    <n v="1183.8499999999999"/>
    <n v="14518.35"/>
    <n v="786.71"/>
    <n v="0"/>
    <n v="1120.28"/>
    <n v="0"/>
    <n v="0"/>
    <n v="637.84"/>
    <n v="1136.98"/>
    <n v="0"/>
    <n v="35.9"/>
    <n v="0"/>
    <n v="1500.01"/>
    <n v="102.33"/>
  </r>
  <r>
    <s v="050 Mid-States Division"/>
    <s v="009 - WKG Division"/>
    <x v="0"/>
    <s v="93101: SHELBY,SHELBYVILLE,SHLBVL CTY,CHELBY SUB FIRE, CO"/>
    <s v="1010 - Gas Plant in Service"/>
    <x v="11"/>
    <x v="3"/>
    <x v="1"/>
    <n v="-88.07"/>
    <n v="0"/>
    <n v="0"/>
    <n v="0"/>
    <n v="0"/>
    <n v="0"/>
    <n v="-88.07"/>
    <n v="0"/>
    <n v="0"/>
    <n v="0"/>
    <n v="0"/>
    <n v="0"/>
    <n v="0"/>
    <n v="0"/>
    <n v="0"/>
    <n v="0"/>
    <n v="0"/>
  </r>
  <r>
    <s v="050 Mid-States Division"/>
    <s v="009 - WKG Division"/>
    <x v="0"/>
    <s v="93101: SHELBY,SHELBYVILLE,SHLBVL CTY,CHELBY SUB FIRE, CO"/>
    <s v="1060 - Completed construction not c"/>
    <x v="11"/>
    <x v="13"/>
    <x v="0"/>
    <n v="8613.18"/>
    <n v="0"/>
    <n v="0"/>
    <n v="689.76"/>
    <n v="0"/>
    <n v="0"/>
    <n v="0"/>
    <n v="555.57000000000005"/>
    <n v="0"/>
    <n v="0"/>
    <n v="0"/>
    <n v="1293"/>
    <n v="0"/>
    <n v="4925.79"/>
    <n v="0"/>
    <n v="1097.3399999999999"/>
    <n v="51.72"/>
  </r>
  <r>
    <s v="050 Mid-States Division"/>
    <s v="009 - WKG Division"/>
    <x v="0"/>
    <s v="93101: SHELBY,SHELBYVILLE,SHLBVL CTY,CHELBY SUB FIRE, CO"/>
    <s v="1010 - Gas Plant in Service"/>
    <x v="11"/>
    <x v="14"/>
    <x v="0"/>
    <n v="8713.5499999999993"/>
    <n v="0"/>
    <n v="0"/>
    <n v="600.47"/>
    <n v="0"/>
    <n v="0"/>
    <n v="0"/>
    <n v="368.77"/>
    <n v="0"/>
    <n v="0"/>
    <n v="0"/>
    <n v="1370.58"/>
    <n v="0"/>
    <n v="5221.34"/>
    <n v="0"/>
    <n v="1097.57"/>
    <n v="54.82"/>
  </r>
  <r>
    <s v="050 Mid-States Division"/>
    <s v="009 - WKG Division"/>
    <x v="0"/>
    <s v="93101: SHELBY,SHELBYVILLE,SHLBVL CTY,CHELBY SUB FIRE, CO"/>
    <s v="1060 - Completed construction not c"/>
    <x v="11"/>
    <x v="14"/>
    <x v="0"/>
    <n v="-8613.18"/>
    <n v="0"/>
    <n v="0"/>
    <n v="-689.76"/>
    <n v="0"/>
    <n v="0"/>
    <n v="0"/>
    <n v="-555.57000000000005"/>
    <n v="0"/>
    <n v="0"/>
    <n v="0"/>
    <n v="-1293"/>
    <n v="0"/>
    <n v="-4925.79"/>
    <n v="0"/>
    <n v="-1097.3399999999999"/>
    <n v="-51.72"/>
  </r>
  <r>
    <s v="050 Mid-States Division"/>
    <s v="009 - WKG Division"/>
    <x v="0"/>
    <s v="93101: SHELBY,SHELBYVILLE,SHLBVL CTY,CHELBY SUB FIRE, CO"/>
    <s v="1060 - Completed construction not c"/>
    <x v="11"/>
    <x v="16"/>
    <x v="0"/>
    <n v="32.85"/>
    <n v="0"/>
    <n v="0"/>
    <n v="2.5"/>
    <n v="0"/>
    <n v="0"/>
    <n v="0"/>
    <n v="2.0699999999999998"/>
    <n v="0"/>
    <n v="0"/>
    <n v="0"/>
    <n v="23.3"/>
    <n v="0"/>
    <n v="0"/>
    <n v="0"/>
    <n v="4.9800000000000004"/>
    <n v="0"/>
  </r>
  <r>
    <s v="050 Mid-States Division"/>
    <s v="009 - WKG Division"/>
    <x v="0"/>
    <s v="93101: SHELBY,SHELBYVILLE,SHLBVL CTY,CHELBY SUB FIRE, CO"/>
    <s v="1060 - Completed construction not c"/>
    <x v="11"/>
    <x v="17"/>
    <x v="0"/>
    <n v="2.72"/>
    <n v="0"/>
    <n v="0"/>
    <n v="1.38"/>
    <n v="0"/>
    <n v="0"/>
    <n v="0"/>
    <n v="-0.11"/>
    <n v="0"/>
    <n v="0"/>
    <n v="0"/>
    <n v="0"/>
    <n v="0"/>
    <n v="0"/>
    <n v="0"/>
    <n v="1.45"/>
    <n v="0"/>
  </r>
  <r>
    <s v="050 Mid-States Division"/>
    <s v="009 - WKG Division"/>
    <x v="0"/>
    <s v="93102: SHELBY,UNINCORPORATED,SHELBY COUNTY SUBURBAN FIRE &amp;"/>
    <s v="1010 - Gas Plant in Service"/>
    <x v="11"/>
    <x v="20"/>
    <x v="0"/>
    <n v="35.57"/>
    <n v="0"/>
    <n v="0"/>
    <n v="3.88"/>
    <n v="0"/>
    <n v="0"/>
    <n v="0"/>
    <n v="1.96"/>
    <n v="0"/>
    <n v="0"/>
    <n v="0"/>
    <n v="23.3"/>
    <n v="0"/>
    <n v="0"/>
    <n v="0"/>
    <n v="6.43"/>
    <n v="0"/>
  </r>
  <r>
    <s v="050 Mid-States Division"/>
    <s v="009 - WKG Division"/>
    <x v="0"/>
    <s v="93101: SHELBY,SHELBYVILLE,SHLBVL CTY,CHELBY SUB FIRE, CO"/>
    <s v="1060 - Completed construction not c"/>
    <x v="11"/>
    <x v="20"/>
    <x v="0"/>
    <n v="-35.57"/>
    <n v="0"/>
    <n v="0"/>
    <n v="-3.88"/>
    <n v="0"/>
    <n v="0"/>
    <n v="0"/>
    <n v="-1.96"/>
    <n v="0"/>
    <n v="0"/>
    <n v="0"/>
    <n v="-23.3"/>
    <n v="0"/>
    <n v="0"/>
    <n v="0"/>
    <n v="-6.43"/>
    <n v="0"/>
  </r>
  <r>
    <s v="050 Mid-States Division"/>
    <s v="009 - WKG Division"/>
    <x v="0"/>
    <s v="93102: SHELBY,UNINCORPORATED,SHELBY COUNTY SUBURBAN FIRE &amp;"/>
    <s v="1010 - Gas Plant in Service"/>
    <x v="11"/>
    <x v="43"/>
    <x v="1"/>
    <n v="-338.15"/>
    <n v="0"/>
    <n v="0"/>
    <n v="0"/>
    <n v="0"/>
    <n v="0"/>
    <n v="-338.15"/>
    <n v="0"/>
    <n v="0"/>
    <n v="0"/>
    <n v="0"/>
    <n v="0"/>
    <n v="0"/>
    <n v="0"/>
    <n v="0"/>
    <n v="0"/>
    <n v="0"/>
  </r>
  <r>
    <s v="050 Mid-States Division"/>
    <s v="009 - WKG Division"/>
    <x v="1"/>
    <s v="99921: UNINCORPORATED STATE WIDE - METERS &amp; REGULATORS"/>
    <s v="1010 - Gas Plant in Service"/>
    <x v="11"/>
    <x v="50"/>
    <x v="0"/>
    <n v="16105.17"/>
    <n v="0"/>
    <n v="0"/>
    <n v="1070.58"/>
    <n v="0"/>
    <n v="0"/>
    <n v="0"/>
    <n v="828.6"/>
    <n v="0"/>
    <n v="0"/>
    <n v="0"/>
    <n v="11088.05"/>
    <n v="0"/>
    <n v="0"/>
    <n v="0"/>
    <n v="900.33"/>
    <n v="2217.61"/>
  </r>
  <r>
    <s v="050 Mid-States Division"/>
    <s v="009 - WKG Division"/>
    <x v="0"/>
    <s v="93101: SHELBY,SHELBYVILLE,SHLBVL CTY,CHELBY SUB FIRE, CO"/>
    <s v="1060 - Completed construction not c"/>
    <x v="11"/>
    <x v="51"/>
    <x v="0"/>
    <n v="3544.66"/>
    <n v="0"/>
    <n v="0"/>
    <n v="250.91"/>
    <n v="0"/>
    <n v="0"/>
    <n v="0"/>
    <n v="205.04"/>
    <n v="0"/>
    <n v="0"/>
    <n v="0"/>
    <n v="2331.0300000000002"/>
    <n v="0"/>
    <n v="0"/>
    <n v="0"/>
    <n v="291.47000000000003"/>
    <n v="466.21"/>
  </r>
  <r>
    <s v="050 Mid-States Division"/>
    <s v="009 - WKG Division"/>
    <x v="0"/>
    <s v="93101: SHELBY,SHELBYVILLE,SHLBVL CTY,CHELBY SUB FIRE, CO"/>
    <s v="1060 - Completed construction not c"/>
    <x v="11"/>
    <x v="52"/>
    <x v="0"/>
    <n v="2861.49"/>
    <n v="0"/>
    <n v="0"/>
    <n v="202.55"/>
    <n v="0"/>
    <n v="0"/>
    <n v="0"/>
    <n v="165.52"/>
    <n v="0"/>
    <n v="0"/>
    <n v="0"/>
    <n v="1881.77"/>
    <n v="0"/>
    <n v="0"/>
    <n v="0"/>
    <n v="235.3"/>
    <n v="376.35"/>
  </r>
  <r>
    <s v="050 Mid-States Division"/>
    <s v="009 - WKG Division"/>
    <x v="0"/>
    <s v="93101: SHELBY,SHELBYVILLE,SHLBVL CTY,CHELBY SUB FIRE, CO"/>
    <s v="1060 - Completed construction not c"/>
    <x v="11"/>
    <x v="53"/>
    <x v="0"/>
    <n v="61142.17"/>
    <n v="0"/>
    <n v="0"/>
    <n v="4092.66"/>
    <n v="8110.63"/>
    <n v="0"/>
    <n v="0"/>
    <n v="2586.25"/>
    <n v="0"/>
    <n v="0"/>
    <n v="114.98"/>
    <n v="40174.67"/>
    <n v="0"/>
    <n v="0"/>
    <n v="0"/>
    <n v="5814.19"/>
    <n v="248.79"/>
  </r>
  <r>
    <s v="050 Mid-States Division"/>
    <s v="009 - WKG Division"/>
    <x v="0"/>
    <s v="93101: SHELBY,SHELBYVILLE,SHLBVL CTY,CHELBY SUB FIRE, CO"/>
    <s v="1060 - Completed construction not c"/>
    <x v="11"/>
    <x v="54"/>
    <x v="0"/>
    <n v="444.82"/>
    <n v="0"/>
    <n v="0"/>
    <n v="29.84"/>
    <n v="0"/>
    <n v="0"/>
    <n v="0"/>
    <n v="24.39"/>
    <n v="0"/>
    <n v="0"/>
    <n v="204.51"/>
    <n v="114.45"/>
    <n v="0"/>
    <n v="23.23"/>
    <n v="0"/>
    <n v="34.67"/>
    <n v="13.73"/>
  </r>
  <r>
    <s v="050 Mid-States Division"/>
    <s v="009 - WKG Division"/>
    <x v="0"/>
    <s v="93101: SHELBY,SHELBYVILLE,SHLBVL CTY,CHELBY SUB FIRE, CO"/>
    <s v="1060 - Completed construction not c"/>
    <x v="11"/>
    <x v="55"/>
    <x v="0"/>
    <n v="727.23"/>
    <n v="0"/>
    <n v="0"/>
    <n v="48.25"/>
    <n v="0"/>
    <n v="0"/>
    <n v="0"/>
    <n v="39.42"/>
    <n v="0"/>
    <n v="0"/>
    <n v="479.76"/>
    <n v="58.12"/>
    <n v="0"/>
    <n v="45.63"/>
    <n v="0"/>
    <n v="56.05"/>
    <n v="0"/>
  </r>
  <r>
    <s v="050 Mid-States Division"/>
    <s v="009 - WKG Division"/>
    <x v="0"/>
    <s v="93101: SHELBY,SHELBYVILLE,SHLBVL CTY,CHELBY SUB FIRE, CO"/>
    <s v="1060 - Completed construction not c"/>
    <x v="11"/>
    <x v="56"/>
    <x v="0"/>
    <n v="46266.27"/>
    <n v="0"/>
    <n v="0"/>
    <n v="3262.91"/>
    <n v="35173.54"/>
    <n v="0"/>
    <n v="0"/>
    <n v="2077.79"/>
    <n v="0"/>
    <n v="0"/>
    <n v="324.10000000000002"/>
    <n v="1420.72"/>
    <n v="0"/>
    <n v="83.88"/>
    <n v="0"/>
    <n v="3764.45"/>
    <n v="158.88"/>
  </r>
  <r>
    <s v="050 Mid-States Division"/>
    <s v="009 - WKG Division"/>
    <x v="0"/>
    <s v="93101: SHELBY,SHELBYVILLE,SHLBVL CTY,CHELBY SUB FIRE, CO"/>
    <s v="1060 - Completed construction not c"/>
    <x v="11"/>
    <x v="57"/>
    <x v="0"/>
    <n v="48576.26"/>
    <n v="0"/>
    <n v="0"/>
    <n v="3432.39"/>
    <n v="30467.87"/>
    <n v="0"/>
    <n v="0"/>
    <n v="2804.84"/>
    <n v="0"/>
    <n v="0"/>
    <n v="7192.59"/>
    <n v="581.08000000000004"/>
    <n v="0"/>
    <n v="86.55"/>
    <n v="0"/>
    <n v="3987.24"/>
    <n v="23.7"/>
  </r>
  <r>
    <s v="050 Mid-States Division"/>
    <s v="009 - WKG Division"/>
    <x v="0"/>
    <s v="93101: SHELBY,SHELBYVILLE,SHLBVL CTY,CHELBY SUB FIRE, CO"/>
    <s v="1060 - Completed construction not c"/>
    <x v="11"/>
    <x v="58"/>
    <x v="0"/>
    <n v="671.46"/>
    <n v="0"/>
    <n v="0"/>
    <n v="-57.74"/>
    <n v="0"/>
    <n v="0"/>
    <n v="0"/>
    <n v="-47.18"/>
    <n v="0"/>
    <n v="0"/>
    <n v="-643.64"/>
    <n v="0"/>
    <n v="0"/>
    <n v="1487.09"/>
    <n v="0"/>
    <n v="-67.069999999999993"/>
    <n v="0"/>
  </r>
  <r>
    <s v="050 Mid-States Division"/>
    <s v="009 - WKG Division"/>
    <x v="0"/>
    <s v="93101: SHELBY,SHELBYVILLE,SHLBVL CTY,CHELBY SUB FIRE, CO"/>
    <s v="1060 - Completed construction not c"/>
    <x v="11"/>
    <x v="59"/>
    <x v="0"/>
    <n v="112.5"/>
    <n v="0"/>
    <n v="0"/>
    <n v="128.79"/>
    <n v="0"/>
    <n v="0"/>
    <n v="0"/>
    <n v="-43.13"/>
    <n v="0"/>
    <n v="0"/>
    <n v="-77.28"/>
    <n v="0"/>
    <n v="0"/>
    <n v="-27.06"/>
    <n v="0"/>
    <n v="131.18"/>
    <n v="0"/>
  </r>
  <r>
    <s v="050 Mid-States Division"/>
    <s v="009 - WKG Division"/>
    <x v="0"/>
    <s v="93101: SHELBY,SHELBYVILLE,SHLBVL CTY,CHELBY SUB FIRE, CO"/>
    <s v="1060 - Completed construction not c"/>
    <x v="11"/>
    <x v="60"/>
    <x v="0"/>
    <n v="253.54"/>
    <n v="0"/>
    <n v="0"/>
    <n v="16.46"/>
    <n v="0"/>
    <n v="0"/>
    <n v="0"/>
    <n v="13.46"/>
    <n v="0"/>
    <n v="0"/>
    <n v="183.53"/>
    <n v="0"/>
    <n v="0"/>
    <n v="20.97"/>
    <n v="0"/>
    <n v="19.12"/>
    <n v="0"/>
  </r>
  <r>
    <s v="050 Mid-States Division"/>
    <s v="009 - WKG Division"/>
    <x v="0"/>
    <s v="93101: SHELBY,SHELBYVILLE,SHLBVL CTY,CHELBY SUB FIRE, CO"/>
    <s v="1060 - Completed construction not c"/>
    <x v="11"/>
    <x v="61"/>
    <x v="0"/>
    <n v="10308.450000000001"/>
    <n v="0"/>
    <n v="0"/>
    <n v="727.2"/>
    <n v="7810.6"/>
    <n v="0"/>
    <n v="0"/>
    <n v="594.25"/>
    <n v="0"/>
    <n v="0"/>
    <n v="296.45999999999998"/>
    <n v="0"/>
    <n v="0"/>
    <n v="35.19"/>
    <n v="0"/>
    <n v="844.75"/>
    <n v="0"/>
  </r>
  <r>
    <s v="050 Mid-States Division"/>
    <s v="009 - WKG Division"/>
    <x v="0"/>
    <s v="93101: SHELBY,SHELBYVILLE,SHLBVL CTY,CHELBY SUB FIRE, CO"/>
    <s v="1060 - Completed construction not c"/>
    <x v="11"/>
    <x v="62"/>
    <x v="0"/>
    <n v="588.85"/>
    <n v="0"/>
    <n v="0"/>
    <n v="-118.85"/>
    <n v="265.82"/>
    <n v="0"/>
    <n v="0"/>
    <n v="-54.98"/>
    <n v="0"/>
    <n v="0"/>
    <n v="484.43"/>
    <n v="0"/>
    <n v="0"/>
    <n v="66.209999999999994"/>
    <n v="0"/>
    <n v="-53.78"/>
    <n v="0"/>
  </r>
  <r>
    <s v="050 Mid-States Division"/>
    <s v="009 - WKG Division"/>
    <x v="0"/>
    <s v="93101: SHELBY,SHELBYVILLE,SHLBVL CTY,CHELBY SUB FIRE, CO"/>
    <s v="1060 - Completed construction not c"/>
    <x v="11"/>
    <x v="63"/>
    <x v="0"/>
    <n v="296.58"/>
    <n v="0"/>
    <n v="0"/>
    <n v="10.49"/>
    <n v="0"/>
    <n v="0"/>
    <n v="0"/>
    <n v="9.92"/>
    <n v="0"/>
    <n v="0"/>
    <n v="152.13"/>
    <n v="0"/>
    <n v="0"/>
    <n v="110.76"/>
    <n v="0"/>
    <n v="13.28"/>
    <n v="0"/>
  </r>
  <r>
    <s v="050 Mid-States Division"/>
    <s v="009 - WKG Division"/>
    <x v="0"/>
    <s v="93101: SHELBY,SHELBYVILLE,SHLBVL CTY,CHELBY SUB FIRE, CO"/>
    <s v="1060 - Completed construction not c"/>
    <x v="11"/>
    <x v="64"/>
    <x v="0"/>
    <n v="187.34"/>
    <n v="0"/>
    <n v="0"/>
    <n v="8.4700000000000006"/>
    <n v="0"/>
    <n v="0"/>
    <n v="0"/>
    <n v="8.01"/>
    <n v="0"/>
    <n v="0"/>
    <n v="122.85"/>
    <n v="0"/>
    <n v="0"/>
    <n v="37.29"/>
    <n v="0"/>
    <n v="10.72"/>
    <n v="0"/>
  </r>
  <r>
    <s v="050 Mid-States Division"/>
    <s v="009 - WKG Division"/>
    <x v="0"/>
    <s v="93101: SHELBY,SHELBYVILLE,SHLBVL CTY,CHELBY SUB FIRE, CO"/>
    <s v="1060 - Completed construction not c"/>
    <x v="11"/>
    <x v="65"/>
    <x v="0"/>
    <n v="91.92"/>
    <n v="0"/>
    <n v="0"/>
    <n v="5.15"/>
    <n v="0"/>
    <n v="0"/>
    <n v="0"/>
    <n v="4.53"/>
    <n v="0"/>
    <n v="0"/>
    <n v="36.03"/>
    <n v="0"/>
    <n v="0"/>
    <n v="30.04"/>
    <n v="0"/>
    <n v="16.170000000000002"/>
    <n v="0"/>
  </r>
  <r>
    <s v="050 Mid-States Division"/>
    <s v="009 - WKG Division"/>
    <x v="0"/>
    <s v="93101: SHELBY,SHELBYVILLE,SHLBVL CTY,CHELBY SUB FIRE, CO"/>
    <s v="1060 - Completed construction not c"/>
    <x v="11"/>
    <x v="66"/>
    <x v="0"/>
    <n v="101.16"/>
    <n v="0"/>
    <n v="0"/>
    <n v="4.99"/>
    <n v="0"/>
    <n v="0"/>
    <n v="0"/>
    <n v="4.72"/>
    <n v="0"/>
    <n v="0"/>
    <n v="72.41"/>
    <n v="0"/>
    <n v="0"/>
    <n v="12.71"/>
    <n v="0"/>
    <n v="6.33"/>
    <n v="0"/>
  </r>
  <r>
    <s v="050 Mid-States Division"/>
    <s v="009 - WKG Division"/>
    <x v="0"/>
    <s v="93103: SHELBY,UNINCORPORATED,COM SCH"/>
    <s v="1010 - Gas Plant in Service"/>
    <x v="11"/>
    <x v="66"/>
    <x v="1"/>
    <n v="-136.12"/>
    <n v="0"/>
    <n v="0"/>
    <n v="0"/>
    <n v="0"/>
    <n v="0"/>
    <n v="-136.12"/>
    <n v="0"/>
    <n v="0"/>
    <n v="0"/>
    <n v="0"/>
    <n v="0"/>
    <n v="0"/>
    <n v="0"/>
    <n v="0"/>
    <n v="0"/>
    <n v="0"/>
  </r>
  <r>
    <s v="050 Mid-States Division"/>
    <s v="009 - WKG Division"/>
    <x v="0"/>
    <s v="93101: SHELBY,SHELBYVILLE,SHLBVL CTY,CHELBY SUB FIRE, CO"/>
    <s v="1060 - Completed construction not c"/>
    <x v="11"/>
    <x v="67"/>
    <x v="0"/>
    <n v="413.85"/>
    <n v="0"/>
    <n v="0"/>
    <n v="22.36"/>
    <n v="0"/>
    <n v="0"/>
    <n v="0"/>
    <n v="21.16"/>
    <n v="0"/>
    <n v="0"/>
    <n v="324.51"/>
    <n v="0"/>
    <n v="0"/>
    <n v="17.489999999999998"/>
    <n v="0"/>
    <n v="28.33"/>
    <n v="0"/>
  </r>
  <r>
    <s v="050 Mid-States Division"/>
    <s v="009 - WKG Division"/>
    <x v="0"/>
    <s v="93103: SHELBY,UNINCORPORATED,COM SCH"/>
    <s v="1010 - Gas Plant in Service"/>
    <x v="11"/>
    <x v="67"/>
    <x v="1"/>
    <n v="-18417.72"/>
    <n v="-2.78"/>
    <n v="96.07"/>
    <n v="-5665.77"/>
    <n v="-494.36"/>
    <n v="-47.78"/>
    <n v="-3759.67"/>
    <n v="-819.49"/>
    <n v="-43.96"/>
    <n v="0"/>
    <n v="-3195.48"/>
    <n v="-2141.92"/>
    <n v="-5.91"/>
    <n v="-1386.67"/>
    <n v="0"/>
    <n v="-389.17"/>
    <n v="-560.83000000000004"/>
  </r>
  <r>
    <s v="050 Mid-States Division"/>
    <s v="009 - WKG Division"/>
    <x v="0"/>
    <s v="91901: JEFFERSON,UNINCORPORATED,COM SCH"/>
    <s v="1010 - Gas Plant in Service"/>
    <x v="11"/>
    <x v="67"/>
    <x v="1"/>
    <n v="-18986.32"/>
    <n v="-30.76"/>
    <n v="75.650000000000006"/>
    <n v="-1705.54"/>
    <n v="-1482.16"/>
    <n v="-923.35"/>
    <n v="-4596.5200000000004"/>
    <n v="-745.07"/>
    <n v="-1.45"/>
    <n v="-121.25"/>
    <n v="-4342.59"/>
    <n v="-1858.43"/>
    <n v="-0.19"/>
    <n v="-1598.42"/>
    <n v="24.52"/>
    <n v="-1507.56"/>
    <n v="-173.2"/>
  </r>
  <r>
    <s v="050 Mid-States Division"/>
    <s v="009 - WKG Division"/>
    <x v="0"/>
    <s v="91901: JEFFERSON,UNINCORPORATED,COM SCH"/>
    <s v="1010 - Gas Plant in Service"/>
    <x v="11"/>
    <x v="68"/>
    <x v="0"/>
    <n v="101181.46"/>
    <n v="0"/>
    <n v="0"/>
    <n v="6912.51"/>
    <n v="44810.82"/>
    <n v="0"/>
    <n v="0"/>
    <n v="4823.42"/>
    <n v="0"/>
    <n v="0"/>
    <n v="5046.99"/>
    <n v="28946.94"/>
    <n v="0"/>
    <n v="1233.1400000000001"/>
    <n v="0"/>
    <n v="8669.91"/>
    <n v="737.73"/>
  </r>
  <r>
    <s v="050 Mid-States Division"/>
    <s v="009 - WKG Division"/>
    <x v="0"/>
    <s v="93101: SHELBY,SHELBYVILLE,SHLBVL CTY,CHELBY SUB FIRE, CO"/>
    <s v="1060 - Completed construction not c"/>
    <x v="11"/>
    <x v="68"/>
    <x v="0"/>
    <n v="-176588.55"/>
    <n v="0"/>
    <n v="0"/>
    <n v="-12066.83"/>
    <n v="-81828.460000000006"/>
    <n v="0"/>
    <n v="0"/>
    <n v="-8414.01"/>
    <n v="0"/>
    <n v="0"/>
    <n v="-9267.3700000000008"/>
    <n v="-46561.84"/>
    <n v="0"/>
    <n v="-2029.98"/>
    <n v="0"/>
    <n v="-15132.4"/>
    <n v="-1287.6600000000001"/>
  </r>
  <r>
    <s v="050 Mid-States Division"/>
    <s v="009 - WKG Division"/>
    <x v="0"/>
    <s v="93103: SHELBY,UNINCORPORATED,COM SCH"/>
    <s v="1010 - Gas Plant in Service"/>
    <x v="11"/>
    <x v="68"/>
    <x v="0"/>
    <n v="75423.73"/>
    <n v="0"/>
    <n v="0"/>
    <n v="5152.8100000000004"/>
    <n v="37017.64"/>
    <n v="0"/>
    <n v="0"/>
    <n v="3595.53"/>
    <n v="0"/>
    <n v="0"/>
    <n v="4169.26"/>
    <n v="17614.900000000001"/>
    <n v="0"/>
    <n v="860.86"/>
    <n v="0"/>
    <n v="6462.81"/>
    <n v="549.91999999999996"/>
  </r>
  <r>
    <s v="050 Mid-States Division"/>
    <s v="009 - WKG Division"/>
    <x v="0"/>
    <s v="93101: SHELBY,SHELBYVILLE,SHLBVL CTY,CHELBY SUB FIRE, CO"/>
    <s v="1060 - Completed construction not c"/>
    <x v="11"/>
    <x v="69"/>
    <x v="0"/>
    <n v="-10.84"/>
    <n v="0"/>
    <n v="0"/>
    <n v="-1.1599999999999999"/>
    <n v="0"/>
    <n v="0"/>
    <n v="0"/>
    <n v="-1.0900000000000001"/>
    <n v="0"/>
    <n v="0"/>
    <n v="-16.79"/>
    <n v="0"/>
    <n v="0"/>
    <n v="9.67"/>
    <n v="0"/>
    <n v="-1.47"/>
    <n v="0"/>
  </r>
  <r>
    <s v="050 Mid-States Division"/>
    <s v="009 - WKG Division"/>
    <x v="0"/>
    <s v="93101: SHELBY,SHELBYVILLE,SHLBVL CTY,CHELBY SUB FIRE, CO"/>
    <s v="1060 - Completed construction not c"/>
    <x v="11"/>
    <x v="70"/>
    <x v="0"/>
    <n v="-2.37"/>
    <n v="0"/>
    <n v="0"/>
    <n v="0"/>
    <n v="0"/>
    <n v="0"/>
    <n v="0"/>
    <n v="0"/>
    <n v="0"/>
    <n v="0"/>
    <n v="0"/>
    <n v="0"/>
    <n v="0"/>
    <n v="-2.37"/>
    <n v="0"/>
    <n v="0"/>
    <n v="0"/>
  </r>
  <r>
    <s v="050 Mid-States Division"/>
    <s v="009 - WKG Division"/>
    <x v="4"/>
    <s v="90602: CHRISTIAN,HOPKINSVILLE,HOPKINSVILLE CTY &amp; COM SCH"/>
    <s v="1060 - Completed construction not c"/>
    <x v="12"/>
    <x v="15"/>
    <x v="0"/>
    <n v="2920.72"/>
    <n v="4.9800000000000004"/>
    <n v="0"/>
    <n v="200.92"/>
    <n v="0"/>
    <n v="0"/>
    <n v="0"/>
    <n v="123.41"/>
    <n v="0"/>
    <n v="0"/>
    <n v="0"/>
    <n v="2111.75"/>
    <n v="0"/>
    <n v="27.92"/>
    <n v="0"/>
    <n v="367.27"/>
    <n v="84.47"/>
  </r>
  <r>
    <s v="050 Mid-States Division"/>
    <s v="009 - WKG Division"/>
    <x v="5"/>
    <s v="90602: CHRISTIAN,HOPKINSVILLE,HOPKINSVILLE CTY &amp; COM SCH"/>
    <s v="1060 - Completed construction not c"/>
    <x v="12"/>
    <x v="15"/>
    <x v="0"/>
    <n v="505729.32"/>
    <n v="862.59"/>
    <n v="0"/>
    <n v="36457.699999999997"/>
    <n v="309659.3"/>
    <n v="0"/>
    <n v="0"/>
    <n v="26634"/>
    <n v="0"/>
    <n v="0"/>
    <n v="31812.560000000001"/>
    <n v="36216.58"/>
    <n v="0"/>
    <n v="7532.37"/>
    <n v="0"/>
    <n v="53784.19"/>
    <n v="2770.03"/>
  </r>
  <r>
    <s v="050 Mid-States Division"/>
    <s v="009 - WKG Division"/>
    <x v="6"/>
    <s v="90602: CHRISTIAN,HOPKINSVILLE,HOPKINSVILLE CTY &amp; COM SCH"/>
    <s v="1010 - Gas Plant in Service"/>
    <x v="12"/>
    <x v="15"/>
    <x v="1"/>
    <n v="-33256.82"/>
    <n v="-173.41"/>
    <n v="0"/>
    <n v="-303.39999999999998"/>
    <n v="-416.17"/>
    <n v="-30.29"/>
    <n v="-30577.62"/>
    <n v="-160.51"/>
    <n v="0"/>
    <n v="0"/>
    <n v="-156.94"/>
    <n v="-1013.43"/>
    <n v="-0.66"/>
    <n v="-60.95"/>
    <n v="350.18"/>
    <n v="-641.5"/>
    <n v="-72.12"/>
  </r>
  <r>
    <s v="050 Mid-States Division"/>
    <s v="009 - WKG Division"/>
    <x v="7"/>
    <s v="90602: CHRISTIAN,HOPKINSVILLE,HOPKINSVILLE CTY &amp; COM SCH"/>
    <s v="1010 - Gas Plant in Service"/>
    <x v="12"/>
    <x v="15"/>
    <x v="1"/>
    <n v="-172.22"/>
    <n v="0"/>
    <n v="0"/>
    <n v="0"/>
    <n v="0"/>
    <n v="0"/>
    <n v="-172.22"/>
    <n v="0"/>
    <n v="0"/>
    <n v="0"/>
    <n v="0"/>
    <n v="0"/>
    <n v="0"/>
    <n v="0"/>
    <n v="0"/>
    <n v="0"/>
    <n v="0"/>
  </r>
  <r>
    <s v="050 Mid-States Division"/>
    <s v="009 - WKG Division"/>
    <x v="5"/>
    <s v="90602: CHRISTIAN,HOPKINSVILLE,HOPKINSVILLE CTY &amp; COM SCH"/>
    <s v="1060 - Completed construction not c"/>
    <x v="12"/>
    <x v="16"/>
    <x v="0"/>
    <n v="-452.87"/>
    <n v="0"/>
    <n v="0"/>
    <n v="-37.11"/>
    <n v="0"/>
    <n v="0"/>
    <n v="0"/>
    <n v="-30.75"/>
    <n v="0"/>
    <n v="0"/>
    <n v="-345.85"/>
    <n v="0"/>
    <n v="0"/>
    <n v="34.71"/>
    <n v="0"/>
    <n v="-73.87"/>
    <n v="0"/>
  </r>
  <r>
    <s v="050 Mid-States Division"/>
    <s v="009 - WKG Division"/>
    <x v="5"/>
    <s v="90602: CHRISTIAN,HOPKINSVILLE,HOPKINSVILLE CTY &amp; COM SCH"/>
    <s v="1060 - Completed construction not c"/>
    <x v="12"/>
    <x v="17"/>
    <x v="0"/>
    <n v="-505276.45"/>
    <n v="-862.59"/>
    <n v="0"/>
    <n v="-36420.589999999997"/>
    <n v="-309659.3"/>
    <n v="0"/>
    <n v="0"/>
    <n v="-26603.25"/>
    <n v="0"/>
    <n v="0"/>
    <n v="-31466.71"/>
    <n v="-36216.58"/>
    <n v="0"/>
    <n v="-7567.08"/>
    <n v="0"/>
    <n v="-53710.32"/>
    <n v="-2770.03"/>
  </r>
  <r>
    <s v="050 Mid-States Division"/>
    <s v="009 - WKG Division"/>
    <x v="4"/>
    <s v="90602: CHRISTIAN,HOPKINSVILLE,HOPKINSVILLE CTY &amp; COM SCH"/>
    <s v="1060 - Completed construction not c"/>
    <x v="12"/>
    <x v="17"/>
    <x v="0"/>
    <n v="-2920.72"/>
    <n v="-4.9800000000000004"/>
    <n v="0"/>
    <n v="-200.92"/>
    <n v="0"/>
    <n v="0"/>
    <n v="0"/>
    <n v="-123.41"/>
    <n v="0"/>
    <n v="0"/>
    <n v="0"/>
    <n v="-2111.75"/>
    <n v="0"/>
    <n v="-27.92"/>
    <n v="0"/>
    <n v="-367.27"/>
    <n v="-84.47"/>
  </r>
  <r>
    <s v="050 Mid-States Division"/>
    <s v="009 - WKG Division"/>
    <x v="5"/>
    <s v="90602: CHRISTIAN,HOPKINSVILLE,HOPKINSVILLE CTY &amp; COM SCH"/>
    <s v="1010 - Gas Plant in Service"/>
    <x v="12"/>
    <x v="17"/>
    <x v="0"/>
    <n v="505004.09"/>
    <n v="862.58"/>
    <n v="0"/>
    <n v="36327.339999999997"/>
    <n v="309659.3"/>
    <n v="0"/>
    <n v="0"/>
    <n v="26610.85"/>
    <n v="0"/>
    <n v="0"/>
    <n v="31467.95"/>
    <n v="36216.58"/>
    <n v="0"/>
    <n v="7476.58"/>
    <n v="0"/>
    <n v="53612.88"/>
    <n v="2770.03"/>
  </r>
  <r>
    <s v="050 Mid-States Division"/>
    <s v="009 - WKG Division"/>
    <x v="4"/>
    <s v="90602: CHRISTIAN,HOPKINSVILLE,HOPKINSVILLE CTY &amp; COM SCH"/>
    <s v="1010 - Gas Plant in Service"/>
    <x v="12"/>
    <x v="17"/>
    <x v="0"/>
    <n v="2919.26"/>
    <n v="4.99"/>
    <n v="0"/>
    <n v="200.41"/>
    <n v="0"/>
    <n v="0"/>
    <n v="0"/>
    <n v="123.45"/>
    <n v="0"/>
    <n v="0"/>
    <n v="0"/>
    <n v="2111.75"/>
    <n v="0"/>
    <n v="27.59"/>
    <n v="0"/>
    <n v="366.6"/>
    <n v="84.47"/>
  </r>
  <r>
    <s v="050 Mid-States Division"/>
    <s v="009 - WKG Division"/>
    <x v="5"/>
    <s v="90602: CHRISTIAN,HOPKINSVILLE,HOPKINSVILLE CTY &amp; COM SCH"/>
    <s v="1010 - Gas Plant in Service"/>
    <x v="12"/>
    <x v="46"/>
    <x v="0"/>
    <n v="2015.4"/>
    <n v="0"/>
    <n v="0"/>
    <n v="168.52"/>
    <n v="0"/>
    <n v="1513.75"/>
    <n v="0"/>
    <n v="140.63999999999999"/>
    <n v="0"/>
    <n v="0"/>
    <n v="0"/>
    <n v="0"/>
    <n v="0"/>
    <n v="0"/>
    <n v="0"/>
    <n v="192.49"/>
    <n v="0"/>
  </r>
  <r>
    <s v="050 Mid-States Division"/>
    <s v="009 - WKG Division"/>
    <x v="4"/>
    <s v="90602: CHRISTIAN,HOPKINSVILLE,HOPKINSVILLE CTY &amp; COM SCH"/>
    <s v="1010 - Gas Plant in Service"/>
    <x v="12"/>
    <x v="46"/>
    <x v="0"/>
    <n v="11.65"/>
    <n v="0"/>
    <n v="0"/>
    <n v="0.93"/>
    <n v="0"/>
    <n v="8.75"/>
    <n v="0"/>
    <n v="0.65"/>
    <n v="0"/>
    <n v="0"/>
    <n v="0"/>
    <n v="0"/>
    <n v="0"/>
    <n v="0"/>
    <n v="0"/>
    <n v="1.32"/>
    <n v="0"/>
  </r>
  <r>
    <s v="050 Mid-States Division"/>
    <s v="009 - WKG Division"/>
    <x v="4"/>
    <s v="90602: CHRISTIAN,HOPKINSVILLE,HOPKINSVILLE CTY &amp; COM SCH"/>
    <s v="1010 - Gas Plant in Service"/>
    <x v="12"/>
    <x v="47"/>
    <x v="0"/>
    <n v="-0.16"/>
    <n v="0"/>
    <n v="0"/>
    <n v="0.16"/>
    <n v="0"/>
    <n v="0"/>
    <n v="0"/>
    <n v="-0.12"/>
    <n v="0"/>
    <n v="0"/>
    <n v="0"/>
    <n v="0"/>
    <n v="0"/>
    <n v="0"/>
    <n v="0"/>
    <n v="-0.2"/>
    <n v="0"/>
  </r>
  <r>
    <s v="050 Mid-States Division"/>
    <s v="009 - WKG Division"/>
    <x v="5"/>
    <s v="90602: CHRISTIAN,HOPKINSVILLE,HOPKINSVILLE CTY &amp; COM SCH"/>
    <s v="1010 - Gas Plant in Service"/>
    <x v="12"/>
    <x v="47"/>
    <x v="0"/>
    <n v="-25.94"/>
    <n v="0"/>
    <n v="0"/>
    <n v="29.84"/>
    <n v="0"/>
    <n v="0"/>
    <n v="0"/>
    <n v="-25.85"/>
    <n v="0"/>
    <n v="0"/>
    <n v="0"/>
    <n v="0"/>
    <n v="0"/>
    <n v="0"/>
    <n v="0"/>
    <n v="-29.93"/>
    <n v="0"/>
  </r>
  <r>
    <s v="050 Mid-States Division"/>
    <s v="009 - WKG Division"/>
    <x v="5"/>
    <s v="90602: CHRISTIAN,HOPKINSVILLE,HOPKINSVILLE CTY &amp; COM SCH"/>
    <s v="1010 - Gas Plant in Service"/>
    <x v="12"/>
    <x v="58"/>
    <x v="0"/>
    <n v="12210.88"/>
    <n v="0"/>
    <n v="0"/>
    <n v="864.59"/>
    <n v="0"/>
    <n v="9636.1299999999992"/>
    <n v="0"/>
    <n v="707.13"/>
    <n v="0"/>
    <n v="0"/>
    <n v="0"/>
    <n v="0"/>
    <n v="0"/>
    <n v="0"/>
    <n v="0"/>
    <n v="1003.03"/>
    <n v="0"/>
  </r>
  <r>
    <s v="050 Mid-States Division"/>
    <s v="009 - WKG Division"/>
    <x v="4"/>
    <s v="90602: CHRISTIAN,HOPKINSVILLE,HOPKINSVILLE CTY &amp; COM SCH"/>
    <s v="1010 - Gas Plant in Service"/>
    <x v="12"/>
    <x v="58"/>
    <x v="0"/>
    <n v="70.61"/>
    <n v="0"/>
    <n v="0"/>
    <n v="4.7699999999999996"/>
    <n v="0"/>
    <n v="55.7"/>
    <n v="0"/>
    <n v="3.28"/>
    <n v="0"/>
    <n v="0"/>
    <n v="0"/>
    <n v="0"/>
    <n v="0"/>
    <n v="0"/>
    <n v="0"/>
    <n v="6.86"/>
    <n v="0"/>
  </r>
  <r>
    <s v="050 Mid-States Division"/>
    <s v="009 - WKG Division"/>
    <x v="4"/>
    <s v="90602: CHRISTIAN,HOPKINSVILLE,HOPKINSVILLE CTY &amp; COM SCH"/>
    <s v="1010 - Gas Plant in Service"/>
    <x v="12"/>
    <x v="59"/>
    <x v="0"/>
    <n v="0.33"/>
    <n v="0"/>
    <n v="0"/>
    <n v="0.17"/>
    <n v="0"/>
    <n v="0"/>
    <n v="0"/>
    <n v="-0.06"/>
    <n v="0"/>
    <n v="0"/>
    <n v="0"/>
    <n v="0"/>
    <n v="0"/>
    <n v="0"/>
    <n v="0"/>
    <n v="0.22"/>
    <n v="0"/>
  </r>
  <r>
    <s v="050 Mid-States Division"/>
    <s v="009 - WKG Division"/>
    <x v="5"/>
    <s v="90602: CHRISTIAN,HOPKINSVILLE,HOPKINSVILLE CTY &amp; COM SCH"/>
    <s v="1010 - Gas Plant in Service"/>
    <x v="12"/>
    <x v="59"/>
    <x v="0"/>
    <n v="51.58"/>
    <n v="0"/>
    <n v="0"/>
    <n v="31.71"/>
    <n v="0"/>
    <n v="0"/>
    <n v="0"/>
    <n v="-12.19"/>
    <n v="0"/>
    <n v="0"/>
    <n v="0"/>
    <n v="0"/>
    <n v="0"/>
    <n v="0"/>
    <n v="0"/>
    <n v="32.06"/>
    <n v="0"/>
  </r>
  <r>
    <s v="050 Mid-States Division"/>
    <s v="009 - WKG Division"/>
    <x v="4"/>
    <s v="93202: SIMPSON,UNINCORPORATED,COM SCH"/>
    <s v="1060 - Completed construction not c"/>
    <x v="13"/>
    <x v="48"/>
    <x v="0"/>
    <n v="6114.96"/>
    <n v="81.650000000000006"/>
    <n v="0"/>
    <n v="519.05999999999995"/>
    <n v="0"/>
    <n v="0"/>
    <n v="0"/>
    <n v="300.91000000000003"/>
    <n v="0"/>
    <n v="0"/>
    <n v="0"/>
    <n v="2369.8000000000002"/>
    <n v="0"/>
    <n v="1912.17"/>
    <n v="0"/>
    <n v="691.68"/>
    <n v="239.69"/>
  </r>
  <r>
    <s v="050 Mid-States Division"/>
    <s v="009 - WKG Division"/>
    <x v="7"/>
    <s v="93202: SIMPSON,UNINCORPORATED,COM SCH"/>
    <s v="1060 - Completed construction not c"/>
    <x v="13"/>
    <x v="48"/>
    <x v="0"/>
    <n v="135737.26999999999"/>
    <n v="1812.59"/>
    <n v="0"/>
    <n v="12150.26"/>
    <n v="9000"/>
    <n v="0"/>
    <n v="0"/>
    <n v="8410.11"/>
    <n v="0"/>
    <n v="0"/>
    <n v="0"/>
    <n v="83623.570000000007"/>
    <n v="0"/>
    <n v="0"/>
    <n v="0"/>
    <n v="11981.45"/>
    <n v="8759.2900000000009"/>
  </r>
  <r>
    <s v="050 Mid-States Division"/>
    <s v="009 - WKG Division"/>
    <x v="5"/>
    <s v="93202: SIMPSON,UNINCORPORATED,COM SCH"/>
    <s v="1060 - Completed construction not c"/>
    <x v="13"/>
    <x v="48"/>
    <x v="0"/>
    <n v="675889.97"/>
    <n v="9025.52"/>
    <n v="0"/>
    <n v="67461.16"/>
    <n v="402452.39"/>
    <n v="1801.32"/>
    <n v="0"/>
    <n v="44282.94"/>
    <n v="0"/>
    <n v="0"/>
    <n v="33392.080000000002"/>
    <n v="31390.23"/>
    <n v="0"/>
    <n v="8448.41"/>
    <n v="0"/>
    <n v="76301.490000000005"/>
    <n v="1334.43"/>
  </r>
  <r>
    <s v="050 Mid-States Division"/>
    <s v="009 - WKG Division"/>
    <x v="6"/>
    <s v="93202: SIMPSON,UNINCORPORATED,COM SCH"/>
    <s v="1060 - Completed construction not c"/>
    <x v="13"/>
    <x v="48"/>
    <x v="0"/>
    <n v="4642625.95"/>
    <n v="61995.46"/>
    <n v="0"/>
    <n v="406602.07"/>
    <n v="2300644.06"/>
    <n v="8946.64"/>
    <n v="0"/>
    <n v="268900.03000000003"/>
    <n v="3676.07"/>
    <n v="0"/>
    <n v="130231"/>
    <n v="869474.38"/>
    <n v="981.56"/>
    <n v="112370.35"/>
    <n v="0"/>
    <n v="438798.44"/>
    <n v="40005.89"/>
  </r>
  <r>
    <s v="050 Mid-States Division"/>
    <s v="009 - WKG Division"/>
    <x v="6"/>
    <s v="93201: SIMPSON,FRANKLIN,FRANKLIN CTY &amp; COM SCH"/>
    <s v="1010 - Gas Plant in Service"/>
    <x v="13"/>
    <x v="48"/>
    <x v="1"/>
    <n v="-228474.55"/>
    <n v="-0.45"/>
    <n v="1113.79"/>
    <n v="-105.53"/>
    <n v="-75"/>
    <n v="0"/>
    <n v="-227943.13"/>
    <n v="-67.400000000000006"/>
    <n v="-6.22"/>
    <n v="0"/>
    <n v="-307.74"/>
    <n v="-634.19000000000005"/>
    <n v="0"/>
    <n v="-253.11"/>
    <n v="0"/>
    <n v="-130.51"/>
    <n v="-65.06"/>
  </r>
  <r>
    <s v="050 Mid-States Division"/>
    <s v="009 - WKG Division"/>
    <x v="7"/>
    <s v="93201: SIMPSON,FRANKLIN,FRANKLIN CTY &amp; COM SCH"/>
    <s v="1010 - Gas Plant in Service"/>
    <x v="13"/>
    <x v="48"/>
    <x v="1"/>
    <n v="-157"/>
    <n v="0"/>
    <n v="0"/>
    <n v="0"/>
    <n v="0"/>
    <n v="0"/>
    <n v="-157"/>
    <n v="0"/>
    <n v="0"/>
    <n v="0"/>
    <n v="0"/>
    <n v="0"/>
    <n v="0"/>
    <n v="0"/>
    <n v="0"/>
    <n v="0"/>
    <n v="0"/>
  </r>
  <r>
    <s v="050 Mid-States Division"/>
    <s v="009 - WKG Division"/>
    <x v="7"/>
    <s v="93202: SIMPSON,UNINCORPORATED,COM SCH"/>
    <s v="1060 - Completed construction not c"/>
    <x v="13"/>
    <x v="49"/>
    <x v="0"/>
    <n v="-135737.26999999999"/>
    <n v="-1812.59"/>
    <n v="0"/>
    <n v="-12150.26"/>
    <n v="-9000"/>
    <n v="0"/>
    <n v="0"/>
    <n v="-8410.11"/>
    <n v="0"/>
    <n v="0"/>
    <n v="0"/>
    <n v="-83623.570000000007"/>
    <n v="0"/>
    <n v="0"/>
    <n v="0"/>
    <n v="-11981.45"/>
    <n v="-8759.2900000000009"/>
  </r>
  <r>
    <s v="050 Mid-States Division"/>
    <s v="009 - WKG Division"/>
    <x v="5"/>
    <s v="93202: SIMPSON,UNINCORPORATED,COM SCH"/>
    <s v="1060 - Completed construction not c"/>
    <x v="13"/>
    <x v="49"/>
    <x v="0"/>
    <n v="-675889.97"/>
    <n v="-9025.52"/>
    <n v="0"/>
    <n v="-67461.16"/>
    <n v="-402452.39"/>
    <n v="-1801.32"/>
    <n v="0"/>
    <n v="-44282.94"/>
    <n v="0"/>
    <n v="0"/>
    <n v="-33392.080000000002"/>
    <n v="-31390.23"/>
    <n v="0"/>
    <n v="-8448.41"/>
    <n v="0"/>
    <n v="-76301.490000000005"/>
    <n v="-1334.43"/>
  </r>
  <r>
    <s v="050 Mid-States Division"/>
    <s v="009 - WKG Division"/>
    <x v="7"/>
    <s v="93202: SIMPSON,UNINCORPORATED,COM SCH"/>
    <s v="1010 - Gas Plant in Service"/>
    <x v="13"/>
    <x v="49"/>
    <x v="0"/>
    <n v="213068.59"/>
    <n v="72915.22"/>
    <n v="0"/>
    <n v="12695"/>
    <n v="9000"/>
    <n v="0"/>
    <n v="0"/>
    <n v="8734"/>
    <n v="0"/>
    <n v="0"/>
    <n v="0"/>
    <n v="86044.99"/>
    <n v="0"/>
    <n v="1929.85"/>
    <n v="0"/>
    <n v="12701.1"/>
    <n v="9048.43"/>
  </r>
  <r>
    <s v="050 Mid-States Division"/>
    <s v="009 - WKG Division"/>
    <x v="4"/>
    <s v="93202: SIMPSON,UNINCORPORATED,COM SCH"/>
    <s v="1060 - Completed construction not c"/>
    <x v="13"/>
    <x v="49"/>
    <x v="0"/>
    <n v="-6114.96"/>
    <n v="-81.650000000000006"/>
    <n v="0"/>
    <n v="-519.05999999999995"/>
    <n v="0"/>
    <n v="0"/>
    <n v="0"/>
    <n v="-300.91000000000003"/>
    <n v="0"/>
    <n v="0"/>
    <n v="0"/>
    <n v="-2369.8000000000002"/>
    <n v="0"/>
    <n v="-1912.17"/>
    <n v="0"/>
    <n v="-691.68"/>
    <n v="-239.69"/>
  </r>
  <r>
    <s v="050 Mid-States Division"/>
    <s v="009 - WKG Division"/>
    <x v="5"/>
    <s v="93202: SIMPSON,UNINCORPORATED,COM SCH"/>
    <s v="1010 - Gas Plant in Service"/>
    <x v="13"/>
    <x v="49"/>
    <x v="0"/>
    <n v="667153.79"/>
    <n v="0"/>
    <n v="0"/>
    <n v="67597.89"/>
    <n v="402452.39"/>
    <n v="1801.32"/>
    <n v="0"/>
    <n v="44399.78"/>
    <n v="0"/>
    <n v="0"/>
    <n v="33155.18"/>
    <n v="31409.07"/>
    <n v="0"/>
    <n v="8526.49"/>
    <n v="0"/>
    <n v="76469.91"/>
    <n v="1341.76"/>
  </r>
  <r>
    <s v="050 Mid-States Division"/>
    <s v="009 - WKG Division"/>
    <x v="6"/>
    <s v="93202: SIMPSON,UNINCORPORATED,COM SCH"/>
    <s v="1060 - Completed construction not c"/>
    <x v="13"/>
    <x v="49"/>
    <x v="0"/>
    <n v="-4642625.95"/>
    <n v="-61995.46"/>
    <n v="0"/>
    <n v="-406602.07"/>
    <n v="-2300644.06"/>
    <n v="-8946.64"/>
    <n v="0"/>
    <n v="-268900.03000000003"/>
    <n v="-3676.07"/>
    <n v="0"/>
    <n v="-130231"/>
    <n v="-869474.38"/>
    <n v="-981.56"/>
    <n v="-112370.35"/>
    <n v="0"/>
    <n v="-438798.44"/>
    <n v="-40005.89"/>
  </r>
  <r>
    <s v="050 Mid-States Division"/>
    <s v="009 - WKG Division"/>
    <x v="6"/>
    <s v="93202: SIMPSON,UNINCORPORATED,COM SCH"/>
    <s v="1010 - Gas Plant in Service"/>
    <x v="13"/>
    <x v="49"/>
    <x v="0"/>
    <n v="4593432.38"/>
    <n v="0"/>
    <n v="0"/>
    <n v="407426.2"/>
    <n v="2307281.7599999998"/>
    <n v="8946.64"/>
    <n v="0"/>
    <n v="269609.48"/>
    <n v="3676.07"/>
    <n v="0"/>
    <n v="130565.41"/>
    <n v="871487.19"/>
    <n v="1038.03"/>
    <n v="113408.85"/>
    <n v="0"/>
    <n v="439767.03999999998"/>
    <n v="40225.71"/>
  </r>
  <r>
    <s v="050 Mid-States Division"/>
    <s v="009 - WKG Division"/>
    <x v="6"/>
    <s v="93201: SIMPSON,FRANKLIN,FRANKLIN CTY &amp; COM SCH"/>
    <s v="1010 - Gas Plant in Service"/>
    <x v="13"/>
    <x v="49"/>
    <x v="1"/>
    <n v="-24218.880000000001"/>
    <n v="-0.08"/>
    <n v="202.5"/>
    <n v="-19.190000000000001"/>
    <n v="-13.64"/>
    <n v="0"/>
    <n v="-24122.26"/>
    <n v="-12.25"/>
    <n v="-1.1299999999999999"/>
    <n v="0"/>
    <n v="-55.95"/>
    <n v="-115.3"/>
    <n v="0"/>
    <n v="-46.02"/>
    <n v="0"/>
    <n v="-23.73"/>
    <n v="-11.83"/>
  </r>
  <r>
    <s v="050 Mid-States Division"/>
    <s v="009 - WKG Division"/>
    <x v="5"/>
    <s v="93201: SIMPSON,FRANKLIN,FRANKLIN CTY &amp; COM SCH"/>
    <s v="1010 - Gas Plant in Service"/>
    <x v="13"/>
    <x v="49"/>
    <x v="1"/>
    <n v="-461.5"/>
    <n v="-0.2"/>
    <n v="0"/>
    <n v="-4.3"/>
    <n v="0"/>
    <n v="0"/>
    <n v="-452.37"/>
    <n v="-0.4"/>
    <n v="0"/>
    <n v="0"/>
    <n v="-0.84"/>
    <n v="-2.57"/>
    <n v="0"/>
    <n v="-0.18"/>
    <n v="0"/>
    <n v="0"/>
    <n v="-0.64"/>
  </r>
  <r>
    <s v="050 Mid-States Division"/>
    <s v="009 - WKG Division"/>
    <x v="6"/>
    <s v="93202: SIMPSON,UNINCORPORATED,COM SCH"/>
    <s v="1010 - Gas Plant in Service"/>
    <x v="13"/>
    <x v="50"/>
    <x v="0"/>
    <n v="-13469.98"/>
    <n v="0"/>
    <n v="0"/>
    <n v="-3424.62"/>
    <n v="0"/>
    <n v="0"/>
    <n v="0"/>
    <n v="-3851.84"/>
    <n v="0"/>
    <n v="0"/>
    <n v="-634.42999999999995"/>
    <n v="1738.34"/>
    <n v="0"/>
    <n v="246.46"/>
    <n v="0"/>
    <n v="-7543.89"/>
    <n v="0"/>
  </r>
  <r>
    <s v="050 Mid-States Division"/>
    <s v="009 - WKG Division"/>
    <x v="7"/>
    <s v="93202: SIMPSON,UNINCORPORATED,COM SCH"/>
    <s v="1010 - Gas Plant in Service"/>
    <x v="13"/>
    <x v="50"/>
    <x v="0"/>
    <n v="-273.55"/>
    <n v="0"/>
    <n v="0"/>
    <n v="-106.71"/>
    <n v="0"/>
    <n v="0"/>
    <n v="0"/>
    <n v="-124.78"/>
    <n v="0"/>
    <n v="0"/>
    <n v="0"/>
    <n v="171.63"/>
    <n v="0"/>
    <n v="4.1900000000000004"/>
    <n v="0"/>
    <n v="-217.88"/>
    <n v="0"/>
  </r>
  <r>
    <s v="050 Mid-States Division"/>
    <s v="009 - WKG Division"/>
    <x v="5"/>
    <s v="93202: SIMPSON,UNINCORPORATED,COM SCH"/>
    <s v="1010 - Gas Plant in Service"/>
    <x v="13"/>
    <x v="50"/>
    <x v="0"/>
    <n v="-2594.23"/>
    <n v="0"/>
    <n v="0"/>
    <n v="-568.20000000000005"/>
    <n v="0"/>
    <n v="0"/>
    <n v="0"/>
    <n v="-634.32000000000005"/>
    <n v="0"/>
    <n v="0"/>
    <n v="-161.09"/>
    <n v="62.65"/>
    <n v="0"/>
    <n v="18.52"/>
    <n v="0"/>
    <n v="-1311.79"/>
    <n v="0"/>
  </r>
  <r>
    <s v="050 Mid-States Division"/>
    <s v="009 - WKG Division"/>
    <x v="7"/>
    <s v="93202: SIMPSON,UNINCORPORATED,COM SCH"/>
    <s v="1010 - Gas Plant in Service"/>
    <x v="13"/>
    <x v="51"/>
    <x v="0"/>
    <n v="8.74"/>
    <n v="0"/>
    <n v="0"/>
    <n v="0.25"/>
    <n v="0"/>
    <n v="0"/>
    <n v="0"/>
    <n v="0.21"/>
    <n v="0"/>
    <n v="0"/>
    <n v="0"/>
    <n v="9.2200000000000006"/>
    <n v="0"/>
    <n v="-1.21"/>
    <n v="0"/>
    <n v="0.27"/>
    <n v="0"/>
  </r>
  <r>
    <s v="050 Mid-States Division"/>
    <s v="009 - WKG Division"/>
    <x v="6"/>
    <s v="93202: SIMPSON,UNINCORPORATED,COM SCH"/>
    <s v="1010 - Gas Plant in Service"/>
    <x v="13"/>
    <x v="51"/>
    <x v="0"/>
    <n v="45.62"/>
    <n v="0"/>
    <n v="0"/>
    <n v="7.94"/>
    <n v="0"/>
    <n v="0"/>
    <n v="0"/>
    <n v="6.49"/>
    <n v="0"/>
    <n v="0"/>
    <n v="0"/>
    <n v="93.41"/>
    <n v="0"/>
    <n v="-71.400000000000006"/>
    <n v="0"/>
    <n v="9.18"/>
    <n v="0"/>
  </r>
  <r>
    <s v="050 Mid-States Division"/>
    <s v="009 - WKG Division"/>
    <x v="5"/>
    <s v="93202: SIMPSON,UNINCORPORATED,COM SCH"/>
    <s v="1010 - Gas Plant in Service"/>
    <x v="13"/>
    <x v="51"/>
    <x v="0"/>
    <n v="1.99"/>
    <n v="0"/>
    <n v="0"/>
    <n v="1.32"/>
    <n v="0"/>
    <n v="0"/>
    <n v="0"/>
    <n v="1.07"/>
    <n v="0"/>
    <n v="0"/>
    <n v="0"/>
    <n v="3.37"/>
    <n v="0"/>
    <n v="-5.37"/>
    <n v="0"/>
    <n v="1.6"/>
    <n v="0"/>
  </r>
  <r>
    <s v="050 Mid-States Division"/>
    <s v="009 - WKG Division"/>
    <x v="5"/>
    <s v="93202: SIMPSON,UNINCORPORATED,COM SCH"/>
    <s v="1010 - Gas Plant in Service"/>
    <x v="13"/>
    <x v="52"/>
    <x v="0"/>
    <n v="256.64"/>
    <n v="0"/>
    <n v="0"/>
    <n v="17.190000000000001"/>
    <n v="204.68"/>
    <n v="0"/>
    <n v="0"/>
    <n v="13.94"/>
    <n v="0"/>
    <n v="0"/>
    <n v="0"/>
    <n v="0"/>
    <n v="0"/>
    <n v="0"/>
    <n v="0"/>
    <n v="20.83"/>
    <n v="0"/>
  </r>
  <r>
    <s v="050 Mid-States Division"/>
    <s v="009 - WKG Division"/>
    <x v="6"/>
    <s v="93202: SIMPSON,UNINCORPORATED,COM SCH"/>
    <s v="1010 - Gas Plant in Service"/>
    <x v="13"/>
    <x v="52"/>
    <x v="0"/>
    <n v="1481.45"/>
    <n v="0"/>
    <n v="0"/>
    <n v="103.6"/>
    <n v="1173.4000000000001"/>
    <n v="0"/>
    <n v="0"/>
    <n v="84.67"/>
    <n v="0"/>
    <n v="0"/>
    <n v="0"/>
    <n v="0"/>
    <n v="0"/>
    <n v="0"/>
    <n v="0"/>
    <n v="119.78"/>
    <n v="0"/>
  </r>
  <r>
    <s v="050 Mid-States Division"/>
    <s v="009 - WKG Division"/>
    <x v="7"/>
    <s v="93202: SIMPSON,UNINCORPORATED,COM SCH"/>
    <s v="1010 - Gas Plant in Service"/>
    <x v="13"/>
    <x v="52"/>
    <x v="0"/>
    <n v="14.01"/>
    <n v="0"/>
    <n v="0"/>
    <n v="3.23"/>
    <n v="4.58"/>
    <n v="0"/>
    <n v="0"/>
    <n v="2.74"/>
    <n v="0"/>
    <n v="0"/>
    <n v="0"/>
    <n v="0"/>
    <n v="0"/>
    <n v="0"/>
    <n v="0"/>
    <n v="3.46"/>
    <n v="0"/>
  </r>
  <r>
    <s v="050 Mid-States Division"/>
    <s v="009 - WKG Division"/>
    <x v="6"/>
    <s v="93202: SIMPSON,UNINCORPORATED,COM SCH"/>
    <s v="1010 - Gas Plant in Service"/>
    <x v="13"/>
    <x v="53"/>
    <x v="0"/>
    <n v="-11.82"/>
    <n v="0"/>
    <n v="0"/>
    <n v="-6.29"/>
    <n v="0"/>
    <n v="0"/>
    <n v="0"/>
    <n v="-22.69"/>
    <n v="0"/>
    <n v="0"/>
    <n v="0"/>
    <n v="0"/>
    <n v="0"/>
    <n v="0"/>
    <n v="0"/>
    <n v="17.16"/>
    <n v="0"/>
  </r>
  <r>
    <s v="050 Mid-States Division"/>
    <s v="009 - WKG Division"/>
    <x v="5"/>
    <s v="93202: SIMPSON,UNINCORPORATED,COM SCH"/>
    <s v="1010 - Gas Plant in Service"/>
    <x v="13"/>
    <x v="53"/>
    <x v="0"/>
    <n v="-1.8"/>
    <n v="0"/>
    <n v="0"/>
    <n v="-1.04"/>
    <n v="0"/>
    <n v="0"/>
    <n v="0"/>
    <n v="-3.74"/>
    <n v="0"/>
    <n v="0"/>
    <n v="0"/>
    <n v="0"/>
    <n v="0"/>
    <n v="0"/>
    <n v="0"/>
    <n v="2.98"/>
    <n v="0"/>
  </r>
  <r>
    <s v="050 Mid-States Division"/>
    <s v="009 - WKG Division"/>
    <x v="7"/>
    <s v="93202: SIMPSON,UNINCORPORATED,COM SCH"/>
    <s v="1010 - Gas Plant in Service"/>
    <x v="13"/>
    <x v="53"/>
    <x v="0"/>
    <n v="-0.43"/>
    <n v="0"/>
    <n v="0"/>
    <n v="-0.2"/>
    <n v="0"/>
    <n v="0"/>
    <n v="0"/>
    <n v="-0.73"/>
    <n v="0"/>
    <n v="0"/>
    <n v="0"/>
    <n v="0"/>
    <n v="0"/>
    <n v="0"/>
    <n v="0"/>
    <n v="0.5"/>
    <n v="0"/>
  </r>
  <r>
    <s v="050 Mid-States Division"/>
    <s v="009 - WKG Division"/>
    <x v="7"/>
    <s v="93202: SIMPSON,UNINCORPORATED,COM SCH"/>
    <s v="1010 - Gas Plant in Service"/>
    <x v="13"/>
    <x v="63"/>
    <x v="0"/>
    <n v="79.41"/>
    <n v="0"/>
    <n v="0"/>
    <n v="25.19"/>
    <n v="0"/>
    <n v="0"/>
    <n v="0"/>
    <n v="24.78"/>
    <n v="0"/>
    <n v="0"/>
    <n v="0"/>
    <n v="0"/>
    <n v="0"/>
    <n v="0"/>
    <n v="0"/>
    <n v="29.44"/>
    <n v="0"/>
  </r>
  <r>
    <s v="050 Mid-States Division"/>
    <s v="009 - WKG Division"/>
    <x v="6"/>
    <s v="93202: SIMPSON,UNINCORPORATED,COM SCH"/>
    <s v="1010 - Gas Plant in Service"/>
    <x v="13"/>
    <x v="63"/>
    <x v="0"/>
    <n v="14285.09"/>
    <n v="0"/>
    <n v="0"/>
    <n v="808.45"/>
    <n v="0"/>
    <n v="11692.08"/>
    <n v="0"/>
    <n v="765.05"/>
    <n v="0"/>
    <n v="0"/>
    <n v="0"/>
    <n v="0"/>
    <n v="0"/>
    <n v="0"/>
    <n v="0"/>
    <n v="1019.51"/>
    <n v="0"/>
  </r>
  <r>
    <s v="050 Mid-States Division"/>
    <s v="009 - WKG Division"/>
    <x v="5"/>
    <s v="93202: SIMPSON,UNINCORPORATED,COM SCH"/>
    <s v="1010 - Gas Plant in Service"/>
    <x v="13"/>
    <x v="63"/>
    <x v="0"/>
    <n v="2791.49"/>
    <n v="0"/>
    <n v="0"/>
    <n v="134.13999999999999"/>
    <n v="0"/>
    <n v="2354.09"/>
    <n v="0"/>
    <n v="125.98"/>
    <n v="0"/>
    <n v="0"/>
    <n v="0"/>
    <n v="0"/>
    <n v="0"/>
    <n v="0"/>
    <n v="0"/>
    <n v="177.28"/>
    <n v="0"/>
  </r>
  <r>
    <s v="050 Mid-States Division"/>
    <s v="009 - WKG Division"/>
    <x v="6"/>
    <s v="93202: SIMPSON,UNINCORPORATED,COM SCH"/>
    <s v="1010 - Gas Plant in Service"/>
    <x v="13"/>
    <x v="65"/>
    <x v="0"/>
    <n v="608.23"/>
    <n v="0"/>
    <n v="0"/>
    <n v="80.680000000000007"/>
    <n v="0"/>
    <n v="0"/>
    <n v="0"/>
    <n v="63.45"/>
    <n v="0"/>
    <n v="0"/>
    <n v="0"/>
    <n v="0"/>
    <n v="0"/>
    <n v="0"/>
    <n v="0"/>
    <n v="464.1"/>
    <n v="0"/>
  </r>
  <r>
    <s v="050 Mid-States Division"/>
    <s v="009 - WKG Division"/>
    <x v="5"/>
    <s v="93202: SIMPSON,UNINCORPORATED,COM SCH"/>
    <s v="1010 - Gas Plant in Service"/>
    <x v="13"/>
    <x v="65"/>
    <x v="0"/>
    <n v="104.52"/>
    <n v="0"/>
    <n v="0"/>
    <n v="13.38"/>
    <n v="0"/>
    <n v="0"/>
    <n v="0"/>
    <n v="10.45"/>
    <n v="0"/>
    <n v="0"/>
    <n v="0"/>
    <n v="0"/>
    <n v="0"/>
    <n v="0"/>
    <n v="0"/>
    <n v="80.69"/>
    <n v="0"/>
  </r>
  <r>
    <s v="050 Mid-States Division"/>
    <s v="009 - WKG Division"/>
    <x v="7"/>
    <s v="93202: SIMPSON,UNINCORPORATED,COM SCH"/>
    <s v="1010 - Gas Plant in Service"/>
    <x v="13"/>
    <x v="65"/>
    <x v="0"/>
    <n v="17.97"/>
    <n v="0"/>
    <n v="0"/>
    <n v="2.5099999999999998"/>
    <n v="0"/>
    <n v="0"/>
    <n v="0"/>
    <n v="2.06"/>
    <n v="0"/>
    <n v="0"/>
    <n v="0"/>
    <n v="0"/>
    <n v="0"/>
    <n v="0"/>
    <n v="0"/>
    <n v="13.4"/>
    <n v="0"/>
  </r>
  <r>
    <s v="050 Mid-States Division"/>
    <s v="009 - WKG Division"/>
    <x v="7"/>
    <s v="93202: SIMPSON,UNINCORPORATED,COM SCH"/>
    <s v="1010 - Gas Plant in Service"/>
    <x v="13"/>
    <x v="68"/>
    <x v="0"/>
    <n v="23.29"/>
    <n v="0"/>
    <n v="0"/>
    <n v="1.95"/>
    <n v="0"/>
    <n v="0"/>
    <n v="0"/>
    <n v="2.4500000000000002"/>
    <n v="0"/>
    <n v="0"/>
    <n v="0"/>
    <n v="0"/>
    <n v="0"/>
    <n v="16.440000000000001"/>
    <n v="0"/>
    <n v="2.4500000000000002"/>
    <n v="0"/>
  </r>
  <r>
    <s v="050 Mid-States Division"/>
    <s v="009 - WKG Division"/>
    <x v="5"/>
    <s v="93202: SIMPSON,UNINCORPORATED,COM SCH"/>
    <s v="1010 - Gas Plant in Service"/>
    <x v="13"/>
    <x v="68"/>
    <x v="0"/>
    <n v="110.25"/>
    <n v="0"/>
    <n v="0"/>
    <n v="10.41"/>
    <n v="0"/>
    <n v="0"/>
    <n v="0"/>
    <n v="12.46"/>
    <n v="0"/>
    <n v="0"/>
    <n v="0"/>
    <n v="0"/>
    <n v="0"/>
    <n v="72.64"/>
    <n v="0"/>
    <n v="14.74"/>
    <n v="0"/>
  </r>
  <r>
    <s v="050 Mid-States Division"/>
    <s v="009 - WKG Division"/>
    <x v="6"/>
    <s v="93202: SIMPSON,UNINCORPORATED,COM SCH"/>
    <s v="1010 - Gas Plant in Service"/>
    <x v="13"/>
    <x v="68"/>
    <x v="0"/>
    <n v="1189.32"/>
    <n v="0"/>
    <n v="0"/>
    <n v="62.71"/>
    <n v="0"/>
    <n v="0"/>
    <n v="0"/>
    <n v="75.66"/>
    <n v="0"/>
    <n v="0"/>
    <n v="0"/>
    <n v="0"/>
    <n v="0"/>
    <n v="966.17"/>
    <n v="0"/>
    <n v="84.78"/>
    <n v="0"/>
  </r>
  <r>
    <s v="050 Mid-States Division"/>
    <s v="009 - WKG Division"/>
    <x v="7"/>
    <s v="93202: SIMPSON,UNINCORPORATED,COM SCH"/>
    <s v="1010 - Gas Plant in Service"/>
    <x v="13"/>
    <x v="69"/>
    <x v="0"/>
    <n v="1.34"/>
    <n v="0"/>
    <n v="0"/>
    <n v="0.11"/>
    <n v="0"/>
    <n v="0"/>
    <n v="0"/>
    <n v="0.11"/>
    <n v="0"/>
    <n v="0"/>
    <n v="0"/>
    <n v="0"/>
    <n v="0"/>
    <n v="0.99"/>
    <n v="0"/>
    <n v="0.13"/>
    <n v="0"/>
  </r>
  <r>
    <s v="050 Mid-States Division"/>
    <s v="009 - WKG Division"/>
    <x v="5"/>
    <s v="93202: SIMPSON,UNINCORPORATED,COM SCH"/>
    <s v="1010 - Gas Plant in Service"/>
    <x v="13"/>
    <x v="69"/>
    <x v="0"/>
    <n v="6.32"/>
    <n v="0"/>
    <n v="0"/>
    <n v="0.6"/>
    <n v="0"/>
    <n v="0"/>
    <n v="0"/>
    <n v="0.56000000000000005"/>
    <n v="0"/>
    <n v="0"/>
    <n v="0"/>
    <n v="0"/>
    <n v="0"/>
    <n v="4.3600000000000003"/>
    <n v="0"/>
    <n v="0.8"/>
    <n v="0"/>
  </r>
  <r>
    <s v="050 Mid-States Division"/>
    <s v="009 - WKG Division"/>
    <x v="6"/>
    <s v="93202: SIMPSON,UNINCORPORATED,COM SCH"/>
    <s v="1010 - Gas Plant in Service"/>
    <x v="13"/>
    <x v="69"/>
    <x v="0"/>
    <n v="69.680000000000007"/>
    <n v="0"/>
    <n v="0"/>
    <n v="3.65"/>
    <n v="0"/>
    <n v="0"/>
    <n v="0"/>
    <n v="3.46"/>
    <n v="0"/>
    <n v="0"/>
    <n v="0"/>
    <n v="0"/>
    <n v="0"/>
    <n v="57.97"/>
    <n v="0"/>
    <n v="4.5999999999999996"/>
    <n v="0"/>
  </r>
  <r>
    <s v="050 Mid-States Division"/>
    <s v="009 - WKG Division"/>
    <x v="5"/>
    <s v="93601: WARREN,BOWLING GREEN,BOWLING GREEN CTY &amp; ISD"/>
    <s v="1010 - Gas Plant in Service"/>
    <x v="14"/>
    <x v="38"/>
    <x v="0"/>
    <n v="453860.48"/>
    <n v="942.12"/>
    <n v="0"/>
    <n v="52839.37"/>
    <n v="278382.06"/>
    <n v="0"/>
    <n v="0"/>
    <n v="39494.01"/>
    <n v="0"/>
    <n v="0"/>
    <n v="11465.99"/>
    <n v="6652.99"/>
    <n v="0"/>
    <n v="2489.37"/>
    <n v="0"/>
    <n v="61328.45"/>
    <n v="266.12"/>
  </r>
  <r>
    <s v="050 Mid-States Division"/>
    <s v="009 - WKG Division"/>
    <x v="6"/>
    <s v="93601: WARREN,BOWLING GREEN,BOWLING GREEN CTY &amp; ISD"/>
    <s v="1010 - Gas Plant in Service"/>
    <x v="14"/>
    <x v="38"/>
    <x v="1"/>
    <n v="-115829.91"/>
    <n v="-2369.9899999999998"/>
    <n v="3076.97"/>
    <n v="-13123.07"/>
    <n v="-36215.1"/>
    <n v="0"/>
    <n v="-16835.63"/>
    <n v="-7424.15"/>
    <n v="-104.12"/>
    <n v="0"/>
    <n v="-11671.51"/>
    <n v="-6598.53"/>
    <n v="-14.9"/>
    <n v="-4272.43"/>
    <n v="2425.5"/>
    <n v="-22041.27"/>
    <n v="-661.68"/>
  </r>
  <r>
    <s v="050 Mid-States Division"/>
    <s v="009 - WKG Division"/>
    <x v="5"/>
    <s v="93601: WARREN,BOWLING GREEN,BOWLING GREEN CTY &amp; ISD"/>
    <s v="1010 - Gas Plant in Service"/>
    <x v="14"/>
    <x v="52"/>
    <x v="0"/>
    <n v="7736.81"/>
    <n v="0"/>
    <n v="0"/>
    <n v="547.66"/>
    <n v="0"/>
    <n v="6105.43"/>
    <n v="0"/>
    <n v="447.53"/>
    <n v="0"/>
    <n v="0"/>
    <n v="0"/>
    <n v="0"/>
    <n v="0"/>
    <n v="0"/>
    <n v="0"/>
    <n v="636.19000000000005"/>
    <n v="0"/>
  </r>
  <r>
    <s v="050 Mid-States Division"/>
    <s v="009 - WKG Division"/>
    <x v="5"/>
    <s v="93601: WARREN,BOWLING GREEN,BOWLING GREEN CTY &amp; ISD"/>
    <s v="1010 - Gas Plant in Service"/>
    <x v="14"/>
    <x v="53"/>
    <x v="0"/>
    <n v="-57.59"/>
    <n v="0"/>
    <n v="0"/>
    <n v="-30.85"/>
    <n v="0"/>
    <n v="0"/>
    <n v="0"/>
    <n v="-111.4"/>
    <n v="0"/>
    <n v="0"/>
    <n v="0"/>
    <n v="0"/>
    <n v="0"/>
    <n v="0"/>
    <n v="0"/>
    <n v="84.66"/>
    <n v="0"/>
  </r>
  <r>
    <s v="050 Mid-States Division"/>
    <s v="009 - WKG Division"/>
    <x v="5"/>
    <s v="93601: WARREN,BOWLING GREEN,BOWLING GREEN CTY &amp; ISD"/>
    <s v="1010 - Gas Plant in Service"/>
    <x v="15"/>
    <x v="45"/>
    <x v="0"/>
    <n v="679605.69"/>
    <n v="4290.4399999999996"/>
    <n v="0"/>
    <n v="55453.34"/>
    <n v="488346.07"/>
    <n v="0"/>
    <n v="0"/>
    <n v="34618.21"/>
    <n v="0"/>
    <n v="0"/>
    <n v="16383.89"/>
    <n v="11862.62"/>
    <n v="0"/>
    <n v="3689.02"/>
    <n v="0"/>
    <n v="63999.94"/>
    <n v="962.16"/>
  </r>
  <r>
    <s v="050 Mid-States Division"/>
    <s v="009 - WKG Division"/>
    <x v="6"/>
    <s v="93601: WARREN,BOWLING GREEN,BOWLING GREEN CTY &amp; ISD"/>
    <s v="1010 - Gas Plant in Service"/>
    <x v="15"/>
    <x v="45"/>
    <x v="1"/>
    <n v="-16260.62"/>
    <n v="0"/>
    <n v="0"/>
    <n v="0"/>
    <n v="0"/>
    <n v="0"/>
    <n v="-16260.62"/>
    <n v="0"/>
    <n v="0"/>
    <n v="0"/>
    <n v="0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15"/>
    <x v="56"/>
    <x v="0"/>
    <n v="11756.78"/>
    <n v="0"/>
    <n v="0"/>
    <n v="830.35"/>
    <n v="0"/>
    <n v="9436.09"/>
    <n v="0"/>
    <n v="532.20000000000005"/>
    <n v="0"/>
    <n v="0"/>
    <n v="0"/>
    <n v="0"/>
    <n v="0"/>
    <n v="0"/>
    <n v="0"/>
    <n v="958.14"/>
    <n v="0"/>
  </r>
  <r>
    <s v="050 Mid-States Division"/>
    <s v="009 - WKG Division"/>
    <x v="5"/>
    <s v="91201: GRAVES,MAYFIELD,MAYFIELD CTY &amp; ISD"/>
    <s v="1010 - Gas Plant in Service"/>
    <x v="16"/>
    <x v="50"/>
    <x v="0"/>
    <n v="802884.82"/>
    <n v="2976.08"/>
    <n v="0"/>
    <n v="73526.149999999994"/>
    <n v="502809.26"/>
    <n v="4220.8599999999997"/>
    <n v="0"/>
    <n v="45534.77"/>
    <n v="0"/>
    <n v="0"/>
    <n v="37344.53"/>
    <n v="50989.13"/>
    <n v="32.520000000000003"/>
    <n v="10380.219999999999"/>
    <n v="0"/>
    <n v="69928.960000000006"/>
    <n v="5142.34"/>
  </r>
  <r>
    <s v="050 Mid-States Division"/>
    <s v="009 - WKG Division"/>
    <x v="5"/>
    <s v="91205: GRAVES,UNINCORPORATED,COM SCH"/>
    <s v="1010 - Gas Plant in Service"/>
    <x v="16"/>
    <x v="50"/>
    <x v="1"/>
    <n v="-4519.6099999999997"/>
    <n v="-0.21"/>
    <n v="32.049999999999997"/>
    <n v="-42.62"/>
    <n v="-52"/>
    <n v="-4.75"/>
    <n v="-4220.04"/>
    <n v="-31.12"/>
    <n v="0"/>
    <n v="0"/>
    <n v="-184.57"/>
    <n v="-43.62"/>
    <n v="-0.18"/>
    <n v="-101.61"/>
    <n v="194.72"/>
    <n v="-63.09"/>
    <n v="-2.57"/>
  </r>
  <r>
    <s v="050 Mid-States Division"/>
    <s v="009 - WKG Division"/>
    <x v="5"/>
    <s v="91201: GRAVES,MAYFIELD,MAYFIELD CTY &amp; ISD"/>
    <s v="1010 - Gas Plant in Service"/>
    <x v="16"/>
    <x v="50"/>
    <x v="1"/>
    <n v="-6211.31"/>
    <n v="-30.99"/>
    <n v="53.91"/>
    <n v="-421.82"/>
    <n v="-1136.8599999999999"/>
    <n v="-432.36"/>
    <n v="-2088.1999999999998"/>
    <n v="-208.62"/>
    <n v="-0.25"/>
    <n v="0"/>
    <n v="-675.62"/>
    <n v="-422.06"/>
    <n v="-0.2"/>
    <n v="-242.77"/>
    <n v="111.19"/>
    <n v="-664.23"/>
    <n v="-52.43"/>
  </r>
  <r>
    <s v="050 Mid-States Division"/>
    <s v="009 - WKG Division"/>
    <x v="6"/>
    <s v="91201: GRAVES,MAYFIELD,MAYFIELD CTY &amp; ISD"/>
    <s v="1010 - Gas Plant in Service"/>
    <x v="16"/>
    <x v="50"/>
    <x v="1"/>
    <n v="-3874.3"/>
    <n v="0"/>
    <n v="0"/>
    <n v="0"/>
    <n v="0"/>
    <n v="0"/>
    <n v="-3874.3"/>
    <n v="0"/>
    <n v="0"/>
    <n v="0"/>
    <n v="0"/>
    <n v="0"/>
    <n v="0"/>
    <n v="0"/>
    <n v="0"/>
    <n v="0"/>
    <n v="0"/>
  </r>
  <r>
    <s v="050 Mid-States Division"/>
    <s v="009 - WKG Division"/>
    <x v="6"/>
    <s v="91205: GRAVES,UNINCORPORATED,COM SCH"/>
    <s v="1010 - Gas Plant in Service"/>
    <x v="16"/>
    <x v="50"/>
    <x v="1"/>
    <n v="-11945.48"/>
    <n v="0"/>
    <n v="0"/>
    <n v="0"/>
    <n v="0"/>
    <n v="0"/>
    <n v="-11945.48"/>
    <n v="0"/>
    <n v="0"/>
    <n v="0"/>
    <n v="0"/>
    <n v="0"/>
    <n v="0"/>
    <n v="0"/>
    <n v="0"/>
    <n v="0"/>
    <n v="0"/>
  </r>
  <r>
    <s v="050 Mid-States Division"/>
    <s v="009 - WKG Division"/>
    <x v="5"/>
    <s v="91201: GRAVES,MAYFIELD,MAYFIELD CTY &amp; ISD"/>
    <s v="1010 - Gas Plant in Service"/>
    <x v="16"/>
    <x v="51"/>
    <x v="0"/>
    <n v="65815.320000000007"/>
    <n v="0"/>
    <n v="0"/>
    <n v="4670.7299999999996"/>
    <n v="12973.36"/>
    <n v="39097.25"/>
    <n v="0"/>
    <n v="3816.78"/>
    <n v="0"/>
    <n v="0"/>
    <n v="0"/>
    <n v="0"/>
    <n v="0"/>
    <n v="-168.55"/>
    <n v="0"/>
    <n v="5425.75"/>
    <n v="0"/>
  </r>
  <r>
    <s v="050 Mid-States Division"/>
    <s v="009 - WKG Division"/>
    <x v="5"/>
    <s v="91201: GRAVES,MAYFIELD,MAYFIELD CTY &amp; ISD"/>
    <s v="1010 - Gas Plant in Service"/>
    <x v="16"/>
    <x v="52"/>
    <x v="0"/>
    <n v="33025.269999999997"/>
    <n v="0"/>
    <n v="0"/>
    <n v="2337.73"/>
    <n v="21951.39"/>
    <n v="4110.21"/>
    <n v="0"/>
    <n v="1910.32"/>
    <n v="0"/>
    <n v="0"/>
    <n v="0"/>
    <n v="0"/>
    <n v="0"/>
    <n v="0"/>
    <n v="0"/>
    <n v="2715.62"/>
    <n v="0"/>
  </r>
  <r>
    <s v="050 Mid-States Division"/>
    <s v="009 - WKG Division"/>
    <x v="5"/>
    <s v="91201: GRAVES,MAYFIELD,MAYFIELD CTY &amp; ISD"/>
    <s v="1010 - Gas Plant in Service"/>
    <x v="16"/>
    <x v="53"/>
    <x v="0"/>
    <n v="2093.0700000000002"/>
    <n v="0"/>
    <n v="0"/>
    <n v="-204.33"/>
    <n v="0"/>
    <n v="2250"/>
    <n v="0"/>
    <n v="-1301.72"/>
    <n v="0"/>
    <n v="0"/>
    <n v="0"/>
    <n v="0"/>
    <n v="0"/>
    <n v="0"/>
    <n v="0"/>
    <n v="1349.12"/>
    <n v="0"/>
  </r>
  <r>
    <s v="050 Mid-States Division"/>
    <s v="009 - WKG Division"/>
    <x v="5"/>
    <s v="90701: CRITTENDEN,MARION,MARION CTY &amp; COM SCH"/>
    <s v="1060 - Completed construction not c"/>
    <x v="17"/>
    <x v="47"/>
    <x v="0"/>
    <n v="428492.44"/>
    <n v="2109.87"/>
    <n v="0"/>
    <n v="40704.839999999997"/>
    <n v="250182.45"/>
    <n v="12482.92"/>
    <n v="0"/>
    <n v="22301.5"/>
    <n v="0"/>
    <n v="0"/>
    <n v="21443.83"/>
    <n v="24986.3"/>
    <n v="25.2"/>
    <n v="5248.41"/>
    <n v="0"/>
    <n v="46008.76"/>
    <n v="2998.36"/>
  </r>
  <r>
    <s v="050 Mid-States Division"/>
    <s v="009 - WKG Division"/>
    <x v="6"/>
    <s v="90701: CRITTENDEN,MARION,MARION CTY &amp; COM SCH"/>
    <s v="1010 - Gas Plant in Service"/>
    <x v="17"/>
    <x v="47"/>
    <x v="1"/>
    <n v="-38979.29"/>
    <n v="0"/>
    <n v="0"/>
    <n v="0"/>
    <n v="0"/>
    <n v="0"/>
    <n v="-38979.29"/>
    <n v="0"/>
    <n v="0"/>
    <n v="0"/>
    <n v="0"/>
    <n v="0"/>
    <n v="0"/>
    <n v="0"/>
    <n v="0"/>
    <n v="0"/>
    <n v="0"/>
  </r>
  <r>
    <s v="050 Mid-States Division"/>
    <s v="009 - WKG Division"/>
    <x v="5"/>
    <s v="90701: CRITTENDEN,MARION,MARION CTY &amp; COM SCH"/>
    <s v="1060 - Completed construction not c"/>
    <x v="17"/>
    <x v="48"/>
    <x v="0"/>
    <n v="-428492.44"/>
    <n v="-2109.87"/>
    <n v="0"/>
    <n v="-40704.839999999997"/>
    <n v="-250182.45"/>
    <n v="-12482.92"/>
    <n v="0"/>
    <n v="-22301.5"/>
    <n v="0"/>
    <n v="0"/>
    <n v="-21443.83"/>
    <n v="-24986.3"/>
    <n v="-25.2"/>
    <n v="-5248.41"/>
    <n v="0"/>
    <n v="-46008.76"/>
    <n v="-2998.36"/>
  </r>
  <r>
    <s v="050 Mid-States Division"/>
    <s v="009 - WKG Division"/>
    <x v="5"/>
    <s v="90701: CRITTENDEN,MARION,MARION CTY &amp; COM SCH"/>
    <s v="1010 - Gas Plant in Service"/>
    <x v="17"/>
    <x v="48"/>
    <x v="0"/>
    <n v="453905.91"/>
    <n v="2109.87"/>
    <n v="0"/>
    <n v="42771.95"/>
    <n v="269357.89"/>
    <n v="12482.92"/>
    <n v="0"/>
    <n v="24080.98"/>
    <n v="0"/>
    <n v="0"/>
    <n v="21443.83"/>
    <n v="24986.3"/>
    <n v="25.2"/>
    <n v="5198.82"/>
    <n v="0"/>
    <n v="48449.79"/>
    <n v="2998.36"/>
  </r>
  <r>
    <s v="050 Mid-States Division"/>
    <s v="009 - WKG Division"/>
    <x v="5"/>
    <s v="90701: CRITTENDEN,MARION,MARION CTY &amp; COM SCH"/>
    <s v="1010 - Gas Plant in Service"/>
    <x v="17"/>
    <x v="49"/>
    <x v="0"/>
    <n v="13960.24"/>
    <n v="0"/>
    <n v="0"/>
    <n v="1133.3"/>
    <n v="0"/>
    <n v="10513.02"/>
    <n v="0"/>
    <n v="975.61"/>
    <n v="0"/>
    <n v="0"/>
    <n v="0"/>
    <n v="0"/>
    <n v="0"/>
    <n v="0"/>
    <n v="0"/>
    <n v="1338.31"/>
    <n v="0"/>
  </r>
  <r>
    <s v="050 Mid-States Division"/>
    <s v="009 - WKG Division"/>
    <x v="5"/>
    <s v="90701: CRITTENDEN,MARION,MARION CTY &amp; COM SCH"/>
    <s v="1010 - Gas Plant in Service"/>
    <x v="17"/>
    <x v="50"/>
    <x v="0"/>
    <n v="-3488.4"/>
    <n v="0"/>
    <n v="0"/>
    <n v="-811.67"/>
    <n v="0"/>
    <n v="0"/>
    <n v="0"/>
    <n v="-906.27"/>
    <n v="0"/>
    <n v="0"/>
    <n v="0"/>
    <n v="0"/>
    <n v="0"/>
    <n v="0"/>
    <n v="0"/>
    <n v="-1770.46"/>
    <n v="0"/>
  </r>
  <r>
    <s v="050 Mid-States Division"/>
    <s v="009 - WKG Division"/>
    <x v="5"/>
    <s v="90701: CRITTENDEN,MARION,MARION CTY &amp; COM SCH"/>
    <s v="1010 - Gas Plant in Service"/>
    <x v="17"/>
    <x v="51"/>
    <x v="0"/>
    <n v="15082.96"/>
    <n v="0"/>
    <n v="0"/>
    <n v="1067.6600000000001"/>
    <n v="0"/>
    <n v="11902.59"/>
    <n v="0"/>
    <n v="872.46"/>
    <n v="0"/>
    <n v="0"/>
    <n v="0"/>
    <n v="0"/>
    <n v="0"/>
    <n v="0"/>
    <n v="0"/>
    <n v="1240.25"/>
    <n v="0"/>
  </r>
  <r>
    <s v="050 Mid-States Division"/>
    <s v="009 - WKG Division"/>
    <x v="5"/>
    <s v="90701: CRITTENDEN,MARION,MARION CTY &amp; COM SCH"/>
    <s v="1010 - Gas Plant in Service"/>
    <x v="17"/>
    <x v="53"/>
    <x v="0"/>
    <n v="-112.26"/>
    <n v="0"/>
    <n v="0"/>
    <n v="-60.14"/>
    <n v="0"/>
    <n v="0"/>
    <n v="0"/>
    <n v="-217.17"/>
    <n v="0"/>
    <n v="0"/>
    <n v="0"/>
    <n v="0"/>
    <n v="0"/>
    <n v="0"/>
    <n v="0"/>
    <n v="165.05"/>
    <n v="0"/>
  </r>
  <r>
    <s v="050 Mid-States Division"/>
    <s v="009 - WKG Division"/>
    <x v="5"/>
    <s v="93601: WARREN,BOWLING GREEN,BOWLING GREEN CTY &amp; ISD"/>
    <s v="1010 - Gas Plant in Service"/>
    <x v="18"/>
    <x v="44"/>
    <x v="0"/>
    <n v="424280.43"/>
    <n v="1838.05"/>
    <n v="0"/>
    <n v="41741.17"/>
    <n v="263730.53000000003"/>
    <n v="698.7"/>
    <n v="0"/>
    <n v="22557.08"/>
    <n v="0"/>
    <n v="0"/>
    <n v="23187.79"/>
    <n v="14534.1"/>
    <n v="0"/>
    <n v="4958.8900000000003"/>
    <n v="0"/>
    <n v="49291.94"/>
    <n v="1742.18"/>
  </r>
  <r>
    <s v="050 Mid-States Division"/>
    <s v="009 - WKG Division"/>
    <x v="6"/>
    <s v="93601: WARREN,BOWLING GREEN,BOWLING GREEN CTY &amp; ISD"/>
    <s v="1010 - Gas Plant in Service"/>
    <x v="18"/>
    <x v="44"/>
    <x v="1"/>
    <n v="-40983.410000000003"/>
    <n v="0"/>
    <n v="0"/>
    <n v="0"/>
    <n v="0"/>
    <n v="0"/>
    <n v="-40983.410000000003"/>
    <n v="0"/>
    <n v="0"/>
    <n v="0"/>
    <n v="0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18"/>
    <x v="44"/>
    <x v="1"/>
    <n v="-1829.81"/>
    <n v="-4.29"/>
    <n v="8.59"/>
    <n v="-42.94"/>
    <n v="-157.08000000000001"/>
    <n v="-2.4700000000000002"/>
    <n v="-1489.57"/>
    <n v="-20.7"/>
    <n v="-0.56000000000000005"/>
    <n v="-17.25"/>
    <n v="-21.7"/>
    <n v="-28.74"/>
    <n v="0"/>
    <n v="-5.68"/>
    <n v="0"/>
    <n v="-45.05"/>
    <n v="-2.37"/>
  </r>
  <r>
    <s v="050 Mid-States Division"/>
    <s v="009 - WKG Division"/>
    <x v="5"/>
    <s v="93601: WARREN,BOWLING GREEN,BOWLING GREEN CTY &amp; ISD"/>
    <s v="1010 - Gas Plant in Service"/>
    <x v="18"/>
    <x v="45"/>
    <x v="0"/>
    <n v="1753.38"/>
    <n v="0"/>
    <n v="0"/>
    <n v="93.68"/>
    <n v="0"/>
    <n v="0"/>
    <n v="0"/>
    <n v="78.12"/>
    <n v="0"/>
    <n v="0"/>
    <n v="841.77"/>
    <n v="0"/>
    <n v="0"/>
    <n v="632.65"/>
    <n v="0"/>
    <n v="107.16"/>
    <n v="0"/>
  </r>
  <r>
    <s v="050 Mid-States Division"/>
    <s v="009 - WKG Division"/>
    <x v="5"/>
    <s v="93601: WARREN,BOWLING GREEN,BOWLING GREEN CTY &amp; ISD"/>
    <s v="1010 - Gas Plant in Service"/>
    <x v="18"/>
    <x v="46"/>
    <x v="0"/>
    <n v="1771.12"/>
    <n v="0"/>
    <n v="0"/>
    <n v="129.46"/>
    <n v="2009.7"/>
    <n v="0"/>
    <n v="0"/>
    <n v="107.93"/>
    <n v="0"/>
    <n v="0"/>
    <n v="-846.62"/>
    <n v="0"/>
    <n v="0"/>
    <n v="222.59"/>
    <n v="0"/>
    <n v="148.06"/>
    <n v="0"/>
  </r>
  <r>
    <s v="050 Mid-States Division"/>
    <s v="009 - WKG Division"/>
    <x v="5"/>
    <s v="93601: WARREN,BOWLING GREEN,BOWLING GREEN CTY &amp; ISD"/>
    <s v="1010 - Gas Plant in Service"/>
    <x v="18"/>
    <x v="47"/>
    <x v="0"/>
    <n v="1268.5899999999999"/>
    <n v="0"/>
    <n v="0"/>
    <n v="174.93"/>
    <n v="1077.93"/>
    <n v="0"/>
    <n v="0"/>
    <n v="45.9"/>
    <n v="0"/>
    <n v="0"/>
    <n v="-5.77"/>
    <n v="0"/>
    <n v="0"/>
    <n v="-98.45"/>
    <n v="0"/>
    <n v="74.05"/>
    <n v="0"/>
  </r>
  <r>
    <s v="050 Mid-States Division"/>
    <s v="009 - WKG Division"/>
    <x v="5"/>
    <s v="93601: WARREN,BOWLING GREEN,BOWLING GREEN CTY &amp; ISD"/>
    <s v="1010 - Gas Plant in Service"/>
    <x v="18"/>
    <x v="48"/>
    <x v="0"/>
    <n v="-1.69"/>
    <n v="0"/>
    <n v="0"/>
    <n v="0"/>
    <n v="0"/>
    <n v="0"/>
    <n v="0"/>
    <n v="0"/>
    <n v="0"/>
    <n v="0"/>
    <n v="0"/>
    <n v="0"/>
    <n v="0"/>
    <n v="-1.69"/>
    <n v="0"/>
    <n v="0"/>
    <n v="0"/>
  </r>
  <r>
    <s v="050 Mid-States Division"/>
    <s v="009 - WKG Division"/>
    <x v="5"/>
    <s v="93601: WARREN,BOWLING GREEN,BOWLING GREEN CTY &amp; ISD"/>
    <s v="1010 - Gas Plant in Service"/>
    <x v="18"/>
    <x v="55"/>
    <x v="0"/>
    <n v="4735.12"/>
    <n v="0"/>
    <n v="0"/>
    <n v="335.18"/>
    <n v="0"/>
    <n v="3736.68"/>
    <n v="0"/>
    <n v="273.89999999999998"/>
    <n v="0"/>
    <n v="0"/>
    <n v="0"/>
    <n v="0"/>
    <n v="0"/>
    <n v="0"/>
    <n v="0"/>
    <n v="389.36"/>
    <n v="0"/>
  </r>
  <r>
    <s v="050 Mid-States Division"/>
    <s v="009 - WKG Division"/>
    <x v="5"/>
    <s v="93601: WARREN,BOWLING GREEN,BOWLING GREEN CTY &amp; ISD"/>
    <s v="1010 - Gas Plant in Service"/>
    <x v="18"/>
    <x v="56"/>
    <x v="0"/>
    <n v="4048.27"/>
    <n v="0"/>
    <n v="0"/>
    <n v="285.17"/>
    <n v="0"/>
    <n v="3312.94"/>
    <n v="0"/>
    <n v="123.7"/>
    <n v="0"/>
    <n v="0"/>
    <n v="0"/>
    <n v="0"/>
    <n v="0"/>
    <n v="0"/>
    <n v="0"/>
    <n v="326.45999999999998"/>
    <n v="0"/>
  </r>
  <r>
    <s v="050 Mid-States Division"/>
    <s v="009 - WKG Division"/>
    <x v="5"/>
    <s v="93601: WARREN,BOWLING GREEN,BOWLING GREEN CTY &amp; ISD"/>
    <s v="1010 - Gas Plant in Service"/>
    <x v="18"/>
    <x v="58"/>
    <x v="0"/>
    <n v="12578.07"/>
    <n v="0"/>
    <n v="0"/>
    <n v="890.35"/>
    <n v="0"/>
    <n v="9925.8700000000008"/>
    <n v="0"/>
    <n v="727.57"/>
    <n v="0"/>
    <n v="0"/>
    <n v="0"/>
    <n v="0"/>
    <n v="0"/>
    <n v="0"/>
    <n v="0"/>
    <n v="1034.28"/>
    <n v="0"/>
  </r>
  <r>
    <s v="050 Mid-States Division"/>
    <s v="009 - WKG Division"/>
    <x v="5"/>
    <s v="93601: WARREN,BOWLING GREEN,BOWLING GREEN CTY &amp; ISD"/>
    <s v="1010 - Gas Plant in Service"/>
    <x v="18"/>
    <x v="59"/>
    <x v="0"/>
    <n v="53.16"/>
    <n v="0"/>
    <n v="0"/>
    <n v="32.65"/>
    <n v="0"/>
    <n v="0"/>
    <n v="0"/>
    <n v="-12.55"/>
    <n v="0"/>
    <n v="0"/>
    <n v="0"/>
    <n v="0"/>
    <n v="0"/>
    <n v="0"/>
    <n v="0"/>
    <n v="33.06"/>
    <n v="0"/>
  </r>
  <r>
    <s v="050 Mid-States Division"/>
    <s v="009 - WKG Division"/>
    <x v="5"/>
    <s v="90202: BARREN,GLASGOW,GLASGOW CTY &amp; ISD"/>
    <s v="1010 - Gas Plant in Service"/>
    <x v="19"/>
    <x v="44"/>
    <x v="0"/>
    <n v="333515.71999999997"/>
    <n v="219.33"/>
    <n v="0"/>
    <n v="33134.230000000003"/>
    <n v="220745.78"/>
    <n v="456.75"/>
    <n v="0"/>
    <n v="17770.759999999998"/>
    <n v="0"/>
    <n v="0"/>
    <n v="5532.87"/>
    <n v="13413.49"/>
    <n v="0"/>
    <n v="1376.85"/>
    <n v="0"/>
    <n v="39256.04"/>
    <n v="1609.62"/>
  </r>
  <r>
    <s v="050 Mid-States Division"/>
    <s v="009 - WKG Division"/>
    <x v="6"/>
    <s v="90202: BARREN,GLASGOW,GLASGOW CTY &amp; ISD"/>
    <s v="1010 - Gas Plant in Service"/>
    <x v="19"/>
    <x v="44"/>
    <x v="1"/>
    <n v="-18368.23"/>
    <n v="0"/>
    <n v="0"/>
    <n v="0"/>
    <n v="0"/>
    <n v="0"/>
    <n v="-18368.23"/>
    <n v="0"/>
    <n v="0"/>
    <n v="0"/>
    <n v="0"/>
    <n v="0"/>
    <n v="0"/>
    <n v="0"/>
    <n v="0"/>
    <n v="0"/>
    <n v="0"/>
  </r>
  <r>
    <s v="050 Mid-States Division"/>
    <s v="009 - WKG Division"/>
    <x v="5"/>
    <s v="90202: BARREN,GLASGOW,GLASGOW CTY &amp; ISD"/>
    <s v="1010 - Gas Plant in Service"/>
    <x v="19"/>
    <x v="45"/>
    <x v="0"/>
    <n v="30560.67"/>
    <n v="0"/>
    <n v="0"/>
    <n v="2564.06"/>
    <n v="21678.3"/>
    <n v="0"/>
    <n v="0"/>
    <n v="2137.88"/>
    <n v="0"/>
    <n v="0"/>
    <n v="1359.15"/>
    <n v="0"/>
    <n v="0"/>
    <n v="-111.39"/>
    <n v="0"/>
    <n v="2932.67"/>
    <n v="0"/>
  </r>
  <r>
    <s v="050 Mid-States Division"/>
    <s v="009 - WKG Division"/>
    <x v="5"/>
    <s v="90202: BARREN,GLASGOW,GLASGOW CTY &amp; ISD"/>
    <s v="1010 - Gas Plant in Service"/>
    <x v="19"/>
    <x v="46"/>
    <x v="0"/>
    <n v="-569.01"/>
    <n v="0"/>
    <n v="0"/>
    <n v="-65.58"/>
    <n v="0"/>
    <n v="0"/>
    <n v="0"/>
    <n v="-54.68"/>
    <n v="0"/>
    <n v="0"/>
    <n v="-589.23"/>
    <n v="0"/>
    <n v="0"/>
    <n v="215.49"/>
    <n v="0"/>
    <n v="-75.010000000000005"/>
    <n v="0"/>
  </r>
  <r>
    <s v="050 Mid-States Division"/>
    <s v="009 - WKG Division"/>
    <x v="5"/>
    <s v="90202: BARREN,GLASGOW,GLASGOW CTY &amp; ISD"/>
    <s v="1010 - Gas Plant in Service"/>
    <x v="19"/>
    <x v="47"/>
    <x v="0"/>
    <n v="-496.09"/>
    <n v="0"/>
    <n v="0"/>
    <n v="441.63"/>
    <n v="0"/>
    <n v="0"/>
    <n v="0"/>
    <n v="-382.22"/>
    <n v="0"/>
    <n v="0"/>
    <n v="-38.76"/>
    <n v="0"/>
    <n v="0"/>
    <n v="-73.209999999999994"/>
    <n v="0"/>
    <n v="-443.53"/>
    <n v="0"/>
  </r>
  <r>
    <s v="050 Mid-States Division"/>
    <s v="009 - WKG Division"/>
    <x v="5"/>
    <s v="90202: BARREN,GLASGOW,GLASGOW CTY &amp; ISD"/>
    <s v="1010 - Gas Plant in Service"/>
    <x v="19"/>
    <x v="53"/>
    <x v="0"/>
    <n v="17276.009999999998"/>
    <n v="0"/>
    <n v="0"/>
    <n v="1162.67"/>
    <n v="0"/>
    <n v="13735.45"/>
    <n v="0"/>
    <n v="756.19"/>
    <n v="0"/>
    <n v="0"/>
    <n v="0"/>
    <n v="0"/>
    <n v="0"/>
    <n v="0"/>
    <n v="0"/>
    <n v="1621.7"/>
    <n v="0"/>
  </r>
  <r>
    <s v="050 Mid-States Division"/>
    <s v="009 - WKG Division"/>
    <x v="5"/>
    <s v="90801: DAVIESS,OWENSBORO,OWENSBORO CTY &amp; ISD"/>
    <s v="1060 - Completed construction not c"/>
    <x v="20"/>
    <x v="48"/>
    <x v="0"/>
    <n v="147869.13"/>
    <n v="203.59"/>
    <n v="0"/>
    <n v="14497.29"/>
    <n v="82618.69"/>
    <n v="9020.33"/>
    <n v="0"/>
    <n v="8745.67"/>
    <n v="0"/>
    <n v="0"/>
    <n v="6650.29"/>
    <n v="10610.27"/>
    <n v="0"/>
    <n v="1519.96"/>
    <n v="0"/>
    <n v="12729.8"/>
    <n v="1273.24"/>
  </r>
  <r>
    <s v="050 Mid-States Division"/>
    <s v="009 - WKG Division"/>
    <x v="6"/>
    <s v="90801: DAVIESS,OWENSBORO,OWENSBORO CTY &amp; ISD"/>
    <s v="1010 - Gas Plant in Service"/>
    <x v="20"/>
    <x v="48"/>
    <x v="1"/>
    <n v="-6997.72"/>
    <n v="0"/>
    <n v="0"/>
    <n v="0"/>
    <n v="0"/>
    <n v="0"/>
    <n v="-6997.72"/>
    <n v="0"/>
    <n v="0"/>
    <n v="0"/>
    <n v="0"/>
    <n v="0"/>
    <n v="0"/>
    <n v="0"/>
    <n v="0"/>
    <n v="0"/>
    <n v="0"/>
  </r>
  <r>
    <s v="050 Mid-States Division"/>
    <s v="009 - WKG Division"/>
    <x v="5"/>
    <s v="90801: DAVIESS,OWENSBORO,OWENSBORO CTY &amp; ISD"/>
    <s v="1060 - Completed construction not c"/>
    <x v="20"/>
    <x v="49"/>
    <x v="0"/>
    <n v="-147869.13"/>
    <n v="-203.59"/>
    <n v="0"/>
    <n v="-14497.29"/>
    <n v="-82618.69"/>
    <n v="-9020.33"/>
    <n v="0"/>
    <n v="-8745.67"/>
    <n v="0"/>
    <n v="0"/>
    <n v="-6650.29"/>
    <n v="-10610.27"/>
    <n v="0"/>
    <n v="-1519.96"/>
    <n v="0"/>
    <n v="-12729.8"/>
    <n v="-1273.24"/>
  </r>
  <r>
    <s v="050 Mid-States Division"/>
    <s v="009 - WKG Division"/>
    <x v="5"/>
    <s v="90801: DAVIESS,OWENSBORO,OWENSBORO CTY &amp; ISD"/>
    <s v="1010 - Gas Plant in Service"/>
    <x v="20"/>
    <x v="49"/>
    <x v="0"/>
    <n v="162100.32"/>
    <n v="203.59"/>
    <n v="0"/>
    <n v="15646.73"/>
    <n v="82618.69"/>
    <n v="19818.669999999998"/>
    <n v="0"/>
    <n v="9735.17"/>
    <n v="0"/>
    <n v="0"/>
    <n v="6514.63"/>
    <n v="10610.27"/>
    <n v="0"/>
    <n v="1592.17"/>
    <n v="0"/>
    <n v="14087.16"/>
    <n v="1273.24"/>
  </r>
  <r>
    <s v="050 Mid-States Division"/>
    <s v="009 - WKG Division"/>
    <x v="5"/>
    <s v="90801: DAVIESS,OWENSBORO,OWENSBORO CTY &amp; ISD"/>
    <s v="1010 - Gas Plant in Service"/>
    <x v="20"/>
    <x v="50"/>
    <x v="0"/>
    <n v="-2321.64"/>
    <n v="0"/>
    <n v="0"/>
    <n v="-536.58000000000004"/>
    <n v="0"/>
    <n v="0"/>
    <n v="0"/>
    <n v="-599.12"/>
    <n v="0"/>
    <n v="0"/>
    <n v="-4.91"/>
    <n v="0"/>
    <n v="0"/>
    <n v="-10.61"/>
    <n v="0"/>
    <n v="-1170.42"/>
    <n v="0"/>
  </r>
  <r>
    <s v="050 Mid-States Division"/>
    <s v="009 - WKG Division"/>
    <x v="5"/>
    <s v="91601: HART,HORSE CAVE,HORSE CAVE CTY &amp; CAVERNA ISD"/>
    <s v="1010 - Gas Plant in Service"/>
    <x v="21"/>
    <x v="46"/>
    <x v="0"/>
    <n v="183761.73"/>
    <n v="152.80000000000001"/>
    <n v="0"/>
    <n v="18473.91"/>
    <n v="116183.67999999999"/>
    <n v="1218"/>
    <n v="0"/>
    <n v="10194.02"/>
    <n v="0"/>
    <n v="0"/>
    <n v="4012.88"/>
    <n v="9867"/>
    <n v="0"/>
    <n v="969.05"/>
    <n v="0"/>
    <n v="21506.35"/>
    <n v="1184.04"/>
  </r>
  <r>
    <s v="050 Mid-States Division"/>
    <s v="009 - WKG Division"/>
    <x v="6"/>
    <s v="91601: HART,HORSE CAVE,HORSE CAVE CTY &amp; CAVERNA ISD"/>
    <s v="1010 - Gas Plant in Service"/>
    <x v="21"/>
    <x v="46"/>
    <x v="1"/>
    <n v="-17750.98"/>
    <n v="-42.58"/>
    <n v="759.91"/>
    <n v="-173.97"/>
    <n v="-25.38"/>
    <n v="-10.25"/>
    <n v="-18425.03"/>
    <n v="141.71"/>
    <n v="-0.04"/>
    <n v="0"/>
    <n v="-275.86"/>
    <n v="-620.35"/>
    <n v="-0.23"/>
    <n v="1357.83"/>
    <n v="0"/>
    <n v="-350.88"/>
    <n v="-85.86"/>
  </r>
  <r>
    <s v="050 Mid-States Division"/>
    <s v="009 - WKG Division"/>
    <x v="5"/>
    <s v="91601: HART,HORSE CAVE,HORSE CAVE CTY &amp; CAVERNA ISD"/>
    <s v="1010 - Gas Plant in Service"/>
    <x v="21"/>
    <x v="47"/>
    <x v="0"/>
    <n v="-124.5"/>
    <n v="0"/>
    <n v="0"/>
    <n v="14.41"/>
    <n v="0"/>
    <n v="0"/>
    <n v="0"/>
    <n v="-12.47"/>
    <n v="0"/>
    <n v="0"/>
    <n v="-38.76"/>
    <n v="0"/>
    <n v="0"/>
    <n v="-73.209999999999994"/>
    <n v="0"/>
    <n v="-14.47"/>
    <n v="0"/>
  </r>
  <r>
    <s v="050 Mid-States Division"/>
    <s v="009 - WKG Division"/>
    <x v="5"/>
    <s v="91601: HART,HORSE CAVE,HORSE CAVE CTY &amp; CAVERNA ISD"/>
    <s v="1010 - Gas Plant in Service"/>
    <x v="21"/>
    <x v="53"/>
    <x v="0"/>
    <n v="7739.63"/>
    <n v="0"/>
    <n v="0"/>
    <n v="520.88"/>
    <n v="0"/>
    <n v="6153.46"/>
    <n v="0"/>
    <n v="338.77"/>
    <n v="0"/>
    <n v="0"/>
    <n v="0"/>
    <n v="0"/>
    <n v="0"/>
    <n v="0"/>
    <n v="0"/>
    <n v="726.52"/>
    <n v="0"/>
  </r>
  <r>
    <s v="050 Mid-States Division"/>
    <s v="009 - WKG Division"/>
    <x v="5"/>
    <s v="91601: HART,HORSE CAVE,HORSE CAVE CTY &amp; CAVERNA ISD"/>
    <s v="1010 - Gas Plant in Service"/>
    <x v="21"/>
    <x v="54"/>
    <x v="0"/>
    <n v="2297.94"/>
    <n v="0"/>
    <n v="0"/>
    <n v="162.66"/>
    <n v="0"/>
    <n v="1813.4"/>
    <n v="0"/>
    <n v="132.91999999999999"/>
    <n v="0"/>
    <n v="0"/>
    <n v="0"/>
    <n v="0"/>
    <n v="0"/>
    <n v="0"/>
    <n v="0"/>
    <n v="188.96"/>
    <n v="0"/>
  </r>
  <r>
    <s v="050 Mid-States Division"/>
    <s v="009 - WKG Division"/>
    <x v="5"/>
    <s v="91601: HART,HORSE CAVE,HORSE CAVE CTY &amp; CAVERNA ISD"/>
    <s v="1010 - Gas Plant in Service"/>
    <x v="21"/>
    <x v="56"/>
    <x v="0"/>
    <n v="-38.56"/>
    <n v="0"/>
    <n v="0"/>
    <n v="-3.09"/>
    <n v="0"/>
    <n v="0"/>
    <n v="0"/>
    <n v="-30.65"/>
    <n v="0"/>
    <n v="0"/>
    <n v="0"/>
    <n v="0"/>
    <n v="0"/>
    <n v="0"/>
    <n v="0"/>
    <n v="-4.82"/>
    <n v="0"/>
  </r>
  <r>
    <s v="050 Mid-States Division"/>
    <s v="009 - WKG Division"/>
    <x v="5"/>
    <s v="92802: MERCER,HARRODSBURG,HARRODSBURG CTY &amp; ISD"/>
    <s v="1010 - Gas Plant in Service"/>
    <x v="22"/>
    <x v="49"/>
    <x v="0"/>
    <n v="1190799.43"/>
    <n v="5397.18"/>
    <n v="0"/>
    <n v="114508.64"/>
    <n v="823048.36"/>
    <n v="0"/>
    <n v="0"/>
    <n v="73956.429999999993"/>
    <n v="0"/>
    <n v="0"/>
    <n v="10258.780000000001"/>
    <n v="30408.47"/>
    <n v="0"/>
    <n v="2011.42"/>
    <n v="0"/>
    <n v="127561.14"/>
    <n v="3649.01"/>
  </r>
  <r>
    <s v="050 Mid-States Division"/>
    <s v="009 - WKG Division"/>
    <x v="6"/>
    <s v="92802: MERCER,HARRODSBURG,HARRODSBURG CTY &amp; ISD"/>
    <s v="1010 - Gas Plant in Service"/>
    <x v="22"/>
    <x v="49"/>
    <x v="1"/>
    <n v="-27701.84"/>
    <n v="0"/>
    <n v="0"/>
    <n v="0"/>
    <n v="0"/>
    <n v="0"/>
    <n v="-27701.84"/>
    <n v="0"/>
    <n v="0"/>
    <n v="0"/>
    <n v="0"/>
    <n v="0"/>
    <n v="0"/>
    <n v="0"/>
    <n v="0"/>
    <n v="0"/>
    <n v="0"/>
  </r>
  <r>
    <s v="050 Mid-States Division"/>
    <s v="009 - WKG Division"/>
    <x v="5"/>
    <s v="92802: MERCER,HARRODSBURG,HARRODSBURG CTY &amp; ISD"/>
    <s v="1010 - Gas Plant in Service"/>
    <x v="22"/>
    <x v="50"/>
    <x v="0"/>
    <n v="-31334.67"/>
    <n v="0"/>
    <n v="0"/>
    <n v="-7240.64"/>
    <n v="0"/>
    <n v="0"/>
    <n v="0"/>
    <n v="-8064.12"/>
    <n v="0"/>
    <n v="0"/>
    <n v="-764.97"/>
    <n v="0"/>
    <n v="0"/>
    <n v="448.83"/>
    <n v="0"/>
    <n v="-15713.77"/>
    <n v="0"/>
  </r>
  <r>
    <s v="050 Mid-States Division"/>
    <s v="009 - WKG Division"/>
    <x v="5"/>
    <s v="92802: MERCER,HARRODSBURG,HARRODSBURG CTY &amp; ISD"/>
    <s v="1010 - Gas Plant in Service"/>
    <x v="22"/>
    <x v="51"/>
    <x v="0"/>
    <n v="-76.58"/>
    <n v="0"/>
    <n v="0"/>
    <n v="0"/>
    <n v="0"/>
    <n v="0"/>
    <n v="0"/>
    <n v="0"/>
    <n v="0"/>
    <n v="0"/>
    <n v="0"/>
    <n v="0"/>
    <n v="0"/>
    <n v="-76.58"/>
    <n v="0"/>
    <n v="0"/>
    <n v="0"/>
  </r>
  <r>
    <s v="050 Mid-States Division"/>
    <s v="009 - WKG Division"/>
    <x v="5"/>
    <s v="93605: WARREN,UNINCORPORATED,COM SCH"/>
    <s v="1010 - Gas Plant in Service"/>
    <x v="23"/>
    <x v="45"/>
    <x v="0"/>
    <n v="56799.77"/>
    <n v="173.01"/>
    <n v="0"/>
    <n v="5467.42"/>
    <n v="34831.9"/>
    <n v="0"/>
    <n v="0"/>
    <n v="2826.82"/>
    <n v="0"/>
    <n v="0"/>
    <n v="3278.36"/>
    <n v="2490.0500000000002"/>
    <n v="0"/>
    <n v="848.84"/>
    <n v="0"/>
    <n v="6634.03"/>
    <n v="249.34"/>
  </r>
  <r>
    <s v="050 Mid-States Division"/>
    <s v="009 - WKG Division"/>
    <x v="6"/>
    <s v="93605: WARREN,UNINCORPORATED,COM SCH"/>
    <s v="1010 - Gas Plant in Service"/>
    <x v="23"/>
    <x v="45"/>
    <x v="1"/>
    <n v="-5081.43"/>
    <n v="0"/>
    <n v="0"/>
    <n v="0"/>
    <n v="0"/>
    <n v="0"/>
    <n v="-5081.43"/>
    <n v="0"/>
    <n v="0"/>
    <n v="0"/>
    <n v="0"/>
    <n v="0"/>
    <n v="0"/>
    <n v="0"/>
    <n v="0"/>
    <n v="0"/>
    <n v="0"/>
  </r>
  <r>
    <s v="050 Mid-States Division"/>
    <s v="009 - WKG Division"/>
    <x v="5"/>
    <s v="93605: WARREN,UNINCORPORATED,COM SCH"/>
    <s v="1010 - Gas Plant in Service"/>
    <x v="23"/>
    <x v="46"/>
    <x v="0"/>
    <n v="39105.97"/>
    <n v="0"/>
    <n v="0"/>
    <n v="3269.11"/>
    <n v="29372.07"/>
    <n v="0"/>
    <n v="0"/>
    <n v="2725.73"/>
    <n v="0"/>
    <n v="0"/>
    <n v="0"/>
    <n v="0"/>
    <n v="0"/>
    <n v="0"/>
    <n v="0"/>
    <n v="3739.06"/>
    <n v="0"/>
  </r>
  <r>
    <s v="050 Mid-States Division"/>
    <s v="009 - WKG Division"/>
    <x v="5"/>
    <s v="93605: WARREN,UNINCORPORATED,COM SCH"/>
    <s v="1010 - Gas Plant in Service"/>
    <x v="23"/>
    <x v="47"/>
    <x v="0"/>
    <n v="-18142.2"/>
    <n v="0"/>
    <n v="0"/>
    <n v="-1137.01"/>
    <n v="-13456.87"/>
    <n v="0"/>
    <n v="0"/>
    <n v="-1520.26"/>
    <n v="0"/>
    <n v="0"/>
    <n v="0"/>
    <n v="0"/>
    <n v="0"/>
    <n v="0"/>
    <n v="0"/>
    <n v="-2028.06"/>
    <n v="0"/>
  </r>
  <r>
    <s v="050 Mid-States Division"/>
    <s v="009 - WKG Division"/>
    <x v="5"/>
    <s v="93605: WARREN,UNINCORPORATED,COM SCH"/>
    <s v="1010 - Gas Plant in Service"/>
    <x v="23"/>
    <x v="62"/>
    <x v="0"/>
    <n v="1650.16"/>
    <n v="0"/>
    <n v="0"/>
    <n v="93.31"/>
    <n v="0"/>
    <n v="1353.29"/>
    <n v="0"/>
    <n v="82.56"/>
    <n v="0"/>
    <n v="0"/>
    <n v="0"/>
    <n v="0"/>
    <n v="0"/>
    <n v="0"/>
    <n v="0"/>
    <n v="121"/>
    <n v="0"/>
  </r>
  <r>
    <s v="050 Mid-States Division"/>
    <s v="009 - WKG Division"/>
    <x v="5"/>
    <s v="90701: CRITTENDEN,MARION,MARION CTY &amp; COM SCH"/>
    <s v="1010 - Gas Plant in Service"/>
    <x v="24"/>
    <x v="53"/>
    <x v="0"/>
    <n v="257095.12"/>
    <n v="1128.78"/>
    <n v="0"/>
    <n v="21957.63"/>
    <n v="153373.35"/>
    <n v="12611.37"/>
    <n v="0"/>
    <n v="13799.1"/>
    <n v="0"/>
    <n v="0"/>
    <n v="13681.38"/>
    <n v="11098.04"/>
    <n v="0"/>
    <n v="3897.48"/>
    <n v="0"/>
    <n v="24059.87"/>
    <n v="1488.12"/>
  </r>
  <r>
    <s v="050 Mid-States Division"/>
    <s v="009 - WKG Division"/>
    <x v="6"/>
    <s v="90701: CRITTENDEN,MARION,MARION CTY &amp; COM SCH"/>
    <s v="1010 - Gas Plant in Service"/>
    <x v="24"/>
    <x v="53"/>
    <x v="1"/>
    <n v="-19780.54"/>
    <n v="0"/>
    <n v="0"/>
    <n v="0"/>
    <n v="0"/>
    <n v="0"/>
    <n v="-19780.54"/>
    <n v="0"/>
    <n v="0"/>
    <n v="0"/>
    <n v="0"/>
    <n v="0"/>
    <n v="0"/>
    <n v="0"/>
    <n v="0"/>
    <n v="0"/>
    <n v="0"/>
  </r>
  <r>
    <s v="050 Mid-States Division"/>
    <s v="009 - WKG Division"/>
    <x v="5"/>
    <s v="90701: CRITTENDEN,MARION,MARION CTY &amp; COM SCH"/>
    <s v="1010 - Gas Plant in Service"/>
    <x v="24"/>
    <x v="53"/>
    <x v="1"/>
    <n v="-6235.94"/>
    <n v="-16.309999999999999"/>
    <n v="15.38"/>
    <n v="-435.48"/>
    <n v="-1649.11"/>
    <n v="-249.9"/>
    <n v="-2696.26"/>
    <n v="-206.93"/>
    <n v="0"/>
    <n v="0"/>
    <n v="-252.65"/>
    <n v="-283.38"/>
    <n v="-0.77"/>
    <n v="-67.98"/>
    <n v="0"/>
    <n v="-355.62"/>
    <n v="-36.93"/>
  </r>
  <r>
    <s v="050 Mid-States Division"/>
    <s v="009 - WKG Division"/>
    <x v="5"/>
    <s v="90701: CRITTENDEN,MARION,MARION CTY &amp; COM SCH"/>
    <s v="1010 - Gas Plant in Service"/>
    <x v="24"/>
    <x v="54"/>
    <x v="0"/>
    <n v="-142.41999999999999"/>
    <n v="0"/>
    <n v="0"/>
    <n v="0"/>
    <n v="0"/>
    <n v="0"/>
    <n v="0"/>
    <n v="0"/>
    <n v="0"/>
    <n v="0"/>
    <n v="0"/>
    <n v="0"/>
    <n v="0"/>
    <n v="-142.41999999999999"/>
    <n v="0"/>
    <n v="0"/>
    <n v="0"/>
  </r>
  <r>
    <s v="050 Mid-States Division"/>
    <s v="009 - WKG Division"/>
    <x v="5"/>
    <s v="90701: CRITTENDEN,MARION,MARION CTY &amp; COM SCH"/>
    <s v="1010 - Gas Plant in Service"/>
    <x v="24"/>
    <x v="55"/>
    <x v="0"/>
    <n v="1865.64"/>
    <n v="0"/>
    <n v="0"/>
    <n v="132.06"/>
    <n v="0"/>
    <n v="1472.25"/>
    <n v="0"/>
    <n v="107.92"/>
    <n v="0"/>
    <n v="0"/>
    <n v="0"/>
    <n v="0"/>
    <n v="0"/>
    <n v="0"/>
    <n v="0"/>
    <n v="153.41"/>
    <n v="0"/>
  </r>
  <r>
    <s v="050 Mid-States Division"/>
    <s v="009 - WKG Division"/>
    <x v="5"/>
    <s v="90701: CRITTENDEN,MARION,MARION CTY &amp; COM SCH"/>
    <s v="1010 - Gas Plant in Service"/>
    <x v="24"/>
    <x v="56"/>
    <x v="0"/>
    <n v="-31.31"/>
    <n v="0"/>
    <n v="0"/>
    <n v="-2.5099999999999998"/>
    <n v="0"/>
    <n v="0"/>
    <n v="0"/>
    <n v="-24.88"/>
    <n v="0"/>
    <n v="0"/>
    <n v="0"/>
    <n v="0"/>
    <n v="0"/>
    <n v="0"/>
    <n v="0"/>
    <n v="-3.92"/>
    <n v="0"/>
  </r>
  <r>
    <s v="050 Mid-States Division"/>
    <s v="009 - WKG Division"/>
    <x v="5"/>
    <s v="93601: WARREN,BOWLING GREEN,BOWLING GREEN CTY &amp; ISD"/>
    <s v="1010 - Gas Plant in Service"/>
    <x v="25"/>
    <x v="47"/>
    <x v="0"/>
    <n v="132397.57"/>
    <n v="432.47"/>
    <n v="0"/>
    <n v="14048.32"/>
    <n v="79518.97"/>
    <n v="1979.26"/>
    <n v="0"/>
    <n v="8614.94"/>
    <n v="0"/>
    <n v="0"/>
    <n v="7141.26"/>
    <n v="3453.82"/>
    <n v="0"/>
    <n v="1893.36"/>
    <n v="0"/>
    <n v="14899.35"/>
    <n v="415.82"/>
  </r>
  <r>
    <s v="050 Mid-States Division"/>
    <s v="009 - WKG Division"/>
    <x v="6"/>
    <s v="93601: WARREN,BOWLING GREEN,BOWLING GREEN CTY &amp; ISD"/>
    <s v="1010 - Gas Plant in Service"/>
    <x v="25"/>
    <x v="47"/>
    <x v="1"/>
    <n v="-6642.46"/>
    <n v="0"/>
    <n v="0"/>
    <n v="0"/>
    <n v="0"/>
    <n v="0"/>
    <n v="-6642.46"/>
    <n v="0"/>
    <n v="0"/>
    <n v="0"/>
    <n v="0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25"/>
    <x v="47"/>
    <x v="1"/>
    <n v="-515.28"/>
    <n v="-0.86"/>
    <n v="3.44"/>
    <n v="-12.08"/>
    <n v="-37.21"/>
    <n v="-0.36"/>
    <n v="-429.44"/>
    <n v="-5.12"/>
    <n v="0"/>
    <n v="-7.11"/>
    <n v="-7.36"/>
    <n v="-8.89"/>
    <n v="0"/>
    <n v="-0.98"/>
    <n v="0"/>
    <n v="-8.4499999999999993"/>
    <n v="-0.86"/>
  </r>
  <r>
    <s v="050 Mid-States Division"/>
    <s v="009 - WKG Division"/>
    <x v="5"/>
    <s v="93601: WARREN,BOWLING GREEN,BOWLING GREEN CTY &amp; ISD"/>
    <s v="1010 - Gas Plant in Service"/>
    <x v="25"/>
    <x v="48"/>
    <x v="0"/>
    <n v="-14.73"/>
    <n v="0"/>
    <n v="0"/>
    <n v="0"/>
    <n v="0"/>
    <n v="0"/>
    <n v="0"/>
    <n v="0"/>
    <n v="0"/>
    <n v="0"/>
    <n v="0"/>
    <n v="0"/>
    <n v="0"/>
    <n v="-14.73"/>
    <n v="0"/>
    <n v="0"/>
    <n v="0"/>
  </r>
  <r>
    <s v="050 Mid-States Division"/>
    <s v="009 - WKG Division"/>
    <x v="5"/>
    <s v="93601: WARREN,BOWLING GREEN,BOWLING GREEN CTY &amp; ISD"/>
    <s v="1010 - Gas Plant in Service"/>
    <x v="25"/>
    <x v="55"/>
    <x v="0"/>
    <n v="8049.88"/>
    <n v="0"/>
    <n v="0"/>
    <n v="569.82000000000005"/>
    <n v="0"/>
    <n v="6352.49"/>
    <n v="0"/>
    <n v="465.64"/>
    <n v="0"/>
    <n v="0"/>
    <n v="0"/>
    <n v="0"/>
    <n v="0"/>
    <n v="0"/>
    <n v="0"/>
    <n v="661.93"/>
    <n v="0"/>
  </r>
  <r>
    <s v="050 Mid-States Division"/>
    <s v="009 - WKG Division"/>
    <x v="5"/>
    <s v="93601: WARREN,BOWLING GREEN,BOWLING GREEN CTY &amp; ISD"/>
    <s v="1010 - Gas Plant in Service"/>
    <x v="25"/>
    <x v="56"/>
    <x v="0"/>
    <n v="-135.08000000000001"/>
    <n v="0"/>
    <n v="0"/>
    <n v="-10.82"/>
    <n v="0"/>
    <n v="0"/>
    <n v="0"/>
    <n v="-107.36"/>
    <n v="0"/>
    <n v="0"/>
    <n v="0"/>
    <n v="0"/>
    <n v="0"/>
    <n v="0"/>
    <n v="0"/>
    <n v="-16.899999999999999"/>
    <n v="0"/>
  </r>
  <r>
    <s v="050 Mid-States Division"/>
    <s v="009 - WKG Division"/>
    <x v="5"/>
    <s v="93103: SHELBY,UNINCORPORATED,COM SCH"/>
    <s v="1010 - Gas Plant in Service"/>
    <x v="26"/>
    <x v="56"/>
    <x v="0"/>
    <n v="72107.81"/>
    <n v="0"/>
    <n v="0"/>
    <n v="341.83"/>
    <n v="68610.42"/>
    <n v="0"/>
    <n v="0"/>
    <n v="192.22"/>
    <n v="0"/>
    <n v="0"/>
    <n v="2216.17"/>
    <n v="0"/>
    <n v="0"/>
    <n v="452.86"/>
    <n v="0"/>
    <n v="294.31"/>
    <n v="0"/>
  </r>
  <r>
    <s v="050 Mid-States Division"/>
    <s v="009 - WKG Division"/>
    <x v="7"/>
    <s v="93103: SHELBY,UNINCORPORATED,COM SCH"/>
    <s v="1010 - Gas Plant in Service"/>
    <x v="26"/>
    <x v="56"/>
    <x v="0"/>
    <n v="186848.79"/>
    <n v="0"/>
    <n v="0"/>
    <n v="18406.61"/>
    <n v="0"/>
    <n v="0"/>
    <n v="0"/>
    <n v="11103.78"/>
    <n v="0"/>
    <n v="0"/>
    <n v="0"/>
    <n v="123642.64"/>
    <n v="0"/>
    <n v="0"/>
    <n v="0"/>
    <n v="18067.95"/>
    <n v="15627.81"/>
  </r>
  <r>
    <s v="050 Mid-States Division"/>
    <s v="009 - WKG Division"/>
    <x v="8"/>
    <s v="93103: SHELBY,UNINCORPORATED,COM SCH"/>
    <s v="1010 - Gas Plant in Service"/>
    <x v="26"/>
    <x v="56"/>
    <x v="0"/>
    <n v="619285.96"/>
    <n v="135121.26"/>
    <n v="0"/>
    <n v="43692.86"/>
    <n v="0"/>
    <n v="0"/>
    <n v="0"/>
    <n v="27412.400000000001"/>
    <n v="0"/>
    <n v="0"/>
    <n v="280.93"/>
    <n v="0"/>
    <n v="0"/>
    <n v="368901.88"/>
    <n v="0"/>
    <n v="43876.63"/>
    <n v="0"/>
  </r>
  <r>
    <s v="050 Mid-States Division"/>
    <s v="009 - WKG Division"/>
    <x v="6"/>
    <s v="93103: SHELBY,UNINCORPORATED,COM SCH"/>
    <s v="1010 - Gas Plant in Service"/>
    <x v="26"/>
    <x v="56"/>
    <x v="0"/>
    <n v="16637745.25"/>
    <n v="0"/>
    <n v="0"/>
    <n v="1368995.59"/>
    <n v="9751053.7799999993"/>
    <n v="157308.51"/>
    <n v="0"/>
    <n v="898758.42"/>
    <n v="32543.09"/>
    <n v="0"/>
    <n v="222817.48"/>
    <n v="2319868.62"/>
    <n v="4820.8999999999996"/>
    <n v="256423.93"/>
    <n v="0"/>
    <n v="1324467.77"/>
    <n v="300687.15999999997"/>
  </r>
  <r>
    <s v="050 Mid-States Division"/>
    <s v="009 - WKG Division"/>
    <x v="7"/>
    <s v="93101: SHELBY,SHELBYVILLE,SHLBVL CTY,CHELBY SUB FIRE, CO"/>
    <s v="1010 - Gas Plant in Service"/>
    <x v="26"/>
    <x v="56"/>
    <x v="1"/>
    <n v="-2902.49"/>
    <n v="0"/>
    <n v="0"/>
    <n v="0"/>
    <n v="0"/>
    <n v="0"/>
    <n v="-2902.49"/>
    <n v="0"/>
    <n v="0"/>
    <n v="0"/>
    <n v="0"/>
    <n v="0"/>
    <n v="0"/>
    <n v="0"/>
    <n v="0"/>
    <n v="0"/>
    <n v="0"/>
  </r>
  <r>
    <s v="050 Mid-States Division"/>
    <s v="009 - WKG Division"/>
    <x v="6"/>
    <s v="93103: SHELBY,UNINCORPORATED,COM SCH"/>
    <s v="1010 - Gas Plant in Service"/>
    <x v="26"/>
    <x v="56"/>
    <x v="1"/>
    <n v="-1668.71"/>
    <n v="0"/>
    <n v="0"/>
    <n v="0"/>
    <n v="0"/>
    <n v="0"/>
    <n v="-1668.71"/>
    <n v="0"/>
    <n v="0"/>
    <n v="0"/>
    <n v="0"/>
    <n v="0"/>
    <n v="0"/>
    <n v="0"/>
    <n v="0"/>
    <n v="0"/>
    <n v="0"/>
  </r>
  <r>
    <s v="050 Mid-States Division"/>
    <s v="009 - WKG Division"/>
    <x v="6"/>
    <s v="93101: SHELBY,SHELBYVILLE,SHLBVL CTY,CHELBY SUB FIRE, CO"/>
    <s v="1010 - Gas Plant in Service"/>
    <x v="26"/>
    <x v="56"/>
    <x v="1"/>
    <n v="-638.87"/>
    <n v="0"/>
    <n v="0"/>
    <n v="0"/>
    <n v="0"/>
    <n v="0"/>
    <n v="-638.87"/>
    <n v="0"/>
    <n v="0"/>
    <n v="0"/>
    <n v="0"/>
    <n v="0"/>
    <n v="0"/>
    <n v="0"/>
    <n v="0"/>
    <n v="0"/>
    <n v="0"/>
  </r>
  <r>
    <s v="050 Mid-States Division"/>
    <s v="009 - WKG Division"/>
    <x v="8"/>
    <s v="93103: SHELBY,UNINCORPORATED,COM SCH"/>
    <s v="1010 - Gas Plant in Service"/>
    <x v="26"/>
    <x v="57"/>
    <x v="0"/>
    <n v="377.42"/>
    <n v="0"/>
    <n v="0"/>
    <n v="141.22999999999999"/>
    <n v="0"/>
    <n v="0"/>
    <n v="0"/>
    <n v="109.97"/>
    <n v="0"/>
    <n v="0"/>
    <n v="0.45"/>
    <n v="0"/>
    <n v="0"/>
    <n v="-44.26"/>
    <n v="0"/>
    <n v="170.03"/>
    <n v="0"/>
  </r>
  <r>
    <s v="050 Mid-States Division"/>
    <s v="009 - WKG Division"/>
    <x v="6"/>
    <s v="93103: SHELBY,UNINCORPORATED,COM SCH"/>
    <s v="1010 - Gas Plant in Service"/>
    <x v="26"/>
    <x v="57"/>
    <x v="0"/>
    <n v="62404.23"/>
    <n v="0"/>
    <n v="0"/>
    <n v="4424.37"/>
    <n v="6140.99"/>
    <n v="0"/>
    <n v="0"/>
    <n v="3624.84"/>
    <n v="0"/>
    <n v="0"/>
    <n v="405.95"/>
    <n v="40748.480000000003"/>
    <n v="0"/>
    <n v="-30.75"/>
    <n v="0"/>
    <n v="5132.84"/>
    <n v="1957.51"/>
  </r>
  <r>
    <s v="050 Mid-States Division"/>
    <s v="009 - WKG Division"/>
    <x v="7"/>
    <s v="93103: SHELBY,UNINCORPORATED,COM SCH"/>
    <s v="1010 - Gas Plant in Service"/>
    <x v="26"/>
    <x v="57"/>
    <x v="0"/>
    <n v="2447.8200000000002"/>
    <n v="0"/>
    <n v="0"/>
    <n v="59.49"/>
    <n v="0"/>
    <n v="0"/>
    <n v="0"/>
    <n v="44.79"/>
    <n v="0"/>
    <n v="0"/>
    <n v="0"/>
    <n v="2171.7800000000002"/>
    <n v="0"/>
    <n v="0"/>
    <n v="0"/>
    <n v="70.02"/>
    <n v="101.74"/>
  </r>
  <r>
    <s v="050 Mid-States Division"/>
    <s v="009 - WKG Division"/>
    <x v="5"/>
    <s v="93103: SHELBY,UNINCORPORATED,COM SCH"/>
    <s v="1010 - Gas Plant in Service"/>
    <x v="26"/>
    <x v="57"/>
    <x v="0"/>
    <n v="50.22"/>
    <n v="0"/>
    <n v="0"/>
    <n v="1.1000000000000001"/>
    <n v="43.21"/>
    <n v="0"/>
    <n v="0"/>
    <n v="0.78"/>
    <n v="0"/>
    <n v="0"/>
    <n v="4.04"/>
    <n v="0"/>
    <n v="0"/>
    <n v="-0.05"/>
    <n v="0"/>
    <n v="1.1399999999999999"/>
    <n v="0"/>
  </r>
  <r>
    <s v="050 Mid-States Division"/>
    <s v="009 - WKG Division"/>
    <x v="8"/>
    <s v="93103: SHELBY,UNINCORPORATED,COM SCH"/>
    <s v="1010 - Gas Plant in Service"/>
    <x v="26"/>
    <x v="58"/>
    <x v="0"/>
    <n v="569.92999999999995"/>
    <n v="0"/>
    <n v="0"/>
    <n v="169.68"/>
    <n v="0"/>
    <n v="0"/>
    <n v="0"/>
    <n v="132.13999999999999"/>
    <n v="0"/>
    <n v="0"/>
    <n v="-0.06"/>
    <n v="0"/>
    <n v="0"/>
    <n v="63.91"/>
    <n v="0"/>
    <n v="204.26"/>
    <n v="0"/>
  </r>
  <r>
    <s v="050 Mid-States Division"/>
    <s v="009 - WKG Division"/>
    <x v="7"/>
    <s v="93103: SHELBY,UNINCORPORATED,COM SCH"/>
    <s v="1010 - Gas Plant in Service"/>
    <x v="26"/>
    <x v="58"/>
    <x v="0"/>
    <n v="343.63"/>
    <n v="0"/>
    <n v="0"/>
    <n v="71.47"/>
    <n v="0"/>
    <n v="0"/>
    <n v="0"/>
    <n v="53.8"/>
    <n v="0"/>
    <n v="0"/>
    <n v="0"/>
    <n v="128.13999999999999"/>
    <n v="0"/>
    <n v="0"/>
    <n v="0"/>
    <n v="84.12"/>
    <n v="6.1"/>
  </r>
  <r>
    <s v="050 Mid-States Division"/>
    <s v="009 - WKG Division"/>
    <x v="5"/>
    <s v="93103: SHELBY,UNINCORPORATED,COM SCH"/>
    <s v="1010 - Gas Plant in Service"/>
    <x v="26"/>
    <x v="58"/>
    <x v="0"/>
    <n v="417.74"/>
    <n v="0"/>
    <n v="0"/>
    <n v="1.33"/>
    <n v="415.08"/>
    <n v="0"/>
    <n v="0"/>
    <n v="0.93"/>
    <n v="0"/>
    <n v="0"/>
    <n v="-1.04"/>
    <n v="0"/>
    <n v="0"/>
    <n v="7.0000000000000007E-2"/>
    <n v="0"/>
    <n v="1.37"/>
    <n v="0"/>
  </r>
  <r>
    <s v="050 Mid-States Division"/>
    <s v="009 - WKG Division"/>
    <x v="6"/>
    <s v="93103: SHELBY,UNINCORPORATED,COM SCH"/>
    <s v="1010 - Gas Plant in Service"/>
    <x v="26"/>
    <x v="58"/>
    <x v="0"/>
    <n v="77290.149999999994"/>
    <n v="0"/>
    <n v="0"/>
    <n v="5315.15"/>
    <n v="58992.52"/>
    <n v="0"/>
    <n v="0"/>
    <n v="4354.6499999999996"/>
    <n v="0"/>
    <n v="0"/>
    <n v="-104.8"/>
    <n v="2404.5500000000002"/>
    <n v="0"/>
    <n v="44.35"/>
    <n v="0"/>
    <n v="6166.27"/>
    <n v="117.46"/>
  </r>
  <r>
    <s v="050 Mid-States Division"/>
    <s v="009 - WKG Division"/>
    <x v="6"/>
    <s v="93103: SHELBY,UNINCORPORATED,COM SCH"/>
    <s v="1010 - Gas Plant in Service"/>
    <x v="26"/>
    <x v="59"/>
    <x v="0"/>
    <n v="870.78"/>
    <n v="0"/>
    <n v="0"/>
    <n v="379.18"/>
    <n v="0"/>
    <n v="0"/>
    <n v="0"/>
    <n v="-120.48"/>
    <n v="0"/>
    <n v="0"/>
    <n v="-5.38"/>
    <n v="224.22"/>
    <n v="0"/>
    <n v="-4.58"/>
    <n v="0"/>
    <n v="386.6"/>
    <n v="11.22"/>
  </r>
  <r>
    <s v="050 Mid-States Division"/>
    <s v="009 - WKG Division"/>
    <x v="7"/>
    <s v="93103: SHELBY,UNINCORPORATED,COM SCH"/>
    <s v="1010 - Gas Plant in Service"/>
    <x v="26"/>
    <x v="59"/>
    <x v="0"/>
    <n v="21.42"/>
    <n v="0"/>
    <n v="0"/>
    <n v="5.0999999999999996"/>
    <n v="0"/>
    <n v="0"/>
    <n v="0"/>
    <n v="-1.49"/>
    <n v="0"/>
    <n v="0"/>
    <n v="0"/>
    <n v="11.94"/>
    <n v="0"/>
    <n v="0"/>
    <n v="0"/>
    <n v="5.28"/>
    <n v="0.59"/>
  </r>
  <r>
    <s v="050 Mid-States Division"/>
    <s v="009 - WKG Division"/>
    <x v="5"/>
    <s v="93103: SHELBY,UNINCORPORATED,COM SCH"/>
    <s v="1010 - Gas Plant in Service"/>
    <x v="26"/>
    <x v="59"/>
    <x v="0"/>
    <n v="0.09"/>
    <n v="0"/>
    <n v="0"/>
    <n v="0.09"/>
    <n v="0"/>
    <n v="0"/>
    <n v="0"/>
    <n v="-0.03"/>
    <n v="0"/>
    <n v="0"/>
    <n v="-0.05"/>
    <n v="0"/>
    <n v="0"/>
    <n v="-0.01"/>
    <n v="0"/>
    <n v="0.09"/>
    <n v="0"/>
  </r>
  <r>
    <s v="050 Mid-States Division"/>
    <s v="009 - WKG Division"/>
    <x v="8"/>
    <s v="93103: SHELBY,UNINCORPORATED,COM SCH"/>
    <s v="1010 - Gas Plant in Service"/>
    <x v="26"/>
    <x v="59"/>
    <x v="0"/>
    <n v="14.82"/>
    <n v="0"/>
    <n v="0"/>
    <n v="12.17"/>
    <n v="0"/>
    <n v="0"/>
    <n v="0"/>
    <n v="-3.64"/>
    <n v="0"/>
    <n v="0"/>
    <n v="0"/>
    <n v="0"/>
    <n v="0"/>
    <n v="-6.56"/>
    <n v="0"/>
    <n v="12.85"/>
    <n v="0"/>
  </r>
  <r>
    <s v="050 Mid-States Division"/>
    <s v="009 - WKG Division"/>
    <x v="7"/>
    <s v="93103: SHELBY,UNINCORPORATED,COM SCH"/>
    <s v="1010 - Gas Plant in Service"/>
    <x v="26"/>
    <x v="60"/>
    <x v="0"/>
    <n v="2.04"/>
    <n v="0"/>
    <n v="0"/>
    <n v="0.7"/>
    <n v="0"/>
    <n v="0"/>
    <n v="0"/>
    <n v="0.52"/>
    <n v="0"/>
    <n v="0"/>
    <n v="0"/>
    <n v="0"/>
    <n v="0"/>
    <n v="0"/>
    <n v="0"/>
    <n v="0.82"/>
    <n v="0"/>
  </r>
  <r>
    <s v="050 Mid-States Division"/>
    <s v="009 - WKG Division"/>
    <x v="8"/>
    <s v="93103: SHELBY,UNINCORPORATED,COM SCH"/>
    <s v="1010 - Gas Plant in Service"/>
    <x v="26"/>
    <x v="60"/>
    <x v="0"/>
    <n v="362.74"/>
    <n v="0"/>
    <n v="0"/>
    <n v="1.64"/>
    <n v="0"/>
    <n v="0"/>
    <n v="0"/>
    <n v="1.31"/>
    <n v="0"/>
    <n v="0"/>
    <n v="0"/>
    <n v="0"/>
    <n v="0"/>
    <n v="357.82"/>
    <n v="0"/>
    <n v="1.97"/>
    <n v="0"/>
  </r>
  <r>
    <s v="050 Mid-States Division"/>
    <s v="009 - WKG Division"/>
    <x v="6"/>
    <s v="93103: SHELBY,UNINCORPORATED,COM SCH"/>
    <s v="1010 - Gas Plant in Service"/>
    <x v="26"/>
    <x v="60"/>
    <x v="0"/>
    <n v="403.95"/>
    <n v="0"/>
    <n v="0"/>
    <n v="52.1"/>
    <n v="0"/>
    <n v="0"/>
    <n v="0"/>
    <n v="42.65"/>
    <n v="0"/>
    <n v="0"/>
    <n v="0"/>
    <n v="0"/>
    <n v="0"/>
    <n v="248.75"/>
    <n v="0"/>
    <n v="60.45"/>
    <n v="0"/>
  </r>
  <r>
    <s v="050 Mid-States Division"/>
    <s v="009 - WKG Division"/>
    <x v="5"/>
    <s v="93103: SHELBY,UNINCORPORATED,COM SCH"/>
    <s v="1010 - Gas Plant in Service"/>
    <x v="26"/>
    <x v="60"/>
    <x v="0"/>
    <n v="0.47"/>
    <n v="0"/>
    <n v="0"/>
    <n v="0.01"/>
    <n v="0"/>
    <n v="0"/>
    <n v="0"/>
    <n v="0.01"/>
    <n v="0"/>
    <n v="0"/>
    <n v="0"/>
    <n v="0"/>
    <n v="0"/>
    <n v="0.44"/>
    <n v="0"/>
    <n v="0.01"/>
    <n v="0"/>
  </r>
  <r>
    <s v="050 Mid-States Division"/>
    <s v="009 - WKG Division"/>
    <x v="6"/>
    <s v="93103: SHELBY,UNINCORPORATED,COM SCH"/>
    <s v="1010 - Gas Plant in Service"/>
    <x v="26"/>
    <x v="62"/>
    <x v="0"/>
    <n v="-27.89"/>
    <n v="0"/>
    <n v="0"/>
    <n v="-12.09"/>
    <n v="0"/>
    <n v="0"/>
    <n v="0"/>
    <n v="-7.2"/>
    <n v="0"/>
    <n v="0"/>
    <n v="0"/>
    <n v="0"/>
    <n v="0"/>
    <n v="0"/>
    <n v="0"/>
    <n v="-8.6"/>
    <n v="0"/>
  </r>
  <r>
    <s v="050 Mid-States Division"/>
    <s v="009 - WKG Division"/>
    <x v="8"/>
    <s v="93103: SHELBY,UNINCORPORATED,COM SCH"/>
    <s v="1010 - Gas Plant in Service"/>
    <x v="26"/>
    <x v="62"/>
    <x v="0"/>
    <n v="-0.76"/>
    <n v="0"/>
    <n v="0"/>
    <n v="-0.34"/>
    <n v="0"/>
    <n v="0"/>
    <n v="0"/>
    <n v="-0.17"/>
    <n v="0"/>
    <n v="0"/>
    <n v="0"/>
    <n v="0"/>
    <n v="0"/>
    <n v="0"/>
    <n v="0"/>
    <n v="-0.25"/>
    <n v="0"/>
  </r>
  <r>
    <s v="050 Mid-States Division"/>
    <s v="009 - WKG Division"/>
    <x v="7"/>
    <s v="93103: SHELBY,UNINCORPORATED,COM SCH"/>
    <s v="1010 - Gas Plant in Service"/>
    <x v="26"/>
    <x v="62"/>
    <x v="0"/>
    <n v="-0.38"/>
    <n v="0"/>
    <n v="0"/>
    <n v="-0.17"/>
    <n v="0"/>
    <n v="0"/>
    <n v="0"/>
    <n v="-0.09"/>
    <n v="0"/>
    <n v="0"/>
    <n v="0"/>
    <n v="0"/>
    <n v="0"/>
    <n v="0"/>
    <n v="0"/>
    <n v="-0.12"/>
    <n v="0"/>
  </r>
  <r>
    <s v="050 Mid-States Division"/>
    <s v="009 - WKG Division"/>
    <x v="5"/>
    <s v="91601: HART,HORSE CAVE,HORSE CAVE CTY &amp; CAVERNA ISD"/>
    <s v="1010 - Gas Plant in Service"/>
    <x v="27"/>
    <x v="48"/>
    <x v="0"/>
    <n v="368113.38"/>
    <n v="1148.2"/>
    <n v="0"/>
    <n v="37231.89"/>
    <n v="244251.44"/>
    <n v="0"/>
    <n v="0"/>
    <n v="23983.08"/>
    <n v="0"/>
    <n v="0"/>
    <n v="5489.45"/>
    <n v="14739.66"/>
    <n v="0"/>
    <n v="1240.1199999999999"/>
    <n v="0"/>
    <n v="38292.58"/>
    <n v="1736.96"/>
  </r>
  <r>
    <s v="050 Mid-States Division"/>
    <s v="009 - WKG Division"/>
    <x v="6"/>
    <s v="91601: HART,HORSE CAVE,HORSE CAVE CTY &amp; CAVERNA ISD"/>
    <s v="1010 - Gas Plant in Service"/>
    <x v="27"/>
    <x v="48"/>
    <x v="1"/>
    <n v="-39445.07"/>
    <n v="-86.25"/>
    <n v="1539.3"/>
    <n v="-352.4"/>
    <n v="-51.42"/>
    <n v="-20.76"/>
    <n v="-40810.46"/>
    <n v="287.06"/>
    <n v="-0.09"/>
    <n v="0"/>
    <n v="-558.79999999999995"/>
    <n v="-1256.5999999999999"/>
    <n v="-0.46"/>
    <n v="2750.49"/>
    <n v="0"/>
    <n v="-710.75"/>
    <n v="-173.93"/>
  </r>
  <r>
    <s v="050 Mid-States Division"/>
    <s v="009 - WKG Division"/>
    <x v="5"/>
    <s v="91601: HART,HORSE CAVE,HORSE CAVE CTY &amp; CAVERNA ISD"/>
    <s v="1010 - Gas Plant in Service"/>
    <x v="27"/>
    <x v="49"/>
    <x v="0"/>
    <n v="56346.29"/>
    <n v="0"/>
    <n v="0"/>
    <n v="4563.8100000000004"/>
    <n v="42574.05"/>
    <n v="0"/>
    <n v="0"/>
    <n v="3928.77"/>
    <n v="0"/>
    <n v="0"/>
    <n v="-238.17"/>
    <n v="0"/>
    <n v="0"/>
    <n v="128.47"/>
    <n v="0"/>
    <n v="5389.36"/>
    <n v="0"/>
  </r>
  <r>
    <s v="050 Mid-States Division"/>
    <s v="009 - WKG Division"/>
    <x v="5"/>
    <s v="91601: HART,HORSE CAVE,HORSE CAVE CTY &amp; CAVERNA ISD"/>
    <s v="1010 - Gas Plant in Service"/>
    <x v="27"/>
    <x v="50"/>
    <x v="0"/>
    <n v="32592.14"/>
    <n v="0"/>
    <n v="0"/>
    <n v="429.49"/>
    <n v="35531.1"/>
    <n v="0"/>
    <n v="0"/>
    <n v="-501.54"/>
    <n v="0"/>
    <n v="0"/>
    <n v="-8.6300000000000008"/>
    <n v="61.83"/>
    <n v="0"/>
    <n v="-18.62"/>
    <n v="0"/>
    <n v="-2901.49"/>
    <n v="0"/>
  </r>
  <r>
    <s v="050 Mid-States Division"/>
    <s v="009 - WKG Division"/>
    <x v="5"/>
    <s v="91601: HART,HORSE CAVE,HORSE CAVE CTY &amp; CAVERNA ISD"/>
    <s v="1010 - Gas Plant in Service"/>
    <x v="27"/>
    <x v="51"/>
    <x v="0"/>
    <n v="4292.3100000000004"/>
    <n v="0"/>
    <n v="0"/>
    <n v="303.83999999999997"/>
    <n v="3387.24"/>
    <n v="0"/>
    <n v="0"/>
    <n v="248.28"/>
    <n v="0"/>
    <n v="0"/>
    <n v="0"/>
    <n v="0"/>
    <n v="0"/>
    <n v="0"/>
    <n v="0"/>
    <n v="352.95"/>
    <n v="0"/>
  </r>
  <r>
    <s v="050 Mid-States Division"/>
    <s v="009 - WKG Division"/>
    <x v="5"/>
    <s v="91601: HART,HORSE CAVE,HORSE CAVE CTY &amp; CAVERNA ISD"/>
    <s v="1010 - Gas Plant in Service"/>
    <x v="27"/>
    <x v="52"/>
    <x v="0"/>
    <n v="5288.73"/>
    <n v="0"/>
    <n v="0"/>
    <n v="374.37"/>
    <n v="0"/>
    <n v="0"/>
    <n v="0"/>
    <n v="305.92"/>
    <n v="0"/>
    <n v="0"/>
    <n v="0"/>
    <n v="4173.5600000000004"/>
    <n v="0"/>
    <n v="0"/>
    <n v="0"/>
    <n v="434.88"/>
    <n v="0"/>
  </r>
  <r>
    <s v="050 Mid-States Division"/>
    <s v="009 - WKG Division"/>
    <x v="5"/>
    <s v="91601: HART,HORSE CAVE,HORSE CAVE CTY &amp; CAVERNA ISD"/>
    <s v="1010 - Gas Plant in Service"/>
    <x v="27"/>
    <x v="53"/>
    <x v="0"/>
    <n v="4930.67"/>
    <n v="0"/>
    <n v="0"/>
    <n v="298.43"/>
    <n v="0"/>
    <n v="3726.45"/>
    <n v="0"/>
    <n v="80.989999999999995"/>
    <n v="0"/>
    <n v="0"/>
    <n v="0"/>
    <n v="250.41"/>
    <n v="0"/>
    <n v="0"/>
    <n v="0"/>
    <n v="574.39"/>
    <n v="0"/>
  </r>
  <r>
    <s v="050 Mid-States Division"/>
    <s v="009 - WKG Division"/>
    <x v="5"/>
    <s v="91601: HART,HORSE CAVE,HORSE CAVE CTY &amp; CAVERNA ISD"/>
    <s v="1010 - Gas Plant in Service"/>
    <x v="27"/>
    <x v="54"/>
    <x v="0"/>
    <n v="1753.53"/>
    <n v="0"/>
    <n v="0"/>
    <n v="124.13"/>
    <n v="0"/>
    <n v="1383.78"/>
    <n v="0"/>
    <n v="101.43"/>
    <n v="0"/>
    <n v="0"/>
    <n v="0"/>
    <n v="0"/>
    <n v="0"/>
    <n v="0"/>
    <n v="0"/>
    <n v="144.19"/>
    <n v="0"/>
  </r>
  <r>
    <s v="050 Mid-States Division"/>
    <s v="009 - WKG Division"/>
    <x v="5"/>
    <s v="91601: HART,HORSE CAVE,HORSE CAVE CTY &amp; CAVERNA ISD"/>
    <s v="1010 - Gas Plant in Service"/>
    <x v="27"/>
    <x v="55"/>
    <x v="0"/>
    <n v="5927.48"/>
    <n v="0"/>
    <n v="0"/>
    <n v="419.58"/>
    <n v="0"/>
    <n v="4677.62"/>
    <n v="0"/>
    <n v="342.87"/>
    <n v="0"/>
    <n v="0"/>
    <n v="0"/>
    <n v="0"/>
    <n v="0"/>
    <n v="0"/>
    <n v="0"/>
    <n v="487.41"/>
    <n v="0"/>
  </r>
  <r>
    <s v="050 Mid-States Division"/>
    <s v="009 - WKG Division"/>
    <x v="5"/>
    <s v="91601: HART,HORSE CAVE,HORSE CAVE CTY &amp; CAVERNA ISD"/>
    <s v="1010 - Gas Plant in Service"/>
    <x v="27"/>
    <x v="56"/>
    <x v="0"/>
    <n v="8061.75"/>
    <n v="0"/>
    <n v="0"/>
    <n v="568.16999999999996"/>
    <n v="0"/>
    <n v="6573.87"/>
    <n v="0"/>
    <n v="268.32"/>
    <n v="0"/>
    <n v="0"/>
    <n v="0"/>
    <n v="0"/>
    <n v="0"/>
    <n v="0"/>
    <n v="0"/>
    <n v="651.39"/>
    <n v="0"/>
  </r>
  <r>
    <s v="050 Mid-States Division"/>
    <s v="009 - WKG Division"/>
    <x v="5"/>
    <s v="90701: CRITTENDEN,MARION,MARION CTY &amp; COM SCH"/>
    <s v="1010 - Gas Plant in Service"/>
    <x v="28"/>
    <x v="51"/>
    <x v="0"/>
    <n v="502979.01"/>
    <n v="2108.56"/>
    <n v="0"/>
    <n v="48649.53"/>
    <n v="289206.62"/>
    <n v="23282.65"/>
    <n v="0"/>
    <n v="30672.62"/>
    <n v="0"/>
    <n v="0"/>
    <n v="17731.52"/>
    <n v="35188.78"/>
    <n v="0"/>
    <n v="4516.3"/>
    <n v="0"/>
    <n v="47393.73"/>
    <n v="4228.7"/>
  </r>
  <r>
    <s v="050 Mid-States Division"/>
    <s v="009 - WKG Division"/>
    <x v="6"/>
    <s v="90701: CRITTENDEN,MARION,MARION CTY &amp; COM SCH"/>
    <s v="1010 - Gas Plant in Service"/>
    <x v="28"/>
    <x v="51"/>
    <x v="1"/>
    <n v="-32106.880000000001"/>
    <n v="0"/>
    <n v="0"/>
    <n v="0"/>
    <n v="0"/>
    <n v="0"/>
    <n v="-32106.880000000001"/>
    <n v="0"/>
    <n v="0"/>
    <n v="0"/>
    <n v="0"/>
    <n v="0"/>
    <n v="0"/>
    <n v="0"/>
    <n v="0"/>
    <n v="0"/>
    <n v="0"/>
  </r>
  <r>
    <s v="050 Mid-States Division"/>
    <s v="009 - WKG Division"/>
    <x v="5"/>
    <s v="90701: CRITTENDEN,MARION,MARION CTY &amp; COM SCH"/>
    <s v="1010 - Gas Plant in Service"/>
    <x v="28"/>
    <x v="51"/>
    <x v="1"/>
    <n v="-19753.560000000001"/>
    <n v="-42.06"/>
    <n v="15.38"/>
    <n v="-1254.75"/>
    <n v="-5478.22"/>
    <n v="-359.9"/>
    <n v="-7679.97"/>
    <n v="-686.18"/>
    <n v="0"/>
    <n v="0"/>
    <n v="-1170.32"/>
    <n v="-871.27"/>
    <n v="-4.4400000000000004"/>
    <n v="-455.64"/>
    <n v="0"/>
    <n v="-1694.45"/>
    <n v="-71.739999999999995"/>
  </r>
  <r>
    <s v="050 Mid-States Division"/>
    <s v="009 - WKG Division"/>
    <x v="6"/>
    <s v="90703: CRITTENDEN,UNINCORPORATED,COM SCH"/>
    <s v="1010 - Gas Plant in Service"/>
    <x v="28"/>
    <x v="51"/>
    <x v="1"/>
    <n v="-17542.55"/>
    <n v="0"/>
    <n v="0"/>
    <n v="0"/>
    <n v="0"/>
    <n v="0"/>
    <n v="-17542.55"/>
    <n v="0"/>
    <n v="0"/>
    <n v="0"/>
    <n v="0"/>
    <n v="0"/>
    <n v="0"/>
    <n v="0"/>
    <n v="0"/>
    <n v="0"/>
    <n v="0"/>
  </r>
  <r>
    <s v="050 Mid-States Division"/>
    <s v="009 - WKG Division"/>
    <x v="5"/>
    <s v="90701: CRITTENDEN,MARION,MARION CTY &amp; COM SCH"/>
    <s v="1010 - Gas Plant in Service"/>
    <x v="28"/>
    <x v="52"/>
    <x v="0"/>
    <n v="-125.79"/>
    <n v="0"/>
    <n v="0"/>
    <n v="0"/>
    <n v="0"/>
    <n v="0"/>
    <n v="0"/>
    <n v="0"/>
    <n v="0"/>
    <n v="0"/>
    <n v="0"/>
    <n v="0"/>
    <n v="0"/>
    <n v="-125.79"/>
    <n v="0"/>
    <n v="0"/>
    <n v="0"/>
  </r>
  <r>
    <s v="050 Mid-States Division"/>
    <s v="009 - WKG Division"/>
    <x v="5"/>
    <s v="90701: CRITTENDEN,MARION,MARION CTY &amp; COM SCH"/>
    <s v="1010 - Gas Plant in Service"/>
    <x v="28"/>
    <x v="53"/>
    <x v="0"/>
    <n v="11164.28"/>
    <n v="0"/>
    <n v="0"/>
    <n v="697.42"/>
    <n v="0"/>
    <n v="8946.36"/>
    <n v="0"/>
    <n v="276.38"/>
    <n v="0"/>
    <n v="0"/>
    <n v="23.57"/>
    <n v="0"/>
    <n v="0"/>
    <n v="0"/>
    <n v="0"/>
    <n v="1220.55"/>
    <n v="0"/>
  </r>
  <r>
    <s v="050 Mid-States Division"/>
    <s v="009 - WKG Division"/>
    <x v="5"/>
    <s v="92802: MERCER,HARRODSBURG,HARRODSBURG CTY &amp; ISD"/>
    <s v="1010 - Gas Plant in Service"/>
    <x v="29"/>
    <x v="50"/>
    <x v="0"/>
    <n v="847169.97"/>
    <n v="2180.34"/>
    <n v="0"/>
    <n v="67827.429999999993"/>
    <n v="606857.1"/>
    <n v="1167.25"/>
    <n v="0"/>
    <n v="46270.68"/>
    <n v="153.22999999999999"/>
    <n v="0"/>
    <n v="23544.36"/>
    <n v="32415.200000000001"/>
    <n v="73.63"/>
    <n v="3831.39"/>
    <n v="0"/>
    <n v="58808.32"/>
    <n v="4041.04"/>
  </r>
  <r>
    <s v="050 Mid-States Division"/>
    <s v="009 - WKG Division"/>
    <x v="6"/>
    <s v="92802: MERCER,HARRODSBURG,HARRODSBURG CTY &amp; ISD"/>
    <s v="1010 - Gas Plant in Service"/>
    <x v="29"/>
    <x v="50"/>
    <x v="1"/>
    <n v="-34104.04"/>
    <n v="0"/>
    <n v="0"/>
    <n v="0"/>
    <n v="0"/>
    <n v="0"/>
    <n v="-34104.04"/>
    <n v="0"/>
    <n v="0"/>
    <n v="0"/>
    <n v="0"/>
    <n v="0"/>
    <n v="0"/>
    <n v="0"/>
    <n v="0"/>
    <n v="0"/>
    <n v="0"/>
  </r>
  <r>
    <s v="050 Mid-States Division"/>
    <s v="009 - WKG Division"/>
    <x v="5"/>
    <s v="92802: MERCER,HARRODSBURG,HARRODSBURG CTY &amp; ISD"/>
    <s v="1010 - Gas Plant in Service"/>
    <x v="29"/>
    <x v="51"/>
    <x v="0"/>
    <n v="-2501.88"/>
    <n v="0"/>
    <n v="0"/>
    <n v="-263.39999999999998"/>
    <n v="0"/>
    <n v="0"/>
    <n v="0"/>
    <n v="-215.25"/>
    <n v="0"/>
    <n v="0"/>
    <n v="-2936.55"/>
    <n v="0"/>
    <n v="0"/>
    <n v="1219.32"/>
    <n v="0"/>
    <n v="-306"/>
    <n v="0"/>
  </r>
  <r>
    <s v="050 Mid-States Division"/>
    <s v="009 - WKG Division"/>
    <x v="5"/>
    <s v="92802: MERCER,HARRODSBURG,HARRODSBURG CTY &amp; ISD"/>
    <s v="1010 - Gas Plant in Service"/>
    <x v="29"/>
    <x v="52"/>
    <x v="0"/>
    <n v="-400.36"/>
    <n v="0"/>
    <n v="0"/>
    <n v="-3.99"/>
    <n v="0"/>
    <n v="0"/>
    <n v="0"/>
    <n v="-3.25"/>
    <n v="0"/>
    <n v="0"/>
    <n v="-44.4"/>
    <n v="0"/>
    <n v="0"/>
    <n v="-344.1"/>
    <n v="0"/>
    <n v="-4.62"/>
    <n v="0"/>
  </r>
  <r>
    <s v="050 Mid-States Division"/>
    <s v="009 - WKG Division"/>
    <x v="5"/>
    <s v="92802: MERCER,HARRODSBURG,HARRODSBURG CTY &amp; ISD"/>
    <s v="1010 - Gas Plant in Service"/>
    <x v="29"/>
    <x v="53"/>
    <x v="0"/>
    <n v="89.17"/>
    <n v="0"/>
    <n v="0"/>
    <n v="14.73"/>
    <n v="0"/>
    <n v="0"/>
    <n v="0"/>
    <n v="53.16"/>
    <n v="0"/>
    <n v="0"/>
    <n v="67.22"/>
    <n v="0"/>
    <n v="0"/>
    <n v="-5.54"/>
    <n v="0"/>
    <n v="-40.4"/>
    <n v="0"/>
  </r>
  <r>
    <s v="050 Mid-States Division"/>
    <s v="009 - WKG Division"/>
    <x v="5"/>
    <s v="92802: MERCER,HARRODSBURG,HARRODSBURG CTY &amp; ISD"/>
    <s v="1010 - Gas Plant in Service"/>
    <x v="29"/>
    <x v="66"/>
    <x v="0"/>
    <n v="7621.76"/>
    <n v="0"/>
    <n v="0"/>
    <n v="429.95"/>
    <n v="0"/>
    <n v="6240.18"/>
    <n v="0"/>
    <n v="406.86"/>
    <n v="0"/>
    <n v="0"/>
    <n v="0"/>
    <n v="0"/>
    <n v="0"/>
    <n v="0"/>
    <n v="0"/>
    <n v="544.77"/>
    <n v="0"/>
  </r>
  <r>
    <s v="050 Mid-States Division"/>
    <s v="009 - WKG Division"/>
    <x v="5"/>
    <s v="92802: MERCER,HARRODSBURG,HARRODSBURG CTY &amp; ISD"/>
    <s v="1010 - Gas Plant in Service"/>
    <x v="29"/>
    <x v="68"/>
    <x v="0"/>
    <n v="200.9"/>
    <n v="0"/>
    <n v="0"/>
    <n v="13.95"/>
    <n v="0"/>
    <n v="0"/>
    <n v="0"/>
    <n v="128.72999999999999"/>
    <n v="0"/>
    <n v="0"/>
    <n v="0"/>
    <n v="0"/>
    <n v="0"/>
    <n v="0"/>
    <n v="0"/>
    <n v="58.22"/>
    <n v="0"/>
  </r>
  <r>
    <s v="050 Mid-States Division"/>
    <s v="009 - WKG Division"/>
    <x v="5"/>
    <s v="93601: WARREN,BOWLING GREEN,BOWLING GREEN CTY &amp; ISD"/>
    <s v="1060 - Completed construction not c"/>
    <x v="30"/>
    <x v="50"/>
    <x v="0"/>
    <n v="181763.18"/>
    <n v="114.48"/>
    <n v="0"/>
    <n v="15072.51"/>
    <n v="116357.02"/>
    <n v="0"/>
    <n v="0"/>
    <n v="9850.76"/>
    <n v="0"/>
    <n v="0"/>
    <n v="10698.72"/>
    <n v="13015.29"/>
    <n v="0"/>
    <n v="2540.02"/>
    <n v="0"/>
    <n v="12564.59"/>
    <n v="1549.79"/>
  </r>
  <r>
    <s v="050 Mid-States Division"/>
    <s v="009 - WKG Division"/>
    <x v="6"/>
    <s v="93601: WARREN,BOWLING GREEN,BOWLING GREEN CTY &amp; ISD"/>
    <s v="1010 - Gas Plant in Service"/>
    <x v="30"/>
    <x v="50"/>
    <x v="1"/>
    <n v="-16769.189999999999"/>
    <n v="0"/>
    <n v="0"/>
    <n v="0"/>
    <n v="0"/>
    <n v="0"/>
    <n v="-16769.189999999999"/>
    <n v="0"/>
    <n v="0"/>
    <n v="0"/>
    <n v="0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30"/>
    <x v="51"/>
    <x v="0"/>
    <n v="181597.92"/>
    <n v="114.48"/>
    <n v="0"/>
    <n v="15072.51"/>
    <n v="116357.02"/>
    <n v="0"/>
    <n v="0"/>
    <n v="9850.76"/>
    <n v="0"/>
    <n v="0"/>
    <n v="10698.72"/>
    <n v="13015.29"/>
    <n v="0"/>
    <n v="2374.7600000000002"/>
    <n v="0"/>
    <n v="12564.59"/>
    <n v="1549.79"/>
  </r>
  <r>
    <s v="050 Mid-States Division"/>
    <s v="009 - WKG Division"/>
    <x v="5"/>
    <s v="93601: WARREN,BOWLING GREEN,BOWLING GREEN CTY &amp; ISD"/>
    <s v="1060 - Completed construction not c"/>
    <x v="30"/>
    <x v="51"/>
    <x v="0"/>
    <n v="-181763.18"/>
    <n v="-114.48"/>
    <n v="0"/>
    <n v="-15072.51"/>
    <n v="-116357.02"/>
    <n v="0"/>
    <n v="0"/>
    <n v="-9850.76"/>
    <n v="0"/>
    <n v="0"/>
    <n v="-10698.72"/>
    <n v="-13015.29"/>
    <n v="0"/>
    <n v="-2540.02"/>
    <n v="0"/>
    <n v="-12564.59"/>
    <n v="-1549.79"/>
  </r>
  <r>
    <s v="050 Mid-States Division"/>
    <s v="009 - WKG Division"/>
    <x v="5"/>
    <s v="90701: CRITTENDEN,MARION,MARION CTY &amp; COM SCH"/>
    <s v="1010 - Gas Plant in Service"/>
    <x v="31"/>
    <x v="51"/>
    <x v="0"/>
    <n v="265222.77"/>
    <n v="389.95"/>
    <n v="0"/>
    <n v="18252.03"/>
    <n v="169487.43"/>
    <n v="17056"/>
    <n v="0"/>
    <n v="13920.92"/>
    <n v="0"/>
    <n v="0"/>
    <n v="15283.3"/>
    <n v="10303.030000000001"/>
    <n v="0"/>
    <n v="2177.0300000000002"/>
    <n v="0"/>
    <n v="16292.48"/>
    <n v="2060.6"/>
  </r>
  <r>
    <s v="050 Mid-States Division"/>
    <s v="009 - WKG Division"/>
    <x v="5"/>
    <s v="90701: CRITTENDEN,MARION,MARION CTY &amp; COM SCH"/>
    <s v="1010 - Gas Plant in Service"/>
    <x v="31"/>
    <x v="51"/>
    <x v="1"/>
    <n v="-18397.84"/>
    <n v="-44.58"/>
    <n v="35.86"/>
    <n v="-1085.73"/>
    <n v="-3286.51"/>
    <n v="-358.66"/>
    <n v="-10918.09"/>
    <n v="-448.82"/>
    <n v="0"/>
    <n v="0"/>
    <n v="-657.19"/>
    <n v="-543.36"/>
    <n v="-2.44"/>
    <n v="-182.37"/>
    <n v="0"/>
    <n v="-837.85"/>
    <n v="-68.099999999999994"/>
  </r>
  <r>
    <s v="050 Mid-States Division"/>
    <s v="009 - WKG Division"/>
    <x v="6"/>
    <s v="90701: CRITTENDEN,MARION,MARION CTY &amp; COM SCH"/>
    <s v="1010 - Gas Plant in Service"/>
    <x v="31"/>
    <x v="51"/>
    <x v="1"/>
    <n v="-34712.660000000003"/>
    <n v="0"/>
    <n v="0"/>
    <n v="0"/>
    <n v="0"/>
    <n v="0"/>
    <n v="-34712.660000000003"/>
    <n v="0"/>
    <n v="0"/>
    <n v="0"/>
    <n v="0"/>
    <n v="0"/>
    <n v="0"/>
    <n v="0"/>
    <n v="0"/>
    <n v="0"/>
    <n v="0"/>
  </r>
  <r>
    <s v="050 Mid-States Division"/>
    <s v="009 - WKG Division"/>
    <x v="5"/>
    <s v="90701: CRITTENDEN,MARION,MARION CTY &amp; COM SCH"/>
    <s v="1010 - Gas Plant in Service"/>
    <x v="31"/>
    <x v="52"/>
    <x v="0"/>
    <n v="4033.66"/>
    <n v="0"/>
    <n v="0"/>
    <n v="225.58"/>
    <n v="3238.65"/>
    <n v="0"/>
    <n v="0"/>
    <n v="184.33"/>
    <n v="0"/>
    <n v="0"/>
    <n v="-1303.5899999999999"/>
    <n v="483.15"/>
    <n v="0"/>
    <n v="846.86"/>
    <n v="0"/>
    <n v="262.05"/>
    <n v="96.63"/>
  </r>
  <r>
    <s v="050 Mid-States Division"/>
    <s v="009 - WKG Division"/>
    <x v="5"/>
    <s v="90701: CRITTENDEN,MARION,MARION CTY &amp; COM SCH"/>
    <s v="1010 - Gas Plant in Service"/>
    <x v="31"/>
    <x v="53"/>
    <x v="0"/>
    <n v="11750.57"/>
    <n v="0"/>
    <n v="0"/>
    <n v="648.53"/>
    <n v="722.95"/>
    <n v="9051.42"/>
    <n v="0"/>
    <n v="-107.67"/>
    <n v="0"/>
    <n v="0"/>
    <n v="-47.92"/>
    <n v="0"/>
    <n v="0"/>
    <n v="-161.59"/>
    <n v="0"/>
    <n v="1644.85"/>
    <n v="0"/>
  </r>
  <r>
    <s v="050 Mid-States Division"/>
    <s v="009 - WKG Division"/>
    <x v="5"/>
    <s v="90701: CRITTENDEN,MARION,MARION CTY &amp; COM SCH"/>
    <s v="1010 - Gas Plant in Service"/>
    <x v="31"/>
    <x v="55"/>
    <x v="0"/>
    <n v="1578.66"/>
    <n v="0"/>
    <n v="0"/>
    <n v="111.75"/>
    <n v="0"/>
    <n v="1245.78"/>
    <n v="0"/>
    <n v="91.32"/>
    <n v="0"/>
    <n v="0"/>
    <n v="0"/>
    <n v="0"/>
    <n v="0"/>
    <n v="0"/>
    <n v="0"/>
    <n v="129.81"/>
    <n v="0"/>
  </r>
  <r>
    <s v="050 Mid-States Division"/>
    <s v="009 - WKG Division"/>
    <x v="5"/>
    <s v="90701: CRITTENDEN,MARION,MARION CTY &amp; COM SCH"/>
    <s v="1010 - Gas Plant in Service"/>
    <x v="31"/>
    <x v="56"/>
    <x v="0"/>
    <n v="-26.48"/>
    <n v="0"/>
    <n v="0"/>
    <n v="-2.12"/>
    <n v="0"/>
    <n v="0"/>
    <n v="0"/>
    <n v="-21.05"/>
    <n v="0"/>
    <n v="0"/>
    <n v="0"/>
    <n v="0"/>
    <n v="0"/>
    <n v="0"/>
    <n v="0"/>
    <n v="-3.31"/>
    <n v="0"/>
  </r>
  <r>
    <s v="050 Mid-States Division"/>
    <s v="009 - WKG Division"/>
    <x v="5"/>
    <s v="91602: HART,MUNFORDVILLE,MUNFORDVILLE CTY &amp; COM SCH"/>
    <s v="1010 - Gas Plant in Service"/>
    <x v="32"/>
    <x v="50"/>
    <x v="0"/>
    <n v="109333.84"/>
    <n v="18.739999999999998"/>
    <n v="0"/>
    <n v="9314.0300000000007"/>
    <n v="80749.27"/>
    <n v="0"/>
    <n v="0"/>
    <n v="6007.19"/>
    <n v="0"/>
    <n v="0"/>
    <n v="794.52"/>
    <n v="4067.01"/>
    <n v="0"/>
    <n v="166.19"/>
    <n v="0"/>
    <n v="7728.85"/>
    <n v="488.04"/>
  </r>
  <r>
    <s v="050 Mid-States Division"/>
    <s v="009 - WKG Division"/>
    <x v="6"/>
    <s v="91602: HART,MUNFORDVILLE,MUNFORDVILLE CTY &amp; COM SCH"/>
    <s v="1010 - Gas Plant in Service"/>
    <x v="32"/>
    <x v="50"/>
    <x v="1"/>
    <n v="-4973.37"/>
    <n v="0"/>
    <n v="0"/>
    <n v="0"/>
    <n v="0"/>
    <n v="0"/>
    <n v="-4973.37"/>
    <n v="0"/>
    <n v="0"/>
    <n v="0"/>
    <n v="0"/>
    <n v="0"/>
    <n v="0"/>
    <n v="0"/>
    <n v="0"/>
    <n v="0"/>
    <n v="0"/>
  </r>
  <r>
    <s v="050 Mid-States Division"/>
    <s v="009 - WKG Division"/>
    <x v="5"/>
    <s v="91602: HART,MUNFORDVILLE,MUNFORDVILLE CTY &amp; COM SCH"/>
    <s v="1010 - Gas Plant in Service"/>
    <x v="32"/>
    <x v="51"/>
    <x v="0"/>
    <n v="82234.009999999995"/>
    <n v="0"/>
    <n v="0"/>
    <n v="5821.01"/>
    <n v="64381.1"/>
    <n v="0"/>
    <n v="0"/>
    <n v="4756.75"/>
    <n v="0"/>
    <n v="0"/>
    <n v="513.16999999999996"/>
    <n v="0"/>
    <n v="0"/>
    <n v="0"/>
    <n v="0"/>
    <n v="6761.98"/>
    <n v="0"/>
  </r>
  <r>
    <s v="050 Mid-States Division"/>
    <s v="009 - WKG Division"/>
    <x v="5"/>
    <s v="91602: HART,MUNFORDVILLE,MUNFORDVILLE CTY &amp; COM SCH"/>
    <s v="1010 - Gas Plant in Service"/>
    <x v="32"/>
    <x v="52"/>
    <x v="0"/>
    <n v="-25.29"/>
    <n v="0"/>
    <n v="0"/>
    <n v="-6.83"/>
    <n v="0"/>
    <n v="0"/>
    <n v="0"/>
    <n v="-5.58"/>
    <n v="0"/>
    <n v="0"/>
    <n v="-76.11"/>
    <n v="0"/>
    <n v="0"/>
    <n v="71.16"/>
    <n v="0"/>
    <n v="-7.93"/>
    <n v="0"/>
  </r>
  <r>
    <s v="050 Mid-States Division"/>
    <s v="009 - WKG Division"/>
    <x v="5"/>
    <s v="91602: HART,MUNFORDVILLE,MUNFORDVILLE CTY &amp; COM SCH"/>
    <s v="1010 - Gas Plant in Service"/>
    <x v="32"/>
    <x v="53"/>
    <x v="0"/>
    <n v="-629.38"/>
    <n v="0"/>
    <n v="0"/>
    <n v="-327.47000000000003"/>
    <n v="0"/>
    <n v="0"/>
    <n v="0"/>
    <n v="-1182.51"/>
    <n v="0"/>
    <n v="0"/>
    <n v="-8.64"/>
    <n v="0"/>
    <n v="0"/>
    <n v="-9.48"/>
    <n v="0"/>
    <n v="898.72"/>
    <n v="0"/>
  </r>
  <r>
    <s v="050 Mid-States Division"/>
    <s v="009 - WKG Division"/>
    <x v="5"/>
    <s v="91602: HART,MUNFORDVILLE,MUNFORDVILLE CTY &amp; COM SCH"/>
    <s v="1010 - Gas Plant in Service"/>
    <x v="33"/>
    <x v="51"/>
    <x v="0"/>
    <n v="316880.11"/>
    <n v="96.11"/>
    <n v="0"/>
    <n v="23731.95"/>
    <n v="245909.31"/>
    <n v="228.38"/>
    <n v="0"/>
    <n v="17053.939999999999"/>
    <n v="0"/>
    <n v="0"/>
    <n v="2071.98"/>
    <n v="5558.83"/>
    <n v="42.98"/>
    <n v="470.23"/>
    <n v="0"/>
    <n v="20882.580000000002"/>
    <n v="833.82"/>
  </r>
  <r>
    <s v="050 Mid-States Division"/>
    <s v="009 - WKG Division"/>
    <x v="6"/>
    <s v="91602: HART,MUNFORDVILLE,MUNFORDVILLE CTY &amp; COM SCH"/>
    <s v="1010 - Gas Plant in Service"/>
    <x v="33"/>
    <x v="51"/>
    <x v="1"/>
    <n v="-9200.34"/>
    <n v="0"/>
    <n v="0"/>
    <n v="0"/>
    <n v="0"/>
    <n v="0"/>
    <n v="-9200.34"/>
    <n v="0"/>
    <n v="0"/>
    <n v="0"/>
    <n v="0"/>
    <n v="0"/>
    <n v="0"/>
    <n v="0"/>
    <n v="0"/>
    <n v="0"/>
    <n v="0"/>
  </r>
  <r>
    <s v="050 Mid-States Division"/>
    <s v="009 - WKG Division"/>
    <x v="5"/>
    <s v="91602: HART,MUNFORDVILLE,MUNFORDVILLE CTY &amp; COM SCH"/>
    <s v="1010 - Gas Plant in Service"/>
    <x v="33"/>
    <x v="53"/>
    <x v="0"/>
    <n v="-296.66000000000003"/>
    <n v="0"/>
    <n v="0"/>
    <n v="-158.93"/>
    <n v="0"/>
    <n v="0"/>
    <n v="0"/>
    <n v="-573.91"/>
    <n v="0"/>
    <n v="0"/>
    <n v="0"/>
    <n v="0"/>
    <n v="0"/>
    <n v="0"/>
    <n v="0"/>
    <n v="436.18"/>
    <n v="0"/>
  </r>
  <r>
    <s v="050 Mid-States Division"/>
    <s v="009 - WKG Division"/>
    <x v="5"/>
    <s v="91602: HART,MUNFORDVILLE,MUNFORDVILLE CTY &amp; COM SCH"/>
    <s v="1010 - Gas Plant in Service"/>
    <x v="33"/>
    <x v="59"/>
    <x v="0"/>
    <n v="12409.04"/>
    <n v="0"/>
    <n v="0"/>
    <n v="906.77"/>
    <n v="0"/>
    <n v="9751.27"/>
    <n v="0"/>
    <n v="702.44"/>
    <n v="0"/>
    <n v="0"/>
    <n v="0"/>
    <n v="0"/>
    <n v="0"/>
    <n v="0"/>
    <n v="0"/>
    <n v="1048.56"/>
    <n v="0"/>
  </r>
  <r>
    <s v="050 Mid-States Division"/>
    <s v="009 - WKG Division"/>
    <x v="5"/>
    <s v="90801: DAVIESS,OWENSBORO,OWENSBORO CTY &amp; ISD"/>
    <s v="1060 - Completed construction not c"/>
    <x v="34"/>
    <x v="51"/>
    <x v="0"/>
    <n v="199898.23999999999"/>
    <n v="696.75"/>
    <n v="0"/>
    <n v="17935.54"/>
    <n v="119692.77"/>
    <n v="14045.98"/>
    <n v="0"/>
    <n v="11229.22"/>
    <n v="0"/>
    <n v="0"/>
    <n v="8191.48"/>
    <n v="10316.65"/>
    <n v="264.38"/>
    <n v="1542.32"/>
    <n v="-536.05999999999995"/>
    <n v="15266.08"/>
    <n v="1253.1300000000001"/>
  </r>
  <r>
    <s v="050 Mid-States Division"/>
    <s v="009 - WKG Division"/>
    <x v="6"/>
    <s v="90801: DAVIESS,OWENSBORO,OWENSBORO CTY &amp; ISD"/>
    <s v="1010 - Gas Plant in Service"/>
    <x v="34"/>
    <x v="51"/>
    <x v="1"/>
    <n v="-19793.919999999998"/>
    <n v="0"/>
    <n v="0"/>
    <n v="-0.43"/>
    <n v="0"/>
    <n v="0"/>
    <n v="-19809.59"/>
    <n v="-0.24"/>
    <n v="-0.04"/>
    <n v="0"/>
    <n v="-4.93"/>
    <n v="0"/>
    <n v="-0.02"/>
    <n v="-1.29"/>
    <n v="23.63"/>
    <n v="-1.01"/>
    <n v="0"/>
  </r>
  <r>
    <s v="050 Mid-States Division"/>
    <s v="009 - WKG Division"/>
    <x v="5"/>
    <s v="90801: DAVIESS,OWENSBORO,OWENSBORO CTY &amp; ISD"/>
    <s v="1010 - Gas Plant in Service"/>
    <x v="34"/>
    <x v="52"/>
    <x v="0"/>
    <n v="208686.54"/>
    <n v="696.75"/>
    <n v="0"/>
    <n v="18545.57"/>
    <n v="119692.77"/>
    <n v="20239.57"/>
    <n v="0"/>
    <n v="11727.72"/>
    <n v="0"/>
    <n v="0"/>
    <n v="8798.6200000000008"/>
    <n v="10316.65"/>
    <n v="264.38"/>
    <n v="1712.73"/>
    <n v="-536.05999999999995"/>
    <n v="15974.71"/>
    <n v="1253.1300000000001"/>
  </r>
  <r>
    <s v="050 Mid-States Division"/>
    <s v="009 - WKG Division"/>
    <x v="5"/>
    <s v="90801: DAVIESS,OWENSBORO,OWENSBORO CTY &amp; ISD"/>
    <s v="1060 - Completed construction not c"/>
    <x v="34"/>
    <x v="52"/>
    <x v="0"/>
    <n v="-199898.23999999999"/>
    <n v="-696.75"/>
    <n v="0"/>
    <n v="-17935.54"/>
    <n v="-119692.77"/>
    <n v="-14045.98"/>
    <n v="0"/>
    <n v="-11229.22"/>
    <n v="0"/>
    <n v="0"/>
    <n v="-8191.48"/>
    <n v="-10316.65"/>
    <n v="-264.38"/>
    <n v="-1542.32"/>
    <n v="536.05999999999995"/>
    <n v="-15266.08"/>
    <n v="-1253.1300000000001"/>
  </r>
  <r>
    <s v="050 Mid-States Division"/>
    <s v="009 - WKG Division"/>
    <x v="5"/>
    <s v="90801: DAVIESS,OWENSBORO,OWENSBORO CTY &amp; ISD"/>
    <s v="1010 - Gas Plant in Service"/>
    <x v="34"/>
    <x v="52"/>
    <x v="1"/>
    <n v="-1312.68"/>
    <n v="-1.62"/>
    <n v="1.54"/>
    <n v="-49.4"/>
    <n v="-150.86000000000001"/>
    <n v="-31.67"/>
    <n v="-971.69"/>
    <n v="-20.82"/>
    <n v="0"/>
    <n v="-2.08"/>
    <n v="-22.31"/>
    <n v="-21.9"/>
    <n v="0"/>
    <n v="-6.8"/>
    <n v="2.0499999999999998"/>
    <n v="-34.729999999999997"/>
    <n v="-2.39"/>
  </r>
  <r>
    <s v="050 Mid-States Division"/>
    <s v="009 - WKG Division"/>
    <x v="5"/>
    <s v="90801: DAVIESS,OWENSBORO,OWENSBORO CTY &amp; ISD"/>
    <s v="1010 - Gas Plant in Service"/>
    <x v="34"/>
    <x v="53"/>
    <x v="0"/>
    <n v="-203.74"/>
    <n v="0"/>
    <n v="0"/>
    <n v="-80.48"/>
    <n v="0"/>
    <n v="0"/>
    <n v="0"/>
    <n v="-241.98"/>
    <n v="0"/>
    <n v="0"/>
    <n v="-221.39"/>
    <n v="0"/>
    <n v="0"/>
    <n v="187.24"/>
    <n v="0"/>
    <n v="152.87"/>
    <n v="0"/>
  </r>
  <r>
    <s v="050 Mid-States Division"/>
    <s v="009 - WKG Division"/>
    <x v="5"/>
    <s v="90801: DAVIESS,OWENSBORO,OWENSBORO CTY &amp; ISD"/>
    <s v="1010 - Gas Plant in Service"/>
    <x v="34"/>
    <x v="54"/>
    <x v="0"/>
    <n v="-24.6"/>
    <n v="0"/>
    <n v="0"/>
    <n v="0"/>
    <n v="0"/>
    <n v="0"/>
    <n v="0"/>
    <n v="0"/>
    <n v="0"/>
    <n v="0"/>
    <n v="0"/>
    <n v="0"/>
    <n v="0"/>
    <n v="-24.6"/>
    <n v="0"/>
    <n v="0"/>
    <n v="0"/>
  </r>
  <r>
    <s v="050 Mid-States Division"/>
    <s v="009 - WKG Division"/>
    <x v="5"/>
    <s v="93601: WARREN,BOWLING GREEN,BOWLING GREEN CTY &amp; ISD"/>
    <s v="1010 - Gas Plant in Service"/>
    <x v="35"/>
    <x v="57"/>
    <x v="0"/>
    <n v="928162.87"/>
    <n v="4813.01"/>
    <n v="0"/>
    <n v="65803.69"/>
    <n v="593337.03"/>
    <n v="3267.04"/>
    <n v="0"/>
    <n v="44658.97"/>
    <n v="0"/>
    <n v="0"/>
    <n v="43140.68"/>
    <n v="81265.570000000007"/>
    <n v="46.65"/>
    <n v="8855.84"/>
    <n v="0"/>
    <n v="70892.789999999994"/>
    <n v="12081.6"/>
  </r>
  <r>
    <s v="050 Mid-States Division"/>
    <s v="009 - WKG Division"/>
    <x v="6"/>
    <s v="93601: WARREN,BOWLING GREEN,BOWLING GREEN CTY &amp; ISD"/>
    <s v="1010 - Gas Plant in Service"/>
    <x v="35"/>
    <x v="57"/>
    <x v="1"/>
    <n v="-48472.78"/>
    <n v="0"/>
    <n v="0"/>
    <n v="0"/>
    <n v="0"/>
    <n v="0"/>
    <n v="-48472.78"/>
    <n v="0"/>
    <n v="0"/>
    <n v="0"/>
    <n v="0"/>
    <n v="0"/>
    <n v="0"/>
    <n v="0"/>
    <n v="0"/>
    <n v="0"/>
    <n v="0"/>
  </r>
  <r>
    <s v="050 Mid-States Division"/>
    <s v="009 - WKG Division"/>
    <x v="5"/>
    <s v="92504: MCLEAN, LIVERMORE, LIVERMORE CTY &amp; COM SCH _x000d__x000a_"/>
    <s v="1010 - Gas Plant in Service"/>
    <x v="35"/>
    <x v="57"/>
    <x v="1"/>
    <n v="-473"/>
    <n v="0"/>
    <n v="0"/>
    <n v="0"/>
    <n v="0"/>
    <n v="0"/>
    <n v="0"/>
    <n v="0"/>
    <n v="0"/>
    <n v="0"/>
    <n v="-473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35"/>
    <x v="58"/>
    <x v="0"/>
    <n v="393.76"/>
    <n v="0"/>
    <n v="0"/>
    <n v="-12.72"/>
    <n v="0"/>
    <n v="0"/>
    <n v="0"/>
    <n v="-10.4"/>
    <n v="0"/>
    <n v="0"/>
    <n v="-373.04"/>
    <n v="231.3"/>
    <n v="0"/>
    <n v="573.39"/>
    <n v="0"/>
    <n v="-14.77"/>
    <n v="0"/>
  </r>
  <r>
    <s v="050 Mid-States Division"/>
    <s v="009 - WKG Division"/>
    <x v="5"/>
    <s v="93601: WARREN,BOWLING GREEN,BOWLING GREEN CTY &amp; ISD"/>
    <s v="1010 - Gas Plant in Service"/>
    <x v="35"/>
    <x v="59"/>
    <x v="0"/>
    <n v="-20.73"/>
    <n v="0"/>
    <n v="0"/>
    <n v="13.73"/>
    <n v="0"/>
    <n v="0"/>
    <n v="0"/>
    <n v="-5.28"/>
    <n v="0"/>
    <n v="0"/>
    <n v="-3.69"/>
    <n v="0"/>
    <n v="0"/>
    <n v="-39.380000000000003"/>
    <n v="0"/>
    <n v="13.89"/>
    <n v="0"/>
  </r>
  <r>
    <s v="050 Mid-States Division"/>
    <s v="009 - WKG Division"/>
    <x v="5"/>
    <s v="92401: MCCRACKEN,PADUCAH,PADUCAH CTY &amp; ISD"/>
    <s v="1010 - Gas Plant in Service"/>
    <x v="36"/>
    <x v="51"/>
    <x v="0"/>
    <n v="393004.57"/>
    <n v="575.35"/>
    <n v="0"/>
    <n v="26974.97"/>
    <n v="247156.07"/>
    <n v="9464.8799999999992"/>
    <n v="0"/>
    <n v="20268.12"/>
    <n v="253.18"/>
    <n v="0"/>
    <n v="11155.52"/>
    <n v="43212.56"/>
    <n v="165.85"/>
    <n v="3636.29"/>
    <n v="0"/>
    <n v="22644.69"/>
    <n v="7497.09"/>
  </r>
  <r>
    <s v="050 Mid-States Division"/>
    <s v="009 - WKG Division"/>
    <x v="6"/>
    <s v="92401: MCCRACKEN,PADUCAH,PADUCAH CTY &amp; ISD"/>
    <s v="1010 - Gas Plant in Service"/>
    <x v="36"/>
    <x v="51"/>
    <x v="1"/>
    <n v="-21306.880000000001"/>
    <n v="-3.02"/>
    <n v="0"/>
    <n v="-17.899999999999999"/>
    <n v="0"/>
    <n v="0"/>
    <n v="-21059.599999999999"/>
    <n v="-11.84"/>
    <n v="0"/>
    <n v="0"/>
    <n v="-87.69"/>
    <n v="-41.54"/>
    <n v="0"/>
    <n v="-24.42"/>
    <n v="0"/>
    <n v="-55.05"/>
    <n v="-5.82"/>
  </r>
  <r>
    <s v="050 Mid-States Division"/>
    <s v="009 - WKG Division"/>
    <x v="5"/>
    <s v="92401: MCCRACKEN,PADUCAH,PADUCAH CTY &amp; ISD"/>
    <s v="1010 - Gas Plant in Service"/>
    <x v="36"/>
    <x v="52"/>
    <x v="0"/>
    <n v="31669.06"/>
    <n v="0"/>
    <n v="0"/>
    <n v="2235.0700000000002"/>
    <n v="24623.82"/>
    <n v="0"/>
    <n v="0"/>
    <n v="1826.42"/>
    <n v="0"/>
    <n v="0"/>
    <n v="288.07"/>
    <n v="0"/>
    <n v="5.29"/>
    <n v="94.01"/>
    <n v="0"/>
    <n v="2596.38"/>
    <n v="0"/>
  </r>
  <r>
    <s v="050 Mid-States Division"/>
    <s v="009 - WKG Division"/>
    <x v="5"/>
    <s v="92401: MCCRACKEN,PADUCAH,PADUCAH CTY &amp; ISD"/>
    <s v="1010 - Gas Plant in Service"/>
    <x v="36"/>
    <x v="52"/>
    <x v="1"/>
    <n v="-2344.91"/>
    <n v="-3.12"/>
    <n v="16.079999999999998"/>
    <n v="-68.23"/>
    <n v="0"/>
    <n v="0"/>
    <n v="-2141.29"/>
    <n v="-11.5"/>
    <n v="-0.1"/>
    <n v="0"/>
    <n v="-62.37"/>
    <n v="-34.979999999999997"/>
    <n v="-0.2"/>
    <n v="-23.81"/>
    <n v="10.15"/>
    <n v="-19.64"/>
    <n v="-5.9"/>
  </r>
  <r>
    <s v="050 Mid-States Division"/>
    <s v="009 - WKG Division"/>
    <x v="5"/>
    <s v="92401: MCCRACKEN,PADUCAH,PADUCAH CTY &amp; ISD"/>
    <s v="1010 - Gas Plant in Service"/>
    <x v="36"/>
    <x v="53"/>
    <x v="0"/>
    <n v="27590.06"/>
    <n v="0"/>
    <n v="0"/>
    <n v="1744.05"/>
    <n v="0"/>
    <n v="22095.63"/>
    <n v="0"/>
    <n v="791.05"/>
    <n v="0"/>
    <n v="0"/>
    <n v="-76.27"/>
    <n v="0"/>
    <n v="0"/>
    <n v="123.07"/>
    <n v="0"/>
    <n v="2912.53"/>
    <n v="0"/>
  </r>
  <r>
    <s v="050 Mid-States Division"/>
    <s v="009 - WKG Division"/>
    <x v="5"/>
    <s v="92401: MCCRACKEN,PADUCAH,PADUCAH CTY &amp; ISD"/>
    <s v="1010 - Gas Plant in Service"/>
    <x v="36"/>
    <x v="54"/>
    <x v="0"/>
    <n v="4697.1499999999996"/>
    <n v="0"/>
    <n v="0"/>
    <n v="333.59"/>
    <n v="0"/>
    <n v="3718.93"/>
    <n v="0"/>
    <n v="272.60000000000002"/>
    <n v="0"/>
    <n v="0"/>
    <n v="0"/>
    <n v="0"/>
    <n v="0"/>
    <n v="-15.48"/>
    <n v="0"/>
    <n v="387.51"/>
    <n v="0"/>
  </r>
  <r>
    <s v="050 Mid-States Division"/>
    <s v="009 - WKG Division"/>
    <x v="5"/>
    <s v="92401: MCCRACKEN,PADUCAH,PADUCAH CTY &amp; ISD"/>
    <s v="1010 - Gas Plant in Service"/>
    <x v="36"/>
    <x v="56"/>
    <x v="0"/>
    <n v="1227.29"/>
    <n v="0"/>
    <n v="0"/>
    <n v="85.93"/>
    <n v="0"/>
    <n v="1048.5"/>
    <n v="0"/>
    <n v="-3.71"/>
    <n v="0"/>
    <n v="0"/>
    <n v="0"/>
    <n v="0"/>
    <n v="0"/>
    <n v="0"/>
    <n v="0"/>
    <n v="96.57"/>
    <n v="0"/>
  </r>
  <r>
    <s v="050 Mid-States Division"/>
    <s v="009 - WKG Division"/>
    <x v="5"/>
    <s v="90801: DAVIESS,OWENSBORO,OWENSBORO CTY &amp; ISD"/>
    <s v="1010 - Gas Plant in Service"/>
    <x v="37"/>
    <x v="53"/>
    <x v="0"/>
    <n v="285940.34000000003"/>
    <n v="976.63"/>
    <n v="0"/>
    <n v="18955.18"/>
    <n v="173135.02"/>
    <n v="28982.959999999999"/>
    <n v="0"/>
    <n v="13928.21"/>
    <n v="0"/>
    <n v="0"/>
    <n v="6829.99"/>
    <n v="18845.169999999998"/>
    <n v="145.03"/>
    <n v="1095.8599999999999"/>
    <n v="0"/>
    <n v="19277.259999999998"/>
    <n v="3769.03"/>
  </r>
  <r>
    <s v="050 Mid-States Division"/>
    <s v="009 - WKG Division"/>
    <x v="6"/>
    <s v="90801: DAVIESS,OWENSBORO,OWENSBORO CTY &amp; ISD"/>
    <s v="1010 - Gas Plant in Service"/>
    <x v="37"/>
    <x v="53"/>
    <x v="1"/>
    <n v="-34517.480000000003"/>
    <n v="0"/>
    <n v="0"/>
    <n v="-0.65"/>
    <n v="0"/>
    <n v="0"/>
    <n v="-34540.980000000003"/>
    <n v="-0.37"/>
    <n v="-0.05"/>
    <n v="0"/>
    <n v="-7.4"/>
    <n v="0"/>
    <n v="-0.03"/>
    <n v="-1.93"/>
    <n v="35.44"/>
    <n v="-1.51"/>
    <n v="0"/>
  </r>
  <r>
    <s v="050 Mid-States Division"/>
    <s v="009 - WKG Division"/>
    <x v="5"/>
    <s v="90801: DAVIESS,OWENSBORO,OWENSBORO CTY &amp; ISD"/>
    <s v="1010 - Gas Plant in Service"/>
    <x v="37"/>
    <x v="54"/>
    <x v="0"/>
    <n v="1055.05"/>
    <n v="0"/>
    <n v="0"/>
    <n v="44.59"/>
    <n v="0"/>
    <n v="0"/>
    <n v="0"/>
    <n v="36.44"/>
    <n v="0"/>
    <n v="0"/>
    <n v="497.08"/>
    <n v="0"/>
    <n v="0"/>
    <n v="425.15"/>
    <n v="0"/>
    <n v="51.79"/>
    <n v="0"/>
  </r>
  <r>
    <s v="050 Mid-States Division"/>
    <s v="009 - WKG Division"/>
    <x v="5"/>
    <s v="90801: DAVIESS,OWENSBORO,OWENSBORO CTY &amp; ISD"/>
    <s v="1010 - Gas Plant in Service"/>
    <x v="37"/>
    <x v="55"/>
    <x v="0"/>
    <n v="-318.42"/>
    <n v="0"/>
    <n v="0"/>
    <n v="-34.72"/>
    <n v="0"/>
    <n v="0"/>
    <n v="0"/>
    <n v="-28.37"/>
    <n v="0"/>
    <n v="0"/>
    <n v="-387.06"/>
    <n v="0"/>
    <n v="0"/>
    <n v="172.06"/>
    <n v="0"/>
    <n v="-40.33"/>
    <n v="0"/>
  </r>
  <r>
    <s v="050 Mid-States Division"/>
    <s v="009 - WKG Division"/>
    <x v="5"/>
    <s v="90801: DAVIESS,OWENSBORO,OWENSBORO CTY &amp; ISD"/>
    <s v="1010 - Gas Plant in Service"/>
    <x v="37"/>
    <x v="56"/>
    <x v="0"/>
    <n v="-41.68"/>
    <n v="0"/>
    <n v="0"/>
    <n v="-0.19"/>
    <n v="0"/>
    <n v="0"/>
    <n v="0"/>
    <n v="-1.92"/>
    <n v="0"/>
    <n v="0"/>
    <n v="3.29"/>
    <n v="0"/>
    <n v="0"/>
    <n v="-42.56"/>
    <n v="0"/>
    <n v="-0.3"/>
    <n v="0"/>
  </r>
  <r>
    <s v="050 Mid-States Division"/>
    <s v="009 - WKG Division"/>
    <x v="5"/>
    <s v="93601: WARREN,BOWLING GREEN,BOWLING GREEN CTY &amp; ISD"/>
    <s v="1010 - Gas Plant in Service"/>
    <x v="38"/>
    <x v="50"/>
    <x v="0"/>
    <n v="113430.99"/>
    <n v="27.59"/>
    <n v="0"/>
    <n v="7491.07"/>
    <n v="82866.23"/>
    <n v="0"/>
    <n v="0"/>
    <n v="5798.54"/>
    <n v="0"/>
    <n v="0"/>
    <n v="3625.8"/>
    <n v="5426.73"/>
    <n v="0"/>
    <n v="807.16"/>
    <n v="0"/>
    <n v="6302.52"/>
    <n v="1085.3499999999999"/>
  </r>
  <r>
    <s v="050 Mid-States Division"/>
    <s v="009 - WKG Division"/>
    <x v="6"/>
    <s v="93601: WARREN,BOWLING GREEN,BOWLING GREEN CTY &amp; ISD"/>
    <s v="1010 - Gas Plant in Service"/>
    <x v="38"/>
    <x v="50"/>
    <x v="1"/>
    <n v="-6665.45"/>
    <n v="0"/>
    <n v="0"/>
    <n v="0"/>
    <n v="0"/>
    <n v="0"/>
    <n v="-6665.45"/>
    <n v="0"/>
    <n v="0"/>
    <n v="0"/>
    <n v="0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38"/>
    <x v="51"/>
    <x v="0"/>
    <n v="43599.14"/>
    <n v="0"/>
    <n v="0"/>
    <n v="3086.42"/>
    <n v="34612.769999999997"/>
    <n v="0"/>
    <n v="0"/>
    <n v="2522.12"/>
    <n v="0"/>
    <n v="0"/>
    <n v="-204.62"/>
    <n v="0"/>
    <n v="0"/>
    <n v="-2.88"/>
    <n v="0"/>
    <n v="3585.33"/>
    <n v="0"/>
  </r>
  <r>
    <s v="050 Mid-States Division"/>
    <s v="009 - WKG Division"/>
    <x v="5"/>
    <s v="93601: WARREN,BOWLING GREEN,BOWLING GREEN CTY &amp; ISD"/>
    <s v="1010 - Gas Plant in Service"/>
    <x v="38"/>
    <x v="52"/>
    <x v="0"/>
    <n v="-24.39"/>
    <n v="0"/>
    <n v="0"/>
    <n v="0"/>
    <n v="0"/>
    <n v="0"/>
    <n v="0"/>
    <n v="0"/>
    <n v="0"/>
    <n v="0"/>
    <n v="0"/>
    <n v="0"/>
    <n v="0"/>
    <n v="-24.39"/>
    <n v="0"/>
    <n v="0"/>
    <n v="0"/>
  </r>
  <r>
    <s v="050 Mid-States Division"/>
    <s v="009 - WKG Division"/>
    <x v="5"/>
    <s v="93601: WARREN,BOWLING GREEN,BOWLING GREEN CTY &amp; ISD"/>
    <s v="1010 - Gas Plant in Service"/>
    <x v="38"/>
    <x v="53"/>
    <x v="0"/>
    <n v="-319.99"/>
    <n v="0"/>
    <n v="0"/>
    <n v="-173.88"/>
    <n v="0"/>
    <n v="0"/>
    <n v="0"/>
    <n v="-627.89"/>
    <n v="0"/>
    <n v="0"/>
    <n v="4.57"/>
    <n v="0"/>
    <n v="0"/>
    <n v="0"/>
    <n v="0"/>
    <n v="477.21"/>
    <n v="0"/>
  </r>
  <r>
    <s v="050 Mid-States Division"/>
    <s v="009 - WKG Division"/>
    <x v="5"/>
    <s v="93601: WARREN,BOWLING GREEN,BOWLING GREEN CTY &amp; ISD"/>
    <s v="1010 - Gas Plant in Service"/>
    <x v="38"/>
    <x v="60"/>
    <x v="0"/>
    <n v="12722.62"/>
    <n v="0"/>
    <n v="0"/>
    <n v="900.58"/>
    <n v="0"/>
    <n v="10039.950000000001"/>
    <n v="0"/>
    <n v="735.93"/>
    <n v="0"/>
    <n v="0"/>
    <n v="0"/>
    <n v="0"/>
    <n v="0"/>
    <n v="0"/>
    <n v="0"/>
    <n v="1046.1600000000001"/>
    <n v="0"/>
  </r>
  <r>
    <s v="050 Mid-States Division"/>
    <s v="009 - WKG Division"/>
    <x v="5"/>
    <s v="93601: WARREN,BOWLING GREEN,BOWLING GREEN CTY &amp; ISD"/>
    <s v="1010 - Gas Plant in Service"/>
    <x v="38"/>
    <x v="62"/>
    <x v="0"/>
    <n v="-480.25"/>
    <n v="0"/>
    <n v="0"/>
    <n v="-208.35"/>
    <n v="0"/>
    <n v="0"/>
    <n v="0"/>
    <n v="-123.45"/>
    <n v="0"/>
    <n v="0"/>
    <n v="0"/>
    <n v="0"/>
    <n v="0"/>
    <n v="0"/>
    <n v="0"/>
    <n v="-148.44999999999999"/>
    <n v="0"/>
  </r>
  <r>
    <s v="050 Mid-States Division"/>
    <s v="009 - WKG Division"/>
    <x v="5"/>
    <s v="93601: WARREN,BOWLING GREEN,BOWLING GREEN CTY &amp; ISD"/>
    <s v="1010 - Gas Plant in Service"/>
    <x v="39"/>
    <x v="50"/>
    <x v="0"/>
    <n v="56890.94"/>
    <n v="57.4"/>
    <n v="0"/>
    <n v="3431.72"/>
    <n v="12169.68"/>
    <n v="4510.79"/>
    <n v="0"/>
    <n v="2659.23"/>
    <n v="0"/>
    <n v="0"/>
    <n v="16504.64"/>
    <n v="8380.5499999999993"/>
    <n v="0"/>
    <n v="5645.69"/>
    <n v="0"/>
    <n v="2898.41"/>
    <n v="632.83000000000004"/>
  </r>
  <r>
    <s v="050 Mid-States Division"/>
    <s v="009 - WKG Division"/>
    <x v="6"/>
    <s v="93601: WARREN,BOWLING GREEN,BOWLING GREEN CTY &amp; ISD"/>
    <s v="1010 - Gas Plant in Service"/>
    <x v="39"/>
    <x v="50"/>
    <x v="1"/>
    <n v="-2750.7"/>
    <n v="0"/>
    <n v="0"/>
    <n v="0"/>
    <n v="0"/>
    <n v="0"/>
    <n v="-2750.7"/>
    <n v="0"/>
    <n v="0"/>
    <n v="0"/>
    <n v="0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39"/>
    <x v="50"/>
    <x v="1"/>
    <n v="-40.090000000000003"/>
    <n v="0"/>
    <n v="0"/>
    <n v="0"/>
    <n v="0"/>
    <n v="0"/>
    <n v="-40.090000000000003"/>
    <n v="0"/>
    <n v="0"/>
    <n v="0"/>
    <n v="0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39"/>
    <x v="51"/>
    <x v="0"/>
    <n v="-88"/>
    <n v="0"/>
    <n v="0"/>
    <n v="-115.61"/>
    <n v="0"/>
    <n v="0"/>
    <n v="0"/>
    <n v="-94.47"/>
    <n v="0"/>
    <n v="0"/>
    <n v="-1288.8"/>
    <n v="0"/>
    <n v="0"/>
    <n v="1545.17"/>
    <n v="0"/>
    <n v="-134.29"/>
    <n v="0"/>
  </r>
  <r>
    <s v="050 Mid-States Division"/>
    <s v="009 - WKG Division"/>
    <x v="5"/>
    <s v="93601: WARREN,BOWLING GREEN,BOWLING GREEN CTY &amp; ISD"/>
    <s v="1010 - Gas Plant in Service"/>
    <x v="39"/>
    <x v="52"/>
    <x v="0"/>
    <n v="-149.96"/>
    <n v="0"/>
    <n v="0"/>
    <n v="-11.58"/>
    <n v="0"/>
    <n v="0"/>
    <n v="0"/>
    <n v="-9.4700000000000006"/>
    <n v="0"/>
    <n v="0"/>
    <n v="-129.13999999999999"/>
    <n v="0"/>
    <n v="0"/>
    <n v="13.69"/>
    <n v="0"/>
    <n v="-13.46"/>
    <n v="0"/>
  </r>
  <r>
    <s v="050 Mid-States Division"/>
    <s v="009 - WKG Division"/>
    <x v="5"/>
    <s v="93601: WARREN,BOWLING GREEN,BOWLING GREEN CTY &amp; ISD"/>
    <s v="1010 - Gas Plant in Service"/>
    <x v="39"/>
    <x v="53"/>
    <x v="0"/>
    <n v="30.53"/>
    <n v="0"/>
    <n v="0"/>
    <n v="7"/>
    <n v="0"/>
    <n v="0"/>
    <n v="0"/>
    <n v="25.26"/>
    <n v="0"/>
    <n v="0"/>
    <n v="33.56"/>
    <n v="0"/>
    <n v="0"/>
    <n v="-16.09"/>
    <n v="0"/>
    <n v="-19.2"/>
    <n v="0"/>
  </r>
  <r>
    <s v="050 Mid-States Division"/>
    <s v="009 - WKG Division"/>
    <x v="5"/>
    <s v="93601: WARREN,BOWLING GREEN,BOWLING GREEN CTY &amp; ISD"/>
    <s v="1010 - Gas Plant in Service"/>
    <x v="39"/>
    <x v="60"/>
    <x v="0"/>
    <n v="3028.77"/>
    <n v="0"/>
    <n v="0"/>
    <n v="214.39"/>
    <n v="0"/>
    <n v="2390.13"/>
    <n v="0"/>
    <n v="175.2"/>
    <n v="0"/>
    <n v="0"/>
    <n v="0"/>
    <n v="0"/>
    <n v="0"/>
    <n v="0"/>
    <n v="0"/>
    <n v="249.05"/>
    <n v="0"/>
  </r>
  <r>
    <s v="050 Mid-States Division"/>
    <s v="009 - WKG Division"/>
    <x v="5"/>
    <s v="93601: WARREN,BOWLING GREEN,BOWLING GREEN CTY &amp; ISD"/>
    <s v="1010 - Gas Plant in Service"/>
    <x v="39"/>
    <x v="62"/>
    <x v="0"/>
    <n v="-114.33"/>
    <n v="0"/>
    <n v="0"/>
    <n v="-49.6"/>
    <n v="0"/>
    <n v="0"/>
    <n v="0"/>
    <n v="-29.39"/>
    <n v="0"/>
    <n v="0"/>
    <n v="0"/>
    <n v="0"/>
    <n v="0"/>
    <n v="0"/>
    <n v="0"/>
    <n v="-35.340000000000003"/>
    <n v="0"/>
  </r>
  <r>
    <s v="050 Mid-States Division"/>
    <s v="009 - WKG Division"/>
    <x v="5"/>
    <s v="92905: MUHLENBERG,UNINCORPORATED,COM SCH"/>
    <s v="1010 - Gas Plant in Service"/>
    <x v="40"/>
    <x v="49"/>
    <x v="0"/>
    <n v="23767.93"/>
    <n v="6.26"/>
    <n v="0"/>
    <n v="1590.88"/>
    <n v="0"/>
    <n v="0"/>
    <n v="0"/>
    <n v="1369.51"/>
    <n v="0"/>
    <n v="0"/>
    <n v="12389.86"/>
    <n v="1884.38"/>
    <n v="0"/>
    <n v="4271.5200000000004"/>
    <n v="0"/>
    <n v="1878.64"/>
    <n v="376.88"/>
  </r>
  <r>
    <s v="050 Mid-States Division"/>
    <s v="009 - WKG Division"/>
    <x v="5"/>
    <s v="92902: MUHLENBERG,GREENVILLE,GREENVILLE CTY &amp; ISD"/>
    <s v="1010 - Gas Plant in Service"/>
    <x v="40"/>
    <x v="49"/>
    <x v="1"/>
    <n v="-418.54"/>
    <n v="-0.23"/>
    <n v="32.909999999999997"/>
    <n v="-6.66"/>
    <n v="0"/>
    <n v="0"/>
    <n v="-411.65"/>
    <n v="-2.63"/>
    <n v="-0.1"/>
    <n v="0"/>
    <n v="-7.22"/>
    <n v="-5.92"/>
    <n v="-0.36"/>
    <n v="-6.64"/>
    <n v="0"/>
    <n v="-9.1"/>
    <n v="-0.94"/>
  </r>
  <r>
    <s v="050 Mid-States Division"/>
    <s v="009 - WKG Division"/>
    <x v="6"/>
    <s v="92902: MUHLENBERG,GREENVILLE,GREENVILLE CTY &amp; ISD"/>
    <s v="1010 - Gas Plant in Service"/>
    <x v="40"/>
    <x v="49"/>
    <x v="1"/>
    <n v="-6017.92"/>
    <n v="0"/>
    <n v="0"/>
    <n v="0"/>
    <n v="0"/>
    <n v="0"/>
    <n v="-6017.92"/>
    <n v="0"/>
    <n v="0"/>
    <n v="0"/>
    <n v="0"/>
    <n v="0"/>
    <n v="0"/>
    <n v="0"/>
    <n v="0"/>
    <n v="0"/>
    <n v="0"/>
  </r>
  <r>
    <s v="050 Mid-States Division"/>
    <s v="009 - WKG Division"/>
    <x v="5"/>
    <s v="92905: MUHLENBERG,UNINCORPORATED,COM SCH"/>
    <s v="1010 - Gas Plant in Service"/>
    <x v="40"/>
    <x v="50"/>
    <x v="0"/>
    <n v="-2786.37"/>
    <n v="0"/>
    <n v="0"/>
    <n v="-453.16"/>
    <n v="0"/>
    <n v="0"/>
    <n v="0"/>
    <n v="-486.82"/>
    <n v="0"/>
    <n v="0"/>
    <n v="-1005.13"/>
    <n v="0"/>
    <n v="0"/>
    <n v="72.2"/>
    <n v="0"/>
    <n v="-913.46"/>
    <n v="0"/>
  </r>
  <r>
    <s v="050 Mid-States Division"/>
    <s v="009 - WKG Division"/>
    <x v="5"/>
    <s v="92905: MUHLENBERG,UNINCORPORATED,COM SCH"/>
    <s v="1010 - Gas Plant in Service"/>
    <x v="40"/>
    <x v="51"/>
    <x v="0"/>
    <n v="-80.260000000000005"/>
    <n v="0"/>
    <n v="0"/>
    <n v="0"/>
    <n v="0"/>
    <n v="0"/>
    <n v="0"/>
    <n v="0"/>
    <n v="0"/>
    <n v="0"/>
    <n v="0"/>
    <n v="0"/>
    <n v="0"/>
    <n v="-80.260000000000005"/>
    <n v="0"/>
    <n v="0"/>
    <n v="0"/>
  </r>
  <r>
    <s v="050 Mid-States Division"/>
    <s v="009 - WKG Division"/>
    <x v="5"/>
    <s v="91602: HART,MUNFORDVILLE,MUNFORDVILLE CTY &amp; COM SCH"/>
    <s v="1010 - Gas Plant in Service"/>
    <x v="41"/>
    <x v="51"/>
    <x v="0"/>
    <n v="220530.13"/>
    <n v="162.16"/>
    <n v="0"/>
    <n v="14959.6"/>
    <n v="162414.37"/>
    <n v="4669"/>
    <n v="0"/>
    <n v="11827.62"/>
    <n v="0"/>
    <n v="0"/>
    <n v="3802.62"/>
    <n v="6310.71"/>
    <n v="0"/>
    <n v="692.75"/>
    <n v="0"/>
    <n v="14429.15"/>
    <n v="1262.1500000000001"/>
  </r>
  <r>
    <s v="050 Mid-States Division"/>
    <s v="009 - WKG Division"/>
    <x v="6"/>
    <s v="91602: HART,MUNFORDVILLE,MUNFORDVILLE CTY &amp; COM SCH"/>
    <s v="1010 - Gas Plant in Service"/>
    <x v="41"/>
    <x v="51"/>
    <x v="1"/>
    <n v="-9812.82"/>
    <n v="0"/>
    <n v="0"/>
    <n v="0"/>
    <n v="0"/>
    <n v="0"/>
    <n v="-9812.82"/>
    <n v="0"/>
    <n v="0"/>
    <n v="0"/>
    <n v="0"/>
    <n v="0"/>
    <n v="0"/>
    <n v="0"/>
    <n v="0"/>
    <n v="0"/>
    <n v="0"/>
  </r>
  <r>
    <s v="050 Mid-States Division"/>
    <s v="009 - WKG Division"/>
    <x v="5"/>
    <s v="91602: HART,MUNFORDVILLE,MUNFORDVILLE CTY &amp; COM SCH"/>
    <s v="1010 - Gas Plant in Service"/>
    <x v="41"/>
    <x v="51"/>
    <x v="1"/>
    <n v="-2653.35"/>
    <n v="-21.62"/>
    <n v="0"/>
    <n v="-121.06"/>
    <n v="-671.92"/>
    <n v="-12.23"/>
    <n v="-1387.59"/>
    <n v="-75.790000000000006"/>
    <n v="-0.94"/>
    <n v="0"/>
    <n v="-65.37"/>
    <n v="-112.92"/>
    <n v="-0.22"/>
    <n v="-31.2"/>
    <n v="0"/>
    <n v="-148.38999999999999"/>
    <n v="-4.0999999999999996"/>
  </r>
  <r>
    <s v="050 Mid-States Division"/>
    <s v="009 - WKG Division"/>
    <x v="5"/>
    <s v="91602: HART,MUNFORDVILLE,MUNFORDVILLE CTY &amp; COM SCH"/>
    <s v="1010 - Gas Plant in Service"/>
    <x v="41"/>
    <x v="52"/>
    <x v="0"/>
    <n v="-86.47"/>
    <n v="0"/>
    <n v="0"/>
    <n v="-9.1"/>
    <n v="0"/>
    <n v="0"/>
    <n v="0"/>
    <n v="-7.44"/>
    <n v="0"/>
    <n v="0"/>
    <n v="-101.46"/>
    <n v="0"/>
    <n v="0"/>
    <n v="42.1"/>
    <n v="0"/>
    <n v="-10.57"/>
    <n v="0"/>
  </r>
  <r>
    <s v="050 Mid-States Division"/>
    <s v="009 - WKG Division"/>
    <x v="5"/>
    <s v="91602: HART,MUNFORDVILLE,MUNFORDVILLE CTY &amp; COM SCH"/>
    <s v="1010 - Gas Plant in Service"/>
    <x v="41"/>
    <x v="53"/>
    <x v="0"/>
    <n v="12843.59"/>
    <n v="0"/>
    <n v="0"/>
    <n v="582.28"/>
    <n v="0"/>
    <n v="10703.18"/>
    <n v="0"/>
    <n v="-579.69000000000005"/>
    <n v="0"/>
    <n v="0"/>
    <n v="-1.64"/>
    <n v="0"/>
    <n v="0"/>
    <n v="-12.64"/>
    <n v="0"/>
    <n v="2152.1"/>
    <n v="0"/>
  </r>
  <r>
    <s v="050 Mid-States Division"/>
    <s v="009 - WKG Division"/>
    <x v="5"/>
    <s v="92401: MCCRACKEN,PADUCAH,PADUCAH CTY &amp; ISD"/>
    <s v="1060 - Completed construction not c"/>
    <x v="42"/>
    <x v="54"/>
    <x v="0"/>
    <n v="317008.43"/>
    <n v="772.36"/>
    <n v="0"/>
    <n v="21009.82"/>
    <n v="186083.9"/>
    <n v="27414.18"/>
    <n v="0"/>
    <n v="15963.17"/>
    <n v="0"/>
    <n v="0"/>
    <n v="14762.25"/>
    <n v="23381.73"/>
    <n v="0"/>
    <n v="2949.9"/>
    <n v="0"/>
    <n v="19994.77"/>
    <n v="4676.3500000000004"/>
  </r>
  <r>
    <s v="050 Mid-States Division"/>
    <s v="009 - WKG Division"/>
    <x v="6"/>
    <s v="92401: MCCRACKEN,PADUCAH,PADUCAH CTY &amp; ISD"/>
    <s v="1010 - Gas Plant in Service"/>
    <x v="42"/>
    <x v="54"/>
    <x v="1"/>
    <n v="-26933.63"/>
    <n v="-3.77"/>
    <n v="0"/>
    <n v="-22.37"/>
    <n v="0"/>
    <n v="0"/>
    <n v="-26624.53"/>
    <n v="-14.79"/>
    <n v="0"/>
    <n v="0"/>
    <n v="-109.63"/>
    <n v="-51.93"/>
    <n v="0"/>
    <n v="-30.53"/>
    <n v="0"/>
    <n v="-68.81"/>
    <n v="-7.27"/>
  </r>
  <r>
    <s v="050 Mid-States Division"/>
    <s v="009 - WKG Division"/>
    <x v="5"/>
    <s v="92401: MCCRACKEN,PADUCAH,PADUCAH CTY &amp; ISD"/>
    <s v="1010 - Gas Plant in Service"/>
    <x v="42"/>
    <x v="54"/>
    <x v="1"/>
    <n v="-247.51"/>
    <n v="-0.16"/>
    <n v="0"/>
    <n v="-4.7300000000000004"/>
    <n v="0"/>
    <n v="0"/>
    <n v="-237.01"/>
    <n v="-0.46"/>
    <n v="0"/>
    <n v="0"/>
    <n v="-2.8"/>
    <n v="-1.07"/>
    <n v="-0.02"/>
    <n v="-1.52"/>
    <n v="0.53"/>
    <n v="0"/>
    <n v="-0.27"/>
  </r>
  <r>
    <s v="050 Mid-States Division"/>
    <s v="009 - WKG Division"/>
    <x v="5"/>
    <s v="92401: MCCRACKEN,PADUCAH,PADUCAH CTY &amp; ISD"/>
    <s v="1060 - Completed construction not c"/>
    <x v="42"/>
    <x v="55"/>
    <x v="0"/>
    <n v="15715.7"/>
    <n v="0"/>
    <n v="0"/>
    <n v="1092.3399999999999"/>
    <n v="0"/>
    <n v="12636.64"/>
    <n v="0"/>
    <n v="892.63"/>
    <n v="0"/>
    <n v="0"/>
    <n v="-458.96"/>
    <n v="0"/>
    <n v="0"/>
    <n v="284.14"/>
    <n v="0"/>
    <n v="1268.9100000000001"/>
    <n v="0"/>
  </r>
  <r>
    <s v="050 Mid-States Division"/>
    <s v="009 - WKG Division"/>
    <x v="5"/>
    <s v="92401: MCCRACKEN,PADUCAH,PADUCAH CTY &amp; ISD"/>
    <s v="1010 - Gas Plant in Service"/>
    <x v="42"/>
    <x v="56"/>
    <x v="0"/>
    <n v="331976.05"/>
    <n v="772.36"/>
    <n v="0"/>
    <n v="22045.61"/>
    <n v="186083.9"/>
    <n v="40050.82"/>
    <n v="0"/>
    <n v="16294.37"/>
    <n v="0"/>
    <n v="0"/>
    <n v="14303.36"/>
    <n v="23381.73"/>
    <n v="0"/>
    <n v="3192.24"/>
    <n v="0"/>
    <n v="21175.31"/>
    <n v="4676.3500000000004"/>
  </r>
  <r>
    <s v="050 Mid-States Division"/>
    <s v="009 - WKG Division"/>
    <x v="5"/>
    <s v="92401: MCCRACKEN,PADUCAH,PADUCAH CTY &amp; ISD"/>
    <s v="1060 - Completed construction not c"/>
    <x v="42"/>
    <x v="56"/>
    <x v="0"/>
    <n v="-332724.13"/>
    <n v="-772.36"/>
    <n v="0"/>
    <n v="-22102.16"/>
    <n v="-186083.9"/>
    <n v="-40050.82"/>
    <n v="0"/>
    <n v="-16855.8"/>
    <n v="0"/>
    <n v="0"/>
    <n v="-14303.29"/>
    <n v="-23381.73"/>
    <n v="0"/>
    <n v="-3234.04"/>
    <n v="0"/>
    <n v="-21263.68"/>
    <n v="-4676.3500000000004"/>
  </r>
  <r>
    <s v="050 Mid-States Division"/>
    <s v="009 - WKG Division"/>
    <x v="8"/>
    <s v="93601: WARREN,BOWLING GREEN,BOWLING GREEN CTY &amp; ISD"/>
    <s v="1010 - Gas Plant in Service"/>
    <x v="43"/>
    <x v="59"/>
    <x v="0"/>
    <n v="44479.9"/>
    <n v="207.98"/>
    <n v="0"/>
    <n v="3082.07"/>
    <n v="28891"/>
    <n v="3.61"/>
    <n v="0"/>
    <n v="2161.34"/>
    <n v="10.19"/>
    <n v="0"/>
    <n v="375.59"/>
    <n v="4750.07"/>
    <n v="5.85"/>
    <n v="622.91999999999996"/>
    <n v="0"/>
    <n v="3580.81"/>
    <n v="788.47"/>
  </r>
  <r>
    <s v="050 Mid-States Division"/>
    <s v="009 - WKG Division"/>
    <x v="7"/>
    <s v="93601: WARREN,BOWLING GREEN,BOWLING GREEN CTY &amp; ISD"/>
    <s v="1010 - Gas Plant in Service"/>
    <x v="43"/>
    <x v="59"/>
    <x v="0"/>
    <n v="1111997.32"/>
    <n v="5199.63"/>
    <n v="0"/>
    <n v="77051.89"/>
    <n v="722275.1"/>
    <n v="90.25"/>
    <n v="0"/>
    <n v="54033.68"/>
    <n v="254.72"/>
    <n v="0"/>
    <n v="9389.75"/>
    <n v="118751.94"/>
    <n v="146.16"/>
    <n v="15572.38"/>
    <n v="0"/>
    <n v="89520.15"/>
    <n v="19711.669999999998"/>
  </r>
  <r>
    <s v="050 Mid-States Division"/>
    <s v="009 - WKG Division"/>
    <x v="5"/>
    <s v="93601: WARREN,BOWLING GREEN,BOWLING GREEN CTY &amp; ISD"/>
    <s v="1010 - Gas Plant in Service"/>
    <x v="43"/>
    <x v="59"/>
    <x v="0"/>
    <n v="177919.56"/>
    <n v="831.94"/>
    <n v="0"/>
    <n v="12328.3"/>
    <n v="115564.02"/>
    <n v="14.44"/>
    <n v="0"/>
    <n v="8645.3799999999992"/>
    <n v="40.75"/>
    <n v="0"/>
    <n v="1502.36"/>
    <n v="19000.310000000001"/>
    <n v="23.39"/>
    <n v="2491.58"/>
    <n v="0"/>
    <n v="14323.22"/>
    <n v="3153.87"/>
  </r>
  <r>
    <s v="050 Mid-States Division"/>
    <s v="009 - WKG Division"/>
    <x v="6"/>
    <s v="93601: WARREN,BOWLING GREEN,BOWLING GREEN CTY &amp; ISD"/>
    <s v="1010 - Gas Plant in Service"/>
    <x v="43"/>
    <x v="59"/>
    <x v="0"/>
    <n v="3113592.41"/>
    <n v="14558.95"/>
    <n v="0"/>
    <n v="215745.29"/>
    <n v="2022370.28"/>
    <n v="252.7"/>
    <n v="0"/>
    <n v="151294.32"/>
    <n v="713.21"/>
    <n v="0"/>
    <n v="26291.26"/>
    <n v="332505.42"/>
    <n v="409.24"/>
    <n v="43602.66"/>
    <n v="0"/>
    <n v="250656.41"/>
    <n v="55192.67"/>
  </r>
  <r>
    <s v="050 Mid-States Division"/>
    <s v="009 - WKG Division"/>
    <x v="7"/>
    <s v="93601: WARREN,BOWLING GREEN,BOWLING GREEN CTY &amp; ISD"/>
    <s v="1010 - Gas Plant in Service"/>
    <x v="43"/>
    <x v="59"/>
    <x v="1"/>
    <n v="-136.03"/>
    <n v="0"/>
    <n v="0"/>
    <n v="0"/>
    <n v="0"/>
    <n v="0"/>
    <n v="-136.03"/>
    <n v="0"/>
    <n v="0"/>
    <n v="0"/>
    <n v="0"/>
    <n v="0"/>
    <n v="0"/>
    <n v="0"/>
    <n v="0"/>
    <n v="0"/>
    <n v="0"/>
  </r>
  <r>
    <s v="050 Mid-States Division"/>
    <s v="009 - WKG Division"/>
    <x v="6"/>
    <s v="93601: WARREN,BOWLING GREEN,BOWLING GREEN CTY &amp; ISD"/>
    <s v="1010 - Gas Plant in Service"/>
    <x v="43"/>
    <x v="59"/>
    <x v="1"/>
    <n v="-41982.44"/>
    <n v="0"/>
    <n v="0"/>
    <n v="0"/>
    <n v="0"/>
    <n v="0"/>
    <n v="-41982.44"/>
    <n v="0"/>
    <n v="0"/>
    <n v="0"/>
    <n v="0"/>
    <n v="0"/>
    <n v="0"/>
    <n v="0"/>
    <n v="0"/>
    <n v="0"/>
    <n v="0"/>
  </r>
  <r>
    <s v="050 Mid-States Division"/>
    <s v="009 - WKG Division"/>
    <x v="6"/>
    <s v="93601: WARREN,BOWLING GREEN,BOWLING GREEN CTY &amp; ISD"/>
    <s v="1010 - Gas Plant in Service"/>
    <x v="43"/>
    <x v="60"/>
    <x v="0"/>
    <n v="18258.43"/>
    <n v="0"/>
    <n v="0"/>
    <n v="1132.01"/>
    <n v="15602.22"/>
    <n v="0"/>
    <n v="0"/>
    <n v="925.05"/>
    <n v="0"/>
    <n v="0"/>
    <n v="-3195.37"/>
    <n v="213.09"/>
    <n v="0"/>
    <n v="2266.4299999999998"/>
    <n v="0"/>
    <n v="1315"/>
    <n v="0"/>
  </r>
  <r>
    <s v="050 Mid-States Division"/>
    <s v="009 - WKG Division"/>
    <x v="8"/>
    <s v="93601: WARREN,BOWLING GREEN,BOWLING GREEN CTY &amp; ISD"/>
    <s v="1010 - Gas Plant in Service"/>
    <x v="43"/>
    <x v="60"/>
    <x v="0"/>
    <n v="260.83"/>
    <n v="0"/>
    <n v="0"/>
    <n v="16.170000000000002"/>
    <n v="222.89"/>
    <n v="0"/>
    <n v="0"/>
    <n v="13.21"/>
    <n v="0"/>
    <n v="0"/>
    <n v="-45.65"/>
    <n v="3.04"/>
    <n v="0"/>
    <n v="32.380000000000003"/>
    <n v="0"/>
    <n v="18.79"/>
    <n v="0"/>
  </r>
  <r>
    <s v="050 Mid-States Division"/>
    <s v="009 - WKG Division"/>
    <x v="5"/>
    <s v="93601: WARREN,BOWLING GREEN,BOWLING GREEN CTY &amp; ISD"/>
    <s v="1010 - Gas Plant in Service"/>
    <x v="43"/>
    <x v="60"/>
    <x v="0"/>
    <n v="1043.3499999999999"/>
    <n v="0"/>
    <n v="0"/>
    <n v="64.69"/>
    <n v="891.56"/>
    <n v="0"/>
    <n v="0"/>
    <n v="52.86"/>
    <n v="0"/>
    <n v="0"/>
    <n v="-182.59"/>
    <n v="12.18"/>
    <n v="0"/>
    <n v="129.51"/>
    <n v="0"/>
    <n v="75.14"/>
    <n v="0"/>
  </r>
  <r>
    <s v="050 Mid-States Division"/>
    <s v="009 - WKG Division"/>
    <x v="7"/>
    <s v="93601: WARREN,BOWLING GREEN,BOWLING GREEN CTY &amp; ISD"/>
    <s v="1010 - Gas Plant in Service"/>
    <x v="43"/>
    <x v="60"/>
    <x v="0"/>
    <n v="6520.86"/>
    <n v="0"/>
    <n v="0"/>
    <n v="404.29"/>
    <n v="5572.23"/>
    <n v="0"/>
    <n v="0"/>
    <n v="330.37"/>
    <n v="0"/>
    <n v="0"/>
    <n v="-1141.21"/>
    <n v="76.11"/>
    <n v="0"/>
    <n v="809.43"/>
    <n v="0"/>
    <n v="469.64"/>
    <n v="0"/>
  </r>
  <r>
    <s v="050 Mid-States Division"/>
    <s v="009 - WKG Division"/>
    <x v="5"/>
    <s v="93601: WARREN,BOWLING GREEN,BOWLING GREEN CTY &amp; ISD"/>
    <s v="1010 - Gas Plant in Service"/>
    <x v="43"/>
    <x v="61"/>
    <x v="0"/>
    <n v="-14.39"/>
    <n v="0"/>
    <n v="0"/>
    <n v="0.13"/>
    <n v="0"/>
    <n v="0"/>
    <n v="0"/>
    <n v="0.11"/>
    <n v="0"/>
    <n v="0"/>
    <n v="0"/>
    <n v="1.47"/>
    <n v="0"/>
    <n v="-16.25"/>
    <n v="0"/>
    <n v="0.15"/>
    <n v="0"/>
  </r>
  <r>
    <s v="050 Mid-States Division"/>
    <s v="009 - WKG Division"/>
    <x v="6"/>
    <s v="93601: WARREN,BOWLING GREEN,BOWLING GREEN CTY &amp; ISD"/>
    <s v="1010 - Gas Plant in Service"/>
    <x v="43"/>
    <x v="61"/>
    <x v="0"/>
    <n v="-251.95"/>
    <n v="0"/>
    <n v="0"/>
    <n v="2.31"/>
    <n v="0"/>
    <n v="0"/>
    <n v="0"/>
    <n v="1.88"/>
    <n v="0"/>
    <n v="0"/>
    <n v="0"/>
    <n v="25.71"/>
    <n v="0"/>
    <n v="-284.52999999999997"/>
    <n v="0"/>
    <n v="2.68"/>
    <n v="0"/>
  </r>
  <r>
    <s v="050 Mid-States Division"/>
    <s v="009 - WKG Division"/>
    <x v="8"/>
    <s v="93601: WARREN,BOWLING GREEN,BOWLING GREEN CTY &amp; ISD"/>
    <s v="1010 - Gas Plant in Service"/>
    <x v="43"/>
    <x v="61"/>
    <x v="0"/>
    <n v="-3.59"/>
    <n v="0"/>
    <n v="0"/>
    <n v="0.03"/>
    <n v="0"/>
    <n v="0"/>
    <n v="0"/>
    <n v="0.03"/>
    <n v="0"/>
    <n v="0"/>
    <n v="0"/>
    <n v="0.37"/>
    <n v="0"/>
    <n v="-4.0599999999999996"/>
    <n v="0"/>
    <n v="0.04"/>
    <n v="0"/>
  </r>
  <r>
    <s v="050 Mid-States Division"/>
    <s v="009 - WKG Division"/>
    <x v="7"/>
    <s v="93601: WARREN,BOWLING GREEN,BOWLING GREEN CTY &amp; ISD"/>
    <s v="1010 - Gas Plant in Service"/>
    <x v="43"/>
    <x v="61"/>
    <x v="0"/>
    <n v="-89.97"/>
    <n v="0"/>
    <n v="0"/>
    <n v="0.83"/>
    <n v="0"/>
    <n v="0"/>
    <n v="0"/>
    <n v="0.67"/>
    <n v="0"/>
    <n v="0"/>
    <n v="0"/>
    <n v="9.19"/>
    <n v="0"/>
    <n v="-101.62"/>
    <n v="0"/>
    <n v="0.96"/>
    <n v="0"/>
  </r>
  <r>
    <s v="050 Mid-States Division"/>
    <s v="009 - WKG Division"/>
    <x v="6"/>
    <s v="93601: WARREN,BOWLING GREEN,BOWLING GREEN CTY &amp; ISD"/>
    <s v="1010 - Gas Plant in Service"/>
    <x v="43"/>
    <x v="62"/>
    <x v="0"/>
    <n v="16467.82"/>
    <n v="0"/>
    <n v="0"/>
    <n v="698.16"/>
    <n v="791.35"/>
    <n v="0"/>
    <n v="0"/>
    <n v="694.81"/>
    <n v="0"/>
    <n v="0"/>
    <n v="63.97"/>
    <n v="13160"/>
    <n v="0"/>
    <n v="0"/>
    <n v="0"/>
    <n v="1059.53"/>
    <n v="0"/>
  </r>
  <r>
    <s v="050 Mid-States Division"/>
    <s v="009 - WKG Division"/>
    <x v="7"/>
    <s v="93601: WARREN,BOWLING GREEN,BOWLING GREEN CTY &amp; ISD"/>
    <s v="1010 - Gas Plant in Service"/>
    <x v="43"/>
    <x v="62"/>
    <x v="0"/>
    <n v="5881.39"/>
    <n v="0"/>
    <n v="0"/>
    <n v="249.35"/>
    <n v="282.63"/>
    <n v="0"/>
    <n v="0"/>
    <n v="248.15"/>
    <n v="0"/>
    <n v="0"/>
    <n v="22.85"/>
    <n v="4700"/>
    <n v="0"/>
    <n v="0"/>
    <n v="0"/>
    <n v="378.41"/>
    <n v="0"/>
  </r>
  <r>
    <s v="050 Mid-States Division"/>
    <s v="009 - WKG Division"/>
    <x v="8"/>
    <s v="93601: WARREN,BOWLING GREEN,BOWLING GREEN CTY &amp; ISD"/>
    <s v="1010 - Gas Plant in Service"/>
    <x v="43"/>
    <x v="62"/>
    <x v="0"/>
    <n v="235.14"/>
    <n v="0"/>
    <n v="0"/>
    <n v="9.9700000000000006"/>
    <n v="11.3"/>
    <n v="0"/>
    <n v="0"/>
    <n v="9.93"/>
    <n v="0"/>
    <n v="0"/>
    <n v="0.8"/>
    <n v="188"/>
    <n v="0"/>
    <n v="0"/>
    <n v="0"/>
    <n v="15.14"/>
    <n v="0"/>
  </r>
  <r>
    <s v="050 Mid-States Division"/>
    <s v="009 - WKG Division"/>
    <x v="5"/>
    <s v="93601: WARREN,BOWLING GREEN,BOWLING GREEN CTY &amp; ISD"/>
    <s v="1010 - Gas Plant in Service"/>
    <x v="43"/>
    <x v="62"/>
    <x v="0"/>
    <n v="941.02"/>
    <n v="0"/>
    <n v="0"/>
    <n v="39.9"/>
    <n v="45.22"/>
    <n v="0"/>
    <n v="0"/>
    <n v="39.700000000000003"/>
    <n v="0"/>
    <n v="0"/>
    <n v="3.66"/>
    <n v="752"/>
    <n v="0"/>
    <n v="0"/>
    <n v="0"/>
    <n v="60.54"/>
    <n v="0"/>
  </r>
  <r>
    <s v="050 Mid-States Division"/>
    <s v="009 - WKG Division"/>
    <x v="5"/>
    <s v="93601: WARREN,BOWLING GREEN,BOWLING GREEN CTY &amp; ISD"/>
    <s v="1010 - Gas Plant in Service"/>
    <x v="43"/>
    <x v="63"/>
    <x v="0"/>
    <n v="2.67"/>
    <n v="0"/>
    <n v="0"/>
    <n v="0.15"/>
    <n v="0"/>
    <n v="2.19"/>
    <n v="0"/>
    <n v="0.14000000000000001"/>
    <n v="0"/>
    <n v="0"/>
    <n v="0"/>
    <n v="0"/>
    <n v="0"/>
    <n v="0"/>
    <n v="0"/>
    <n v="0.19"/>
    <n v="0"/>
  </r>
  <r>
    <s v="050 Mid-States Division"/>
    <s v="009 - WKG Division"/>
    <x v="6"/>
    <s v="93601: WARREN,BOWLING GREEN,BOWLING GREEN CTY &amp; ISD"/>
    <s v="1010 - Gas Plant in Service"/>
    <x v="43"/>
    <x v="63"/>
    <x v="0"/>
    <n v="46.69"/>
    <n v="0"/>
    <n v="0"/>
    <n v="2.63"/>
    <n v="0"/>
    <n v="38.229999999999997"/>
    <n v="0"/>
    <n v="2.4900000000000002"/>
    <n v="0"/>
    <n v="0"/>
    <n v="0"/>
    <n v="0"/>
    <n v="0"/>
    <n v="0"/>
    <n v="0"/>
    <n v="3.34"/>
    <n v="0"/>
  </r>
  <r>
    <s v="050 Mid-States Division"/>
    <s v="009 - WKG Division"/>
    <x v="8"/>
    <s v="93601: WARREN,BOWLING GREEN,BOWLING GREEN CTY &amp; ISD"/>
    <s v="1010 - Gas Plant in Service"/>
    <x v="43"/>
    <x v="63"/>
    <x v="0"/>
    <n v="0.68"/>
    <n v="0"/>
    <n v="0"/>
    <n v="0.04"/>
    <n v="0"/>
    <n v="0.55000000000000004"/>
    <n v="0"/>
    <n v="0.04"/>
    <n v="0"/>
    <n v="0"/>
    <n v="0"/>
    <n v="0"/>
    <n v="0"/>
    <n v="0"/>
    <n v="0"/>
    <n v="0.05"/>
    <n v="0"/>
  </r>
  <r>
    <s v="050 Mid-States Division"/>
    <s v="009 - WKG Division"/>
    <x v="7"/>
    <s v="93601: WARREN,BOWLING GREEN,BOWLING GREEN CTY &amp; ISD"/>
    <s v="1010 - Gas Plant in Service"/>
    <x v="43"/>
    <x v="63"/>
    <x v="0"/>
    <n v="16.68"/>
    <n v="0"/>
    <n v="0"/>
    <n v="0.94"/>
    <n v="0"/>
    <n v="13.66"/>
    <n v="0"/>
    <n v="0.89"/>
    <n v="0"/>
    <n v="0"/>
    <n v="0"/>
    <n v="0"/>
    <n v="0"/>
    <n v="0"/>
    <n v="0"/>
    <n v="1.19"/>
    <n v="0"/>
  </r>
  <r>
    <s v="050 Mid-States Division"/>
    <s v="009 - WKG Division"/>
    <x v="5"/>
    <s v="93601: WARREN,BOWLING GREEN,BOWLING GREEN CTY &amp; ISD"/>
    <s v="1010 - Gas Plant in Service"/>
    <x v="43"/>
    <x v="65"/>
    <x v="0"/>
    <n v="345"/>
    <n v="0"/>
    <n v="0"/>
    <n v="20.53"/>
    <n v="0"/>
    <n v="270.85000000000002"/>
    <n v="0"/>
    <n v="19.13"/>
    <n v="0"/>
    <n v="0"/>
    <n v="0"/>
    <n v="0"/>
    <n v="0"/>
    <n v="0"/>
    <n v="0"/>
    <n v="34.49"/>
    <n v="0"/>
  </r>
  <r>
    <s v="050 Mid-States Division"/>
    <s v="009 - WKG Division"/>
    <x v="6"/>
    <s v="93601: WARREN,BOWLING GREEN,BOWLING GREEN CTY &amp; ISD"/>
    <s v="1010 - Gas Plant in Service"/>
    <x v="43"/>
    <x v="65"/>
    <x v="0"/>
    <n v="6035.88"/>
    <n v="0"/>
    <n v="0"/>
    <n v="359.33"/>
    <n v="0"/>
    <n v="4738.28"/>
    <n v="0"/>
    <n v="334.78"/>
    <n v="0"/>
    <n v="0"/>
    <n v="0"/>
    <n v="0"/>
    <n v="0"/>
    <n v="0"/>
    <n v="0"/>
    <n v="603.49"/>
    <n v="0"/>
  </r>
  <r>
    <s v="050 Mid-States Division"/>
    <s v="009 - WKG Division"/>
    <x v="8"/>
    <s v="93601: WARREN,BOWLING GREEN,BOWLING GREEN CTY &amp; ISD"/>
    <s v="1010 - Gas Plant in Service"/>
    <x v="43"/>
    <x v="65"/>
    <x v="0"/>
    <n v="86.28"/>
    <n v="0"/>
    <n v="0"/>
    <n v="5.13"/>
    <n v="0"/>
    <n v="67.75"/>
    <n v="0"/>
    <n v="4.78"/>
    <n v="0"/>
    <n v="0"/>
    <n v="0"/>
    <n v="0"/>
    <n v="0"/>
    <n v="0"/>
    <n v="0"/>
    <n v="8.6199999999999992"/>
    <n v="0"/>
  </r>
  <r>
    <s v="050 Mid-States Division"/>
    <s v="009 - WKG Division"/>
    <x v="7"/>
    <s v="93601: WARREN,BOWLING GREEN,BOWLING GREEN CTY &amp; ISD"/>
    <s v="1010 - Gas Plant in Service"/>
    <x v="43"/>
    <x v="65"/>
    <x v="0"/>
    <n v="2155.77"/>
    <n v="0"/>
    <n v="0"/>
    <n v="128.33000000000001"/>
    <n v="0"/>
    <n v="1692.35"/>
    <n v="0"/>
    <n v="119.56"/>
    <n v="0"/>
    <n v="0"/>
    <n v="0"/>
    <n v="0"/>
    <n v="0"/>
    <n v="0"/>
    <n v="0"/>
    <n v="215.53"/>
    <n v="0"/>
  </r>
  <r>
    <s v="050 Mid-States Division"/>
    <s v="009 - WKG Division"/>
    <x v="5"/>
    <s v="90602: CHRISTIAN,HOPKINSVILLE,HOPKINSVILLE CTY &amp; COM SCH"/>
    <s v="1010 - Gas Plant in Service"/>
    <x v="44"/>
    <x v="50"/>
    <x v="0"/>
    <n v="24768.01"/>
    <n v="4.5999999999999996"/>
    <n v="0"/>
    <n v="1621"/>
    <n v="0"/>
    <n v="6239.97"/>
    <n v="0"/>
    <n v="1257.01"/>
    <n v="0"/>
    <n v="0"/>
    <n v="12189.43"/>
    <n v="1129.81"/>
    <n v="0"/>
    <n v="727.59"/>
    <n v="0"/>
    <n v="1372.64"/>
    <n v="225.96"/>
  </r>
  <r>
    <s v="050 Mid-States Division"/>
    <s v="009 - WKG Division"/>
    <x v="5"/>
    <s v="90602: CHRISTIAN,HOPKINSVILLE,HOPKINSVILLE CTY &amp; COM SCH"/>
    <s v="1010 - Gas Plant in Service"/>
    <x v="44"/>
    <x v="50"/>
    <x v="1"/>
    <n v="-2578.37"/>
    <n v="-15.27"/>
    <n v="14.45"/>
    <n v="-79.41"/>
    <n v="-442.14"/>
    <n v="-65.61"/>
    <n v="-1776.76"/>
    <n v="-50.28"/>
    <n v="0"/>
    <n v="-2.02"/>
    <n v="-34.29"/>
    <n v="-25.71"/>
    <n v="-0.2"/>
    <n v="-8.42"/>
    <n v="27.41"/>
    <n v="-118.55"/>
    <n v="-1.57"/>
  </r>
  <r>
    <s v="050 Mid-States Division"/>
    <s v="009 - WKG Division"/>
    <x v="6"/>
    <s v="90602: CHRISTIAN,HOPKINSVILLE,HOPKINSVILLE CTY &amp; COM SCH"/>
    <s v="1010 - Gas Plant in Service"/>
    <x v="44"/>
    <x v="50"/>
    <x v="1"/>
    <n v="-1219.72"/>
    <n v="0"/>
    <n v="0"/>
    <n v="0"/>
    <n v="0"/>
    <n v="0"/>
    <n v="-1219.72"/>
    <n v="0"/>
    <n v="0"/>
    <n v="0"/>
    <n v="0"/>
    <n v="0"/>
    <n v="0"/>
    <n v="0"/>
    <n v="0"/>
    <n v="0"/>
    <n v="0"/>
  </r>
  <r>
    <s v="050 Mid-States Division"/>
    <s v="009 - WKG Division"/>
    <x v="5"/>
    <s v="90602: CHRISTIAN,HOPKINSVILLE,HOPKINSVILLE CTY &amp; COM SCH"/>
    <s v="1010 - Gas Plant in Service"/>
    <x v="44"/>
    <x v="51"/>
    <x v="0"/>
    <n v="-2612.31"/>
    <n v="0"/>
    <n v="0"/>
    <n v="-376.85"/>
    <n v="0"/>
    <n v="0"/>
    <n v="0"/>
    <n v="-307.95"/>
    <n v="0"/>
    <n v="0"/>
    <n v="-4242.6899999999996"/>
    <n v="0"/>
    <n v="41.51"/>
    <n v="2711.43"/>
    <n v="0"/>
    <n v="-437.76"/>
    <n v="0"/>
  </r>
  <r>
    <s v="050 Mid-States Division"/>
    <s v="009 - WKG Division"/>
    <x v="5"/>
    <s v="90602: CHRISTIAN,HOPKINSVILLE,HOPKINSVILLE CTY &amp; COM SCH"/>
    <s v="1010 - Gas Plant in Service"/>
    <x v="44"/>
    <x v="52"/>
    <x v="0"/>
    <n v="-505.54"/>
    <n v="0"/>
    <n v="0"/>
    <n v="0"/>
    <n v="0"/>
    <n v="0"/>
    <n v="0"/>
    <n v="0"/>
    <n v="0"/>
    <n v="0"/>
    <n v="0"/>
    <n v="0"/>
    <n v="0"/>
    <n v="-505.54"/>
    <n v="0"/>
    <n v="0"/>
    <n v="0"/>
  </r>
  <r>
    <s v="050 Mid-States Division"/>
    <s v="009 - WKG Division"/>
    <x v="5"/>
    <s v="90602: CHRISTIAN,HOPKINSVILLE,HOPKINSVILLE CTY &amp; COM SCH"/>
    <s v="1010 - Gas Plant in Service"/>
    <x v="44"/>
    <x v="53"/>
    <x v="0"/>
    <n v="133.47999999999999"/>
    <n v="0"/>
    <n v="0"/>
    <n v="20.75"/>
    <n v="0"/>
    <n v="0"/>
    <n v="0"/>
    <n v="74.92"/>
    <n v="0"/>
    <n v="0"/>
    <n v="94.75"/>
    <n v="0"/>
    <n v="0"/>
    <n v="0"/>
    <n v="0"/>
    <n v="-56.94"/>
    <n v="0"/>
  </r>
  <r>
    <s v="050 Mid-States Division"/>
    <s v="009 - WKG Division"/>
    <x v="5"/>
    <s v="90602: CHRISTIAN,HOPKINSVILLE,HOPKINSVILLE CTY &amp; COM SCH"/>
    <s v="1010 - Gas Plant in Service"/>
    <x v="44"/>
    <x v="55"/>
    <x v="0"/>
    <n v="3010.9"/>
    <n v="0"/>
    <n v="0"/>
    <n v="213.13"/>
    <n v="0"/>
    <n v="2376.0300000000002"/>
    <n v="0"/>
    <n v="174.16"/>
    <n v="0"/>
    <n v="0"/>
    <n v="0"/>
    <n v="0"/>
    <n v="0"/>
    <n v="0"/>
    <n v="0"/>
    <n v="247.58"/>
    <n v="0"/>
  </r>
  <r>
    <s v="050 Mid-States Division"/>
    <s v="009 - WKG Division"/>
    <x v="5"/>
    <s v="90602: CHRISTIAN,HOPKINSVILLE,HOPKINSVILLE CTY &amp; COM SCH"/>
    <s v="1010 - Gas Plant in Service"/>
    <x v="44"/>
    <x v="56"/>
    <x v="0"/>
    <n v="-50.53"/>
    <n v="0"/>
    <n v="0"/>
    <n v="-4.05"/>
    <n v="0"/>
    <n v="0"/>
    <n v="0"/>
    <n v="-40.159999999999997"/>
    <n v="0"/>
    <n v="0"/>
    <n v="0"/>
    <n v="0"/>
    <n v="0"/>
    <n v="0"/>
    <n v="0"/>
    <n v="-6.32"/>
    <n v="0"/>
  </r>
  <r>
    <s v="050 Mid-States Division"/>
    <s v="009 - WKG Division"/>
    <x v="5"/>
    <s v="93601: WARREN,BOWLING GREEN,BOWLING GREEN CTY &amp; ISD"/>
    <s v="1010 - Gas Plant in Service"/>
    <x v="45"/>
    <x v="50"/>
    <x v="1"/>
    <n v="-828.73"/>
    <n v="-1.21"/>
    <n v="5.14"/>
    <n v="-15.47"/>
    <n v="-41.19"/>
    <n v="-0.36"/>
    <n v="-730.03"/>
    <n v="-5.9"/>
    <n v="0"/>
    <n v="-7.11"/>
    <n v="-8.64"/>
    <n v="-10.8"/>
    <n v="0"/>
    <n v="-1.35"/>
    <n v="0"/>
    <n v="-10.58"/>
    <n v="-1.23"/>
  </r>
  <r>
    <s v="050 Mid-States Division"/>
    <s v="009 - WKG Division"/>
    <x v="6"/>
    <s v="93601: WARREN,BOWLING GREEN,BOWLING GREEN CTY &amp; ISD"/>
    <s v="1010 - Gas Plant in Service"/>
    <x v="45"/>
    <x v="50"/>
    <x v="1"/>
    <n v="-568.61"/>
    <n v="0"/>
    <n v="0"/>
    <n v="0"/>
    <n v="0"/>
    <n v="0"/>
    <n v="-568.61"/>
    <n v="0"/>
    <n v="0"/>
    <n v="0"/>
    <n v="0"/>
    <n v="0"/>
    <n v="0"/>
    <n v="0"/>
    <n v="0"/>
    <n v="0"/>
    <n v="0"/>
  </r>
  <r>
    <s v="050 Mid-States Division"/>
    <s v="009 - WKG Division"/>
    <x v="5"/>
    <s v="90801: DAVIESS,OWENSBORO,OWENSBORO CTY &amp; ISD"/>
    <s v="1010 - Gas Plant in Service"/>
    <x v="46"/>
    <x v="54"/>
    <x v="0"/>
    <n v="239098.35"/>
    <n v="484.28"/>
    <n v="0"/>
    <n v="15931.07"/>
    <n v="145133.48000000001"/>
    <n v="26561.03"/>
    <n v="0"/>
    <n v="11684.15"/>
    <n v="0"/>
    <n v="0"/>
    <n v="9263.49"/>
    <n v="9453.7000000000007"/>
    <n v="55.48"/>
    <n v="1645.27"/>
    <n v="0"/>
    <n v="16995.66"/>
    <n v="1890.74"/>
  </r>
  <r>
    <s v="050 Mid-States Division"/>
    <s v="009 - WKG Division"/>
    <x v="6"/>
    <s v="90801: DAVIESS,OWENSBORO,OWENSBORO CTY &amp; ISD"/>
    <s v="1010 - Gas Plant in Service"/>
    <x v="46"/>
    <x v="54"/>
    <x v="1"/>
    <n v="-20203.22"/>
    <n v="0"/>
    <n v="0"/>
    <n v="0"/>
    <n v="0"/>
    <n v="0"/>
    <n v="-20203.22"/>
    <n v="0"/>
    <n v="0"/>
    <n v="0"/>
    <n v="0"/>
    <n v="0"/>
    <n v="0"/>
    <n v="0"/>
    <n v="0"/>
    <n v="0"/>
    <n v="0"/>
  </r>
  <r>
    <s v="050 Mid-States Division"/>
    <s v="009 - WKG Division"/>
    <x v="7"/>
    <s v="90801: DAVIESS,OWENSBORO,OWENSBORO CTY &amp; ISD"/>
    <s v="1010 - Gas Plant in Service"/>
    <x v="46"/>
    <x v="54"/>
    <x v="1"/>
    <n v="-879.19"/>
    <n v="0"/>
    <n v="0"/>
    <n v="0"/>
    <n v="0"/>
    <n v="0"/>
    <n v="-879.19"/>
    <n v="0"/>
    <n v="0"/>
    <n v="0"/>
    <n v="0"/>
    <n v="0"/>
    <n v="0"/>
    <n v="0"/>
    <n v="0"/>
    <n v="0"/>
    <n v="0"/>
  </r>
  <r>
    <s v="050 Mid-States Division"/>
    <s v="009 - WKG Division"/>
    <x v="5"/>
    <s v="90801: DAVIESS,OWENSBORO,OWENSBORO CTY &amp; ISD"/>
    <s v="1010 - Gas Plant in Service"/>
    <x v="46"/>
    <x v="55"/>
    <x v="0"/>
    <n v="5131.71"/>
    <n v="0"/>
    <n v="0"/>
    <n v="357.34"/>
    <n v="0"/>
    <n v="4115.28"/>
    <n v="0"/>
    <n v="292.01"/>
    <n v="0"/>
    <n v="0"/>
    <n v="-131.53"/>
    <n v="0"/>
    <n v="0"/>
    <n v="83.51"/>
    <n v="0"/>
    <n v="415.1"/>
    <n v="0"/>
  </r>
  <r>
    <s v="050 Mid-States Division"/>
    <s v="009 - WKG Division"/>
    <x v="5"/>
    <s v="90801: DAVIESS,OWENSBORO,OWENSBORO CTY &amp; ISD"/>
    <s v="1010 - Gas Plant in Service"/>
    <x v="46"/>
    <x v="56"/>
    <x v="0"/>
    <n v="-423.37"/>
    <n v="0"/>
    <n v="0"/>
    <n v="-32.42"/>
    <n v="0"/>
    <n v="0"/>
    <n v="0"/>
    <n v="-321.77"/>
    <n v="0"/>
    <n v="0"/>
    <n v="-4.33"/>
    <n v="0"/>
    <n v="0"/>
    <n v="-14.19"/>
    <n v="0"/>
    <n v="-50.66"/>
    <n v="0"/>
  </r>
  <r>
    <s v="050 Mid-States Division"/>
    <s v="009 - WKG Division"/>
    <x v="6"/>
    <s v="90602: CHRISTIAN,HOPKINSVILLE,HOPKINSVILLE CTY &amp; COM SCH"/>
    <s v="1010 - Gas Plant in Service"/>
    <x v="47"/>
    <x v="50"/>
    <x v="1"/>
    <n v="-2291.96"/>
    <n v="-1.73"/>
    <n v="0"/>
    <n v="-39.71"/>
    <n v="-291.01"/>
    <n v="-0.21"/>
    <n v="-1754.34"/>
    <n v="-26.29"/>
    <n v="-0.04"/>
    <n v="0"/>
    <n v="-6.76"/>
    <n v="-113.08"/>
    <n v="-0.19"/>
    <n v="-3.59"/>
    <n v="0"/>
    <n v="-45.34"/>
    <n v="-9.67"/>
  </r>
  <r>
    <s v="050 Mid-States Division"/>
    <s v="009 - WKG Division"/>
    <x v="8"/>
    <s v="91808: HOPKINS,UNINCORPORATED,COM SCH"/>
    <s v="1010 - Gas Plant in Service"/>
    <x v="48"/>
    <x v="58"/>
    <x v="0"/>
    <n v="5858.96"/>
    <n v="15.9"/>
    <n v="0"/>
    <n v="357.89"/>
    <n v="0"/>
    <n v="0"/>
    <n v="0"/>
    <n v="233.06"/>
    <n v="0"/>
    <n v="0"/>
    <n v="0"/>
    <n v="0"/>
    <n v="0"/>
    <n v="4755.42"/>
    <n v="-2.65"/>
    <n v="499.34"/>
    <n v="0"/>
  </r>
  <r>
    <s v="050 Mid-States Division"/>
    <s v="009 - WKG Division"/>
    <x v="6"/>
    <s v="91808: HOPKINS,UNINCORPORATED,COM SCH"/>
    <s v="1010 - Gas Plant in Service"/>
    <x v="48"/>
    <x v="58"/>
    <x v="0"/>
    <n v="1608956.34"/>
    <n v="4791.1400000000003"/>
    <n v="0"/>
    <n v="108674.79"/>
    <n v="881845.09"/>
    <n v="0"/>
    <n v="0"/>
    <n v="74867.759999999995"/>
    <n v="1148.02"/>
    <n v="0"/>
    <n v="113204.45"/>
    <n v="226959.19"/>
    <n v="1150.99"/>
    <n v="42427.89"/>
    <n v="-798.98"/>
    <n v="120213.21"/>
    <n v="34472.79"/>
  </r>
  <r>
    <s v="050 Mid-States Division"/>
    <s v="009 - WKG Division"/>
    <x v="6"/>
    <s v="91801: HOPKINS,DAWSON SPRINGS,DAWSON SPRINGS CTY &amp; ISD"/>
    <s v="1010 - Gas Plant in Service"/>
    <x v="48"/>
    <x v="58"/>
    <x v="1"/>
    <n v="-24181.21"/>
    <n v="0"/>
    <n v="0"/>
    <n v="0"/>
    <n v="0"/>
    <n v="0"/>
    <n v="-24181.21"/>
    <n v="0"/>
    <n v="0"/>
    <n v="0"/>
    <n v="0"/>
    <n v="0"/>
    <n v="0"/>
    <n v="0"/>
    <n v="0"/>
    <n v="0"/>
    <n v="0"/>
  </r>
  <r>
    <s v="050 Mid-States Division"/>
    <s v="009 - WKG Division"/>
    <x v="8"/>
    <s v="91808: HOPKINS,UNINCORPORATED,COM SCH"/>
    <s v="1010 - Gas Plant in Service"/>
    <x v="48"/>
    <x v="59"/>
    <x v="0"/>
    <n v="500.49"/>
    <n v="0"/>
    <n v="0"/>
    <n v="13.34"/>
    <n v="0"/>
    <n v="0"/>
    <n v="0"/>
    <n v="9.26"/>
    <n v="0"/>
    <n v="0"/>
    <n v="0"/>
    <n v="0"/>
    <n v="0"/>
    <n v="458.53"/>
    <n v="0"/>
    <n v="19.36"/>
    <n v="0"/>
  </r>
  <r>
    <s v="050 Mid-States Division"/>
    <s v="009 - WKG Division"/>
    <x v="6"/>
    <s v="91808: HOPKINS,UNINCORPORATED,COM SCH"/>
    <s v="1010 - Gas Plant in Service"/>
    <x v="48"/>
    <x v="59"/>
    <x v="0"/>
    <n v="55122.31"/>
    <n v="0"/>
    <n v="0"/>
    <n v="4051.84"/>
    <n v="26348.03"/>
    <n v="0"/>
    <n v="0"/>
    <n v="2975.03"/>
    <n v="0"/>
    <n v="0"/>
    <n v="7553.23"/>
    <n v="5264.43"/>
    <n v="177.72"/>
    <n v="4090.98"/>
    <n v="0"/>
    <n v="4661.05"/>
    <n v="0"/>
  </r>
  <r>
    <s v="050 Mid-States Division"/>
    <s v="009 - WKG Division"/>
    <x v="8"/>
    <s v="91808: HOPKINS,UNINCORPORATED,COM SCH"/>
    <s v="1010 - Gas Plant in Service"/>
    <x v="48"/>
    <x v="60"/>
    <x v="0"/>
    <n v="204.76"/>
    <n v="0"/>
    <n v="0"/>
    <n v="1.31"/>
    <n v="0"/>
    <n v="0"/>
    <n v="0"/>
    <n v="1.01"/>
    <n v="0"/>
    <n v="0"/>
    <n v="0"/>
    <n v="0"/>
    <n v="0"/>
    <n v="200.53"/>
    <n v="0"/>
    <n v="1.91"/>
    <n v="0"/>
  </r>
  <r>
    <s v="050 Mid-States Division"/>
    <s v="009 - WKG Division"/>
    <x v="6"/>
    <s v="91808: HOPKINS,UNINCORPORATED,COM SCH"/>
    <s v="1010 - Gas Plant in Service"/>
    <x v="48"/>
    <x v="60"/>
    <x v="0"/>
    <n v="7406.07"/>
    <n v="0"/>
    <n v="0"/>
    <n v="396.58"/>
    <n v="0"/>
    <n v="0"/>
    <n v="0"/>
    <n v="324.14999999999998"/>
    <n v="0"/>
    <n v="0"/>
    <n v="3285.59"/>
    <n v="1150.29"/>
    <n v="0"/>
    <n v="1789.15"/>
    <n v="0"/>
    <n v="460.31"/>
    <n v="0"/>
  </r>
  <r>
    <s v="050 Mid-States Division"/>
    <s v="009 - WKG Division"/>
    <x v="8"/>
    <s v="91808: HOPKINS,UNINCORPORATED,COM SCH"/>
    <s v="1010 - Gas Plant in Service"/>
    <x v="48"/>
    <x v="61"/>
    <x v="0"/>
    <n v="101.13"/>
    <n v="0"/>
    <n v="0"/>
    <n v="-0.73"/>
    <n v="0"/>
    <n v="0"/>
    <n v="0"/>
    <n v="-0.56999999999999995"/>
    <n v="0"/>
    <n v="0"/>
    <n v="0"/>
    <n v="0"/>
    <n v="0"/>
    <n v="103.5"/>
    <n v="0"/>
    <n v="-1.07"/>
    <n v="0"/>
  </r>
  <r>
    <s v="050 Mid-States Division"/>
    <s v="009 - WKG Division"/>
    <x v="6"/>
    <s v="91808: HOPKINS,UNINCORPORATED,COM SCH"/>
    <s v="1010 - Gas Plant in Service"/>
    <x v="48"/>
    <x v="61"/>
    <x v="0"/>
    <n v="-2223.9899999999998"/>
    <n v="0"/>
    <n v="0"/>
    <n v="-222.23"/>
    <n v="0"/>
    <n v="0"/>
    <n v="0"/>
    <n v="-181.62"/>
    <n v="0"/>
    <n v="0"/>
    <n v="-2485.58"/>
    <n v="0"/>
    <n v="0"/>
    <n v="923.37"/>
    <n v="0"/>
    <n v="-257.93"/>
    <n v="0"/>
  </r>
  <r>
    <s v="050 Mid-States Division"/>
    <s v="009 - WKG Division"/>
    <x v="8"/>
    <s v="91808: HOPKINS,UNINCORPORATED,COM SCH"/>
    <s v="1010 - Gas Plant in Service"/>
    <x v="48"/>
    <x v="62"/>
    <x v="0"/>
    <n v="-28.18"/>
    <n v="0"/>
    <n v="0"/>
    <n v="-0.13"/>
    <n v="0"/>
    <n v="0"/>
    <n v="0"/>
    <n v="-7.0000000000000007E-2"/>
    <n v="0"/>
    <n v="0"/>
    <n v="0"/>
    <n v="0"/>
    <n v="0"/>
    <n v="-27.86"/>
    <n v="0"/>
    <n v="-0.12"/>
    <n v="0"/>
  </r>
  <r>
    <s v="050 Mid-States Division"/>
    <s v="009 - WKG Division"/>
    <x v="6"/>
    <s v="91808: HOPKINS,UNINCORPORATED,COM SCH"/>
    <s v="1010 - Gas Plant in Service"/>
    <x v="48"/>
    <x v="62"/>
    <x v="0"/>
    <n v="-345.19"/>
    <n v="0"/>
    <n v="0"/>
    <n v="-40.26"/>
    <n v="0"/>
    <n v="0"/>
    <n v="0"/>
    <n v="-23.86"/>
    <n v="0"/>
    <n v="0"/>
    <n v="-3.77"/>
    <n v="0"/>
    <n v="0"/>
    <n v="-248.64"/>
    <n v="0"/>
    <n v="-28.66"/>
    <n v="0"/>
  </r>
  <r>
    <s v="050 Mid-States Division"/>
    <s v="009 - WKG Division"/>
    <x v="8"/>
    <s v="91808: HOPKINS,UNINCORPORATED,COM SCH"/>
    <s v="1010 - Gas Plant in Service"/>
    <x v="48"/>
    <x v="63"/>
    <x v="0"/>
    <n v="106.67"/>
    <n v="0"/>
    <n v="0"/>
    <n v="0.52"/>
    <n v="0"/>
    <n v="0"/>
    <n v="0"/>
    <n v="0.46"/>
    <n v="0"/>
    <n v="0"/>
    <n v="0"/>
    <n v="0"/>
    <n v="0"/>
    <n v="104.86"/>
    <n v="0"/>
    <n v="0.83"/>
    <n v="0"/>
  </r>
  <r>
    <s v="050 Mid-States Division"/>
    <s v="009 - WKG Division"/>
    <x v="6"/>
    <s v="91808: HOPKINS,UNINCORPORATED,COM SCH"/>
    <s v="1010 - Gas Plant in Service"/>
    <x v="48"/>
    <x v="63"/>
    <x v="0"/>
    <n v="2694.2"/>
    <n v="0"/>
    <n v="0"/>
    <n v="157.47999999999999"/>
    <n v="0"/>
    <n v="0"/>
    <n v="0"/>
    <n v="149.05000000000001"/>
    <n v="0"/>
    <n v="0"/>
    <n v="1226.76"/>
    <n v="0"/>
    <n v="21.25"/>
    <n v="940.3"/>
    <n v="0"/>
    <n v="199.36"/>
    <n v="0"/>
  </r>
  <r>
    <s v="050 Mid-States Division"/>
    <s v="009 - WKG Division"/>
    <x v="6"/>
    <s v="91808: HOPKINS,UNINCORPORATED,COM SCH"/>
    <s v="1010 - Gas Plant in Service"/>
    <x v="48"/>
    <x v="64"/>
    <x v="0"/>
    <n v="-126.37"/>
    <n v="0"/>
    <n v="0"/>
    <n v="-20.6"/>
    <n v="0"/>
    <n v="0"/>
    <n v="0"/>
    <n v="-19.5"/>
    <n v="0"/>
    <n v="0"/>
    <n v="-300.01"/>
    <n v="0"/>
    <n v="0"/>
    <n v="239.82"/>
    <n v="0"/>
    <n v="-26.08"/>
    <n v="0"/>
  </r>
  <r>
    <s v="050 Mid-States Division"/>
    <s v="009 - WKG Division"/>
    <x v="8"/>
    <s v="91808: HOPKINS,UNINCORPORATED,COM SCH"/>
    <s v="1010 - Gas Plant in Service"/>
    <x v="48"/>
    <x v="64"/>
    <x v="0"/>
    <n v="26.5"/>
    <n v="0"/>
    <n v="0"/>
    <n v="-7.0000000000000007E-2"/>
    <n v="0"/>
    <n v="0"/>
    <n v="0"/>
    <n v="-0.06"/>
    <n v="0"/>
    <n v="0"/>
    <n v="0"/>
    <n v="0"/>
    <n v="0"/>
    <n v="26.74"/>
    <n v="0"/>
    <n v="-0.11"/>
    <n v="0"/>
  </r>
  <r>
    <s v="050 Mid-States Division"/>
    <s v="009 - WKG Division"/>
    <x v="6"/>
    <s v="91808: HOPKINS,UNINCORPORATED,COM SCH"/>
    <s v="1010 - Gas Plant in Service"/>
    <x v="48"/>
    <x v="65"/>
    <x v="0"/>
    <n v="41.56"/>
    <n v="0"/>
    <n v="0"/>
    <n v="13.51"/>
    <n v="0"/>
    <n v="0"/>
    <n v="0"/>
    <n v="10.62"/>
    <n v="0"/>
    <n v="0"/>
    <n v="-23.03"/>
    <n v="0"/>
    <n v="0"/>
    <n v="-37.51"/>
    <n v="0"/>
    <n v="77.97"/>
    <n v="0"/>
  </r>
  <r>
    <s v="050 Mid-States Division"/>
    <s v="009 - WKG Division"/>
    <x v="8"/>
    <s v="91808: HOPKINS,UNINCORPORATED,COM SCH"/>
    <s v="1010 - Gas Plant in Service"/>
    <x v="48"/>
    <x v="65"/>
    <x v="0"/>
    <n v="-3.8"/>
    <n v="0"/>
    <n v="0"/>
    <n v="0.04"/>
    <n v="0"/>
    <n v="0"/>
    <n v="0"/>
    <n v="0.03"/>
    <n v="0"/>
    <n v="0"/>
    <n v="0"/>
    <n v="0"/>
    <n v="0"/>
    <n v="-4.1900000000000004"/>
    <n v="0"/>
    <n v="0.32"/>
    <n v="0"/>
  </r>
  <r>
    <s v="050 Mid-States Division"/>
    <s v="009 - WKG Division"/>
    <x v="5"/>
    <s v="92401: MCCRACKEN,PADUCAH,PADUCAH CTY &amp; ISD"/>
    <s v="1010 - Gas Plant in Service"/>
    <x v="49"/>
    <x v="55"/>
    <x v="0"/>
    <n v="328497.06"/>
    <n v="895.57"/>
    <n v="0"/>
    <n v="22033.39"/>
    <n v="201293.15"/>
    <n v="4498.47"/>
    <n v="0"/>
    <n v="14607.88"/>
    <n v="95.04"/>
    <n v="0"/>
    <n v="9660.42"/>
    <n v="36198.83"/>
    <n v="50.55"/>
    <n v="1579.4"/>
    <n v="0"/>
    <n v="30344.59"/>
    <n v="7239.77"/>
  </r>
  <r>
    <s v="050 Mid-States Division"/>
    <s v="009 - WKG Division"/>
    <x v="6"/>
    <s v="92401: MCCRACKEN,PADUCAH,PADUCAH CTY &amp; ISD"/>
    <s v="1010 - Gas Plant in Service"/>
    <x v="49"/>
    <x v="55"/>
    <x v="1"/>
    <n v="-20855.43"/>
    <n v="0"/>
    <n v="0"/>
    <n v="0"/>
    <n v="0"/>
    <n v="0"/>
    <n v="-20855.43"/>
    <n v="0"/>
    <n v="0"/>
    <n v="0"/>
    <n v="0"/>
    <n v="0"/>
    <n v="0"/>
    <n v="0"/>
    <n v="0"/>
    <n v="0"/>
    <n v="0"/>
  </r>
  <r>
    <s v="050 Mid-States Division"/>
    <s v="009 - WKG Division"/>
    <x v="5"/>
    <s v="92401: MCCRACKEN,PADUCAH,PADUCAH CTY &amp; ISD"/>
    <s v="1010 - Gas Plant in Service"/>
    <x v="49"/>
    <x v="56"/>
    <x v="0"/>
    <n v="37448.050000000003"/>
    <n v="0"/>
    <n v="0"/>
    <n v="2587.27"/>
    <n v="30903.88"/>
    <n v="0"/>
    <n v="0"/>
    <n v="1367.45"/>
    <n v="0"/>
    <n v="0"/>
    <n v="-1240.2"/>
    <n v="0"/>
    <n v="0"/>
    <n v="857.04"/>
    <n v="0"/>
    <n v="2972.61"/>
    <n v="0"/>
  </r>
  <r>
    <s v="050 Mid-States Division"/>
    <s v="009 - WKG Division"/>
    <x v="5"/>
    <s v="92401: MCCRACKEN,PADUCAH,PADUCAH CTY &amp; ISD"/>
    <s v="1010 - Gas Plant in Service"/>
    <x v="49"/>
    <x v="57"/>
    <x v="0"/>
    <n v="26612.77"/>
    <n v="0"/>
    <n v="0"/>
    <n v="1888.53"/>
    <n v="6659.89"/>
    <n v="13583.62"/>
    <n v="0"/>
    <n v="1543.23"/>
    <n v="0"/>
    <n v="0"/>
    <n v="810.27"/>
    <n v="0"/>
    <n v="0"/>
    <n v="-66.569999999999993"/>
    <n v="0"/>
    <n v="2193.8000000000002"/>
    <n v="0"/>
  </r>
  <r>
    <s v="050 Mid-States Division"/>
    <s v="009 - WKG Division"/>
    <x v="5"/>
    <s v="92401: MCCRACKEN,PADUCAH,PADUCAH CTY &amp; ISD"/>
    <s v="1010 - Gas Plant in Service"/>
    <x v="49"/>
    <x v="58"/>
    <x v="0"/>
    <n v="21219.53"/>
    <n v="0"/>
    <n v="0"/>
    <n v="1477.06"/>
    <n v="16624.68"/>
    <n v="0"/>
    <n v="0"/>
    <n v="1206.99"/>
    <n v="0"/>
    <n v="0"/>
    <n v="-158.08000000000001"/>
    <n v="0"/>
    <n v="0"/>
    <n v="353.05"/>
    <n v="0"/>
    <n v="1715.83"/>
    <n v="0"/>
  </r>
  <r>
    <s v="050 Mid-States Division"/>
    <s v="009 - WKG Division"/>
    <x v="5"/>
    <s v="92401: MCCRACKEN,PADUCAH,PADUCAH CTY &amp; ISD"/>
    <s v="1010 - Gas Plant in Service"/>
    <x v="49"/>
    <x v="59"/>
    <x v="0"/>
    <n v="170.95"/>
    <n v="0"/>
    <n v="0"/>
    <n v="123.39"/>
    <n v="0"/>
    <n v="0"/>
    <n v="0"/>
    <n v="-47.4"/>
    <n v="0"/>
    <n v="0"/>
    <n v="-13.01"/>
    <n v="0"/>
    <n v="0"/>
    <n v="-16.96"/>
    <n v="0"/>
    <n v="124.93"/>
    <n v="0"/>
  </r>
  <r>
    <s v="050 Mid-States Division"/>
    <s v="009 - WKG Division"/>
    <x v="5"/>
    <s v="90602: CHRISTIAN,HOPKINSVILLE,HOPKINSVILLE CTY &amp; COM SCH"/>
    <s v="1010 - Gas Plant in Service"/>
    <x v="50"/>
    <x v="54"/>
    <x v="0"/>
    <n v="34591.660000000003"/>
    <n v="34.04"/>
    <n v="0"/>
    <n v="1967.64"/>
    <n v="0"/>
    <n v="7970.72"/>
    <n v="0"/>
    <n v="1309.2"/>
    <n v="0"/>
    <n v="0"/>
    <n v="13895.66"/>
    <n v="1234.4000000000001"/>
    <n v="0"/>
    <n v="5430.47"/>
    <n v="0"/>
    <n v="2502.65"/>
    <n v="246.88"/>
  </r>
  <r>
    <s v="050 Mid-States Division"/>
    <s v="009 - WKG Division"/>
    <x v="6"/>
    <s v="90602: CHRISTIAN,HOPKINSVILLE,HOPKINSVILLE CTY &amp; COM SCH"/>
    <s v="1010 - Gas Plant in Service"/>
    <x v="50"/>
    <x v="54"/>
    <x v="1"/>
    <n v="-2778.58"/>
    <n v="0"/>
    <n v="0"/>
    <n v="0"/>
    <n v="0"/>
    <n v="0"/>
    <n v="-2778.58"/>
    <n v="0"/>
    <n v="0"/>
    <n v="0"/>
    <n v="0"/>
    <n v="0"/>
    <n v="0"/>
    <n v="0"/>
    <n v="0"/>
    <n v="0"/>
    <n v="0"/>
  </r>
  <r>
    <s v="050 Mid-States Division"/>
    <s v="009 - WKG Division"/>
    <x v="5"/>
    <s v="90602: CHRISTIAN,HOPKINSVILLE,HOPKINSVILLE CTY &amp; COM SCH"/>
    <s v="1010 - Gas Plant in Service"/>
    <x v="50"/>
    <x v="55"/>
    <x v="0"/>
    <n v="-506.48"/>
    <n v="0"/>
    <n v="0"/>
    <n v="-28.89"/>
    <n v="0"/>
    <n v="0"/>
    <n v="0"/>
    <n v="-23.61"/>
    <n v="0"/>
    <n v="0"/>
    <n v="-322.02999999999997"/>
    <n v="0"/>
    <n v="0"/>
    <n v="-98.39"/>
    <n v="0"/>
    <n v="-33.56"/>
    <n v="0"/>
  </r>
  <r>
    <s v="050 Mid-States Division"/>
    <s v="009 - WKG Division"/>
    <x v="5"/>
    <s v="90602: CHRISTIAN,HOPKINSVILLE,HOPKINSVILLE CTY &amp; COM SCH"/>
    <s v="1010 - Gas Plant in Service"/>
    <x v="50"/>
    <x v="56"/>
    <x v="0"/>
    <n v="126.07"/>
    <n v="0"/>
    <n v="0"/>
    <n v="5.05"/>
    <n v="0"/>
    <n v="0"/>
    <n v="0"/>
    <n v="50.04"/>
    <n v="0"/>
    <n v="0"/>
    <n v="77.86"/>
    <n v="0"/>
    <n v="0"/>
    <n v="-14.76"/>
    <n v="0"/>
    <n v="7.88"/>
    <n v="0"/>
  </r>
  <r>
    <s v="050 Mid-States Division"/>
    <s v="009 - WKG Division"/>
    <x v="5"/>
    <s v="90602: CHRISTIAN,HOPKINSVILLE,HOPKINSVILLE CTY &amp; COM SCH"/>
    <s v="1010 - Gas Plant in Service"/>
    <x v="51"/>
    <x v="56"/>
    <x v="0"/>
    <n v="117584.99"/>
    <n v="246.21"/>
    <n v="0"/>
    <n v="7815.87"/>
    <n v="58397.96"/>
    <n v="10516.4"/>
    <n v="0"/>
    <n v="4992.1499999999996"/>
    <n v="0"/>
    <n v="0"/>
    <n v="15911.23"/>
    <n v="4667.63"/>
    <n v="42.62"/>
    <n v="4644.82"/>
    <n v="0"/>
    <n v="9766.9699999999993"/>
    <n v="583.13"/>
  </r>
  <r>
    <s v="050 Mid-States Division"/>
    <s v="009 - WKG Division"/>
    <x v="6"/>
    <s v="90602: CHRISTIAN,HOPKINSVILLE,HOPKINSVILLE CTY &amp; COM SCH"/>
    <s v="1010 - Gas Plant in Service"/>
    <x v="51"/>
    <x v="56"/>
    <x v="1"/>
    <n v="-6028.84"/>
    <n v="0"/>
    <n v="0"/>
    <n v="0"/>
    <n v="0"/>
    <n v="0"/>
    <n v="-6028.84"/>
    <n v="0"/>
    <n v="0"/>
    <n v="0"/>
    <n v="0"/>
    <n v="0"/>
    <n v="0"/>
    <n v="0"/>
    <n v="0"/>
    <n v="0"/>
    <n v="0"/>
  </r>
  <r>
    <s v="050 Mid-States Division"/>
    <s v="009 - WKG Division"/>
    <x v="5"/>
    <s v="90602: CHRISTIAN,HOPKINSVILLE,HOPKINSVILLE CTY &amp; COM SCH"/>
    <s v="1010 - Gas Plant in Service"/>
    <x v="51"/>
    <x v="57"/>
    <x v="0"/>
    <n v="-2030.13"/>
    <n v="0"/>
    <n v="0"/>
    <n v="-176.5"/>
    <n v="0"/>
    <n v="0"/>
    <n v="0"/>
    <n v="-144.22999999999999"/>
    <n v="0"/>
    <n v="0"/>
    <n v="-1967.68"/>
    <n v="0"/>
    <n v="0"/>
    <n v="463.31"/>
    <n v="0"/>
    <n v="-205.03"/>
    <n v="0"/>
  </r>
  <r>
    <s v="050 Mid-States Division"/>
    <s v="009 - WKG Division"/>
    <x v="5"/>
    <s v="90602: CHRISTIAN,HOPKINSVILLE,HOPKINSVILLE CTY &amp; COM SCH"/>
    <s v="1010 - Gas Plant in Service"/>
    <x v="51"/>
    <x v="58"/>
    <x v="0"/>
    <n v="-111.02"/>
    <n v="0"/>
    <n v="0"/>
    <n v="9.43"/>
    <n v="0"/>
    <n v="0"/>
    <n v="0"/>
    <n v="7.71"/>
    <n v="0"/>
    <n v="0"/>
    <n v="0"/>
    <n v="105.12"/>
    <n v="0"/>
    <n v="-244.23"/>
    <n v="0"/>
    <n v="10.95"/>
    <n v="0"/>
  </r>
  <r>
    <s v="050 Mid-States Division"/>
    <s v="009 - WKG Division"/>
    <x v="6"/>
    <s v="90801: DAVIESS,OWENSBORO,OWENSBORO CTY &amp; ISD"/>
    <s v="1010 - Gas Plant in Service"/>
    <x v="51"/>
    <x v="58"/>
    <x v="1"/>
    <n v="-2443.34"/>
    <n v="0"/>
    <n v="0"/>
    <n v="0"/>
    <n v="0"/>
    <n v="0"/>
    <n v="-2443.34"/>
    <n v="0"/>
    <n v="0"/>
    <n v="0"/>
    <n v="0"/>
    <n v="0"/>
    <n v="0"/>
    <n v="0"/>
    <n v="0"/>
    <n v="0"/>
    <n v="0"/>
  </r>
  <r>
    <s v="050 Mid-States Division"/>
    <s v="009 - WKG Division"/>
    <x v="5"/>
    <s v="90602: CHRISTIAN,HOPKINSVILLE,HOPKINSVILLE CTY &amp; COM SCH"/>
    <s v="1010 - Gas Plant in Service"/>
    <x v="51"/>
    <x v="59"/>
    <x v="0"/>
    <n v="36.840000000000003"/>
    <n v="0"/>
    <n v="0"/>
    <n v="-5.97"/>
    <n v="0"/>
    <n v="0"/>
    <n v="0"/>
    <n v="2.2999999999999998"/>
    <n v="0"/>
    <n v="0"/>
    <n v="46.56"/>
    <n v="0"/>
    <n v="0"/>
    <n v="0"/>
    <n v="0"/>
    <n v="-6.05"/>
    <n v="0"/>
  </r>
  <r>
    <s v="050 Mid-States Division"/>
    <s v="009 - WKG Division"/>
    <x v="5"/>
    <s v="92802: MERCER,HARRODSBURG,HARRODSBURG CTY &amp; ISD"/>
    <s v="1060 - Completed construction not c"/>
    <x v="52"/>
    <x v="62"/>
    <x v="0"/>
    <n v="1223155.96"/>
    <n v="6115.97"/>
    <n v="0"/>
    <n v="82741.38"/>
    <n v="829196.82"/>
    <n v="7082.91"/>
    <n v="0"/>
    <n v="59999.28"/>
    <n v="3360.5"/>
    <n v="0"/>
    <n v="70324.759999999995"/>
    <n v="30488.07"/>
    <n v="2198.35"/>
    <n v="21283.54"/>
    <n v="0"/>
    <n v="104485.35"/>
    <n v="5879.03"/>
  </r>
  <r>
    <s v="050 Mid-States Division"/>
    <s v="009 - WKG Division"/>
    <x v="6"/>
    <s v="92802: MERCER,HARRODSBURG,HARRODSBURG CTY &amp; ISD"/>
    <s v="1010 - Gas Plant in Service"/>
    <x v="52"/>
    <x v="62"/>
    <x v="1"/>
    <n v="-48626.93"/>
    <n v="0"/>
    <n v="0"/>
    <n v="0"/>
    <n v="0"/>
    <n v="0"/>
    <n v="-48626.93"/>
    <n v="0"/>
    <n v="0"/>
    <n v="0"/>
    <n v="0"/>
    <n v="0"/>
    <n v="0"/>
    <n v="0"/>
    <n v="0"/>
    <n v="0"/>
    <n v="0"/>
  </r>
  <r>
    <s v="050 Mid-States Division"/>
    <s v="009 - WKG Division"/>
    <x v="5"/>
    <s v="92802: MERCER,HARRODSBURG,HARRODSBURG CTY &amp; ISD"/>
    <s v="1010 - Gas Plant in Service"/>
    <x v="52"/>
    <x v="63"/>
    <x v="0"/>
    <n v="1244964.46"/>
    <n v="6115.97"/>
    <n v="0"/>
    <n v="83997.82"/>
    <n v="844322.35"/>
    <n v="10242.9"/>
    <n v="0"/>
    <n v="61188.25"/>
    <n v="3360.5"/>
    <n v="0"/>
    <n v="70274.929999999993"/>
    <n v="30488.07"/>
    <n v="2198.35"/>
    <n v="20818.96"/>
    <n v="0"/>
    <n v="106077.33"/>
    <n v="5879.03"/>
  </r>
  <r>
    <s v="050 Mid-States Division"/>
    <s v="009 - WKG Division"/>
    <x v="5"/>
    <s v="92802: MERCER,HARRODSBURG,HARRODSBURG CTY &amp; ISD"/>
    <s v="1060 - Completed construction not c"/>
    <x v="52"/>
    <x v="63"/>
    <x v="0"/>
    <n v="-1223155.96"/>
    <n v="-6115.97"/>
    <n v="0"/>
    <n v="-82741.38"/>
    <n v="-829196.82"/>
    <n v="-7082.91"/>
    <n v="0"/>
    <n v="-59999.28"/>
    <n v="-3360.5"/>
    <n v="0"/>
    <n v="-70324.759999999995"/>
    <n v="-30488.07"/>
    <n v="-2198.35"/>
    <n v="-21283.54"/>
    <n v="0"/>
    <n v="-104485.35"/>
    <n v="-5879.03"/>
  </r>
  <r>
    <s v="050 Mid-States Division"/>
    <s v="009 - WKG Division"/>
    <x v="5"/>
    <s v="92802: MERCER,HARRODSBURG,HARRODSBURG CTY &amp; ISD"/>
    <s v="1010 - Gas Plant in Service"/>
    <x v="52"/>
    <x v="64"/>
    <x v="0"/>
    <n v="-697.75"/>
    <n v="0"/>
    <n v="0"/>
    <n v="-39.03"/>
    <n v="-566.5"/>
    <n v="0"/>
    <n v="0"/>
    <n v="-36.94"/>
    <n v="0"/>
    <n v="0"/>
    <n v="0"/>
    <n v="0"/>
    <n v="0"/>
    <n v="-5.82"/>
    <n v="0"/>
    <n v="-49.46"/>
    <n v="0"/>
  </r>
  <r>
    <s v="050 Mid-States Division"/>
    <s v="009 - WKG Division"/>
    <x v="5"/>
    <s v="92802: MERCER,HARRODSBURG,HARRODSBURG CTY &amp; ISD"/>
    <s v="1010 - Gas Plant in Service"/>
    <x v="52"/>
    <x v="65"/>
    <x v="0"/>
    <n v="920.71"/>
    <n v="0"/>
    <n v="0"/>
    <n v="121.49"/>
    <n v="0"/>
    <n v="0"/>
    <n v="0"/>
    <n v="95.56"/>
    <n v="0"/>
    <n v="0"/>
    <n v="1.43"/>
    <n v="0"/>
    <n v="0"/>
    <n v="0"/>
    <n v="0"/>
    <n v="702.23"/>
    <n v="0"/>
  </r>
  <r>
    <s v="050 Mid-States Division"/>
    <s v="009 - WKG Division"/>
    <x v="5"/>
    <s v="93601: WARREN,BOWLING GREEN,BOWLING GREEN CTY &amp; ISD"/>
    <s v="1060 - Completed construction not c"/>
    <x v="53"/>
    <x v="54"/>
    <x v="0"/>
    <n v="126696.41"/>
    <n v="6"/>
    <n v="0"/>
    <n v="8517.36"/>
    <n v="83975.360000000001"/>
    <n v="0"/>
    <n v="0"/>
    <n v="5870.28"/>
    <n v="0"/>
    <n v="0"/>
    <n v="6311.51"/>
    <n v="7407.94"/>
    <n v="0"/>
    <n v="1708.49"/>
    <n v="0"/>
    <n v="11417.88"/>
    <n v="1481.59"/>
  </r>
  <r>
    <s v="050 Mid-States Division"/>
    <s v="009 - WKG Division"/>
    <x v="6"/>
    <s v="93601: WARREN,BOWLING GREEN,BOWLING GREEN CTY &amp; ISD"/>
    <s v="1010 - Gas Plant in Service"/>
    <x v="53"/>
    <x v="54"/>
    <x v="1"/>
    <n v="-6620.76"/>
    <n v="0"/>
    <n v="0"/>
    <n v="0"/>
    <n v="0"/>
    <n v="0"/>
    <n v="-6620.76"/>
    <n v="0"/>
    <n v="0"/>
    <n v="0"/>
    <n v="0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53"/>
    <x v="55"/>
    <x v="0"/>
    <n v="182444.51"/>
    <n v="6"/>
    <n v="0"/>
    <n v="12465.3"/>
    <n v="128061.79"/>
    <n v="0"/>
    <n v="0"/>
    <n v="9096.41"/>
    <n v="0"/>
    <n v="0"/>
    <n v="6237.77"/>
    <n v="7407.94"/>
    <n v="0"/>
    <n v="1683.7"/>
    <n v="0"/>
    <n v="16004.01"/>
    <n v="1481.59"/>
  </r>
  <r>
    <s v="050 Mid-States Division"/>
    <s v="009 - WKG Division"/>
    <x v="5"/>
    <s v="93601: WARREN,BOWLING GREEN,BOWLING GREEN CTY &amp; ISD"/>
    <s v="1060 - Completed construction not c"/>
    <x v="53"/>
    <x v="55"/>
    <x v="0"/>
    <n v="-126696.41"/>
    <n v="-6"/>
    <n v="0"/>
    <n v="-8517.36"/>
    <n v="-83975.360000000001"/>
    <n v="0"/>
    <n v="0"/>
    <n v="-5870.28"/>
    <n v="0"/>
    <n v="0"/>
    <n v="-6311.51"/>
    <n v="-7407.94"/>
    <n v="0"/>
    <n v="-1708.49"/>
    <n v="0"/>
    <n v="-11417.88"/>
    <n v="-1481.59"/>
  </r>
  <r>
    <s v="050 Mid-States Division"/>
    <s v="009 - WKG Division"/>
    <x v="5"/>
    <s v="93601: WARREN,BOWLING GREEN,BOWLING GREEN CTY &amp; ISD"/>
    <s v="1010 - Gas Plant in Service"/>
    <x v="53"/>
    <x v="56"/>
    <x v="0"/>
    <n v="-1393.57"/>
    <n v="0"/>
    <n v="0"/>
    <n v="-112.36"/>
    <n v="0"/>
    <n v="0"/>
    <n v="0"/>
    <n v="-1115.3900000000001"/>
    <n v="0"/>
    <n v="0"/>
    <n v="9.77"/>
    <n v="0"/>
    <n v="0"/>
    <n v="0"/>
    <n v="0"/>
    <n v="-175.59"/>
    <n v="0"/>
  </r>
  <r>
    <s v="050 Mid-States Division"/>
    <s v="009 - WKG Division"/>
    <x v="5"/>
    <s v="93802: WEBSTER,SEBREE,SEBREE CTY &amp; COM SCH"/>
    <s v="1010 - Gas Plant in Service"/>
    <x v="54"/>
    <x v="56"/>
    <x v="0"/>
    <n v="81359.48"/>
    <n v="271.89999999999998"/>
    <n v="0"/>
    <n v="5437.36"/>
    <n v="47944.79"/>
    <n v="9414.84"/>
    <n v="0"/>
    <n v="3530.96"/>
    <n v="0"/>
    <n v="0"/>
    <n v="2859.97"/>
    <n v="3052.25"/>
    <n v="0"/>
    <n v="813.06"/>
    <n v="0"/>
    <n v="7423.9"/>
    <n v="610.45000000000005"/>
  </r>
  <r>
    <s v="050 Mid-States Division"/>
    <s v="009 - WKG Division"/>
    <x v="6"/>
    <s v="93802: WEBSTER,SEBREE,SEBREE CTY &amp; COM SCH"/>
    <s v="1010 - Gas Plant in Service"/>
    <x v="54"/>
    <x v="56"/>
    <x v="1"/>
    <n v="-5845.53"/>
    <n v="0"/>
    <n v="0"/>
    <n v="0"/>
    <n v="0"/>
    <n v="0"/>
    <n v="-5845.53"/>
    <n v="0"/>
    <n v="0"/>
    <n v="0"/>
    <n v="0"/>
    <n v="0"/>
    <n v="0"/>
    <n v="0"/>
    <n v="0"/>
    <n v="0"/>
    <n v="0"/>
  </r>
  <r>
    <s v="050 Mid-States Division"/>
    <s v="009 - WKG Division"/>
    <x v="5"/>
    <s v="93802: WEBSTER,SEBREE,SEBREE CTY &amp; COM SCH"/>
    <s v="1010 - Gas Plant in Service"/>
    <x v="54"/>
    <x v="57"/>
    <x v="0"/>
    <n v="-13.9"/>
    <n v="0"/>
    <n v="0"/>
    <n v="0"/>
    <n v="0"/>
    <n v="0"/>
    <n v="0"/>
    <n v="0"/>
    <n v="0"/>
    <n v="0"/>
    <n v="0"/>
    <n v="0"/>
    <n v="0"/>
    <n v="-13.9"/>
    <n v="0"/>
    <n v="0"/>
    <n v="0"/>
  </r>
  <r>
    <s v="050 Mid-States Division"/>
    <s v="009 - WKG Division"/>
    <x v="5"/>
    <s v="93802: WEBSTER,SEBREE,SEBREE CTY &amp; COM SCH"/>
    <s v="1010 - Gas Plant in Service"/>
    <x v="54"/>
    <x v="58"/>
    <x v="0"/>
    <n v="8.06"/>
    <n v="0"/>
    <n v="0"/>
    <n v="0.56999999999999995"/>
    <n v="0"/>
    <n v="0"/>
    <n v="0"/>
    <n v="0.47"/>
    <n v="0"/>
    <n v="0"/>
    <n v="0"/>
    <n v="0"/>
    <n v="6.36"/>
    <n v="0"/>
    <n v="0"/>
    <n v="0.66"/>
    <n v="0"/>
  </r>
  <r>
    <s v="050 Mid-States Division"/>
    <s v="009 - WKG Division"/>
    <x v="5"/>
    <s v="93802: WEBSTER,SEBREE,SEBREE CTY &amp; COM SCH"/>
    <s v="1010 - Gas Plant in Service"/>
    <x v="54"/>
    <x v="59"/>
    <x v="0"/>
    <n v="0.03"/>
    <n v="0"/>
    <n v="0"/>
    <n v="0.02"/>
    <n v="0"/>
    <n v="0"/>
    <n v="0"/>
    <n v="-0.01"/>
    <n v="0"/>
    <n v="0"/>
    <n v="0"/>
    <n v="0"/>
    <n v="0"/>
    <n v="0"/>
    <n v="0"/>
    <n v="0.02"/>
    <n v="0"/>
  </r>
  <r>
    <s v="050 Mid-States Division"/>
    <s v="009 - WKG Division"/>
    <x v="5"/>
    <s v="93802: WEBSTER,SEBREE,SEBREE CTY &amp; COM SCH"/>
    <s v="1010 - Gas Plant in Service"/>
    <x v="54"/>
    <x v="60"/>
    <x v="0"/>
    <n v="3231.37"/>
    <n v="0"/>
    <n v="0"/>
    <n v="228.74"/>
    <n v="0"/>
    <n v="0"/>
    <n v="0"/>
    <n v="186.92"/>
    <n v="0"/>
    <n v="0"/>
    <n v="0"/>
    <n v="0"/>
    <n v="0"/>
    <n v="2550"/>
    <n v="0"/>
    <n v="265.70999999999998"/>
    <n v="0"/>
  </r>
  <r>
    <s v="050 Mid-States Division"/>
    <s v="009 - WKG Division"/>
    <x v="5"/>
    <s v="93802: WEBSTER,SEBREE,SEBREE CTY &amp; COM SCH"/>
    <s v="1010 - Gas Plant in Service"/>
    <x v="54"/>
    <x v="62"/>
    <x v="0"/>
    <n v="-121.98"/>
    <n v="0"/>
    <n v="0"/>
    <n v="-52.92"/>
    <n v="0"/>
    <n v="0"/>
    <n v="0"/>
    <n v="-31.36"/>
    <n v="0"/>
    <n v="0"/>
    <n v="0"/>
    <n v="0"/>
    <n v="0"/>
    <n v="0"/>
    <n v="0"/>
    <n v="-37.700000000000003"/>
    <n v="0"/>
  </r>
  <r>
    <s v="050 Mid-States Division"/>
    <s v="009 - WKG Division"/>
    <x v="6"/>
    <s v="93601: WARREN,BOWLING GREEN,BOWLING GREEN CTY &amp; ISD"/>
    <s v="1010 - Gas Plant in Service"/>
    <x v="55"/>
    <x v="52"/>
    <x v="1"/>
    <n v="-4985"/>
    <n v="0"/>
    <n v="0"/>
    <n v="0"/>
    <n v="0"/>
    <n v="0"/>
    <n v="-4985"/>
    <n v="0"/>
    <n v="0"/>
    <n v="0"/>
    <n v="0"/>
    <n v="0"/>
    <n v="0"/>
    <n v="0"/>
    <n v="0"/>
    <n v="0"/>
    <n v="0"/>
  </r>
  <r>
    <s v="050 Mid-States Division"/>
    <s v="009 - WKG Division"/>
    <x v="6"/>
    <s v="93601: WARREN,BOWLING GREEN,BOWLING GREEN CTY &amp; ISD"/>
    <s v="1010 - Gas Plant in Service"/>
    <x v="56"/>
    <x v="54"/>
    <x v="1"/>
    <n v="-1287.8800000000001"/>
    <n v="0"/>
    <n v="0"/>
    <n v="0"/>
    <n v="0"/>
    <n v="0"/>
    <n v="-1287.8800000000001"/>
    <n v="0"/>
    <n v="0"/>
    <n v="0"/>
    <n v="0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56"/>
    <x v="54"/>
    <x v="1"/>
    <n v="-153.77000000000001"/>
    <n v="0"/>
    <n v="0"/>
    <n v="0"/>
    <n v="0"/>
    <n v="0"/>
    <n v="-153.77000000000001"/>
    <n v="0"/>
    <n v="0"/>
    <n v="0"/>
    <n v="0"/>
    <n v="0"/>
    <n v="0"/>
    <n v="0"/>
    <n v="0"/>
    <n v="0"/>
    <n v="0"/>
  </r>
  <r>
    <s v="050 Mid-States Division"/>
    <s v="009 - WKG Division"/>
    <x v="5"/>
    <s v="90201: BARREN,CAVE CITY,CAVE CTY &amp; CAVERNA ISD"/>
    <s v="1060 - Completed construction not c"/>
    <x v="57"/>
    <x v="61"/>
    <x v="0"/>
    <n v="107813.96"/>
    <n v="752.12"/>
    <n v="0"/>
    <n v="7244.76"/>
    <n v="68162.86"/>
    <n v="0"/>
    <n v="0"/>
    <n v="4782.87"/>
    <n v="0"/>
    <n v="0"/>
    <n v="4766.93"/>
    <n v="9400.68"/>
    <n v="0"/>
    <n v="1446.79"/>
    <n v="0"/>
    <n v="9434.64"/>
    <n v="1822.31"/>
  </r>
  <r>
    <s v="050 Mid-States Division"/>
    <s v="009 - WKG Division"/>
    <x v="5"/>
    <s v="90201: BARREN,CAVE CITY,CAVE CTY &amp; CAVERNA ISD"/>
    <s v="1010 - Gas Plant in Service"/>
    <x v="57"/>
    <x v="61"/>
    <x v="1"/>
    <n v="-944.96"/>
    <n v="-16.48"/>
    <n v="0"/>
    <n v="-66.73"/>
    <n v="-180.66"/>
    <n v="0"/>
    <n v="-505.04"/>
    <n v="-34.549999999999997"/>
    <n v="0"/>
    <n v="0"/>
    <n v="0"/>
    <n v="-45.47"/>
    <n v="0"/>
    <n v="0"/>
    <n v="0"/>
    <n v="-93.55"/>
    <n v="-2.48"/>
  </r>
  <r>
    <s v="050 Mid-States Division"/>
    <s v="009 - WKG Division"/>
    <x v="6"/>
    <s v="90204: BARREN,UNINCORPORATED,COMMON SCH"/>
    <s v="1010 - Gas Plant in Service"/>
    <x v="57"/>
    <x v="61"/>
    <x v="1"/>
    <n v="-1038.6400000000001"/>
    <n v="0"/>
    <n v="0"/>
    <n v="0"/>
    <n v="0"/>
    <n v="0"/>
    <n v="-1038.6400000000001"/>
    <n v="0"/>
    <n v="0"/>
    <n v="0"/>
    <n v="0"/>
    <n v="0"/>
    <n v="0"/>
    <n v="0"/>
    <n v="0"/>
    <n v="0"/>
    <n v="0"/>
  </r>
  <r>
    <s v="050 Mid-States Division"/>
    <s v="009 - WKG Division"/>
    <x v="7"/>
    <s v="90201: BARREN,CAVE CITY,CAVE CTY &amp; CAVERNA ISD"/>
    <s v="1010 - Gas Plant in Service"/>
    <x v="57"/>
    <x v="61"/>
    <x v="1"/>
    <n v="-157"/>
    <n v="0"/>
    <n v="0"/>
    <n v="0"/>
    <n v="0"/>
    <n v="0"/>
    <n v="-157"/>
    <n v="0"/>
    <n v="0"/>
    <n v="0"/>
    <n v="0"/>
    <n v="0"/>
    <n v="0"/>
    <n v="0"/>
    <n v="0"/>
    <n v="0"/>
    <n v="0"/>
  </r>
  <r>
    <s v="050 Mid-States Division"/>
    <s v="009 - WKG Division"/>
    <x v="6"/>
    <s v="90201: BARREN,CAVE CITY,CAVE CTY &amp; CAVERNA ISD"/>
    <s v="1010 - Gas Plant in Service"/>
    <x v="57"/>
    <x v="61"/>
    <x v="1"/>
    <n v="-117369.51"/>
    <n v="0"/>
    <n v="0"/>
    <n v="0"/>
    <n v="0"/>
    <n v="0"/>
    <n v="-117369.51"/>
    <n v="0"/>
    <n v="0"/>
    <n v="0"/>
    <n v="0"/>
    <n v="0"/>
    <n v="0"/>
    <n v="0"/>
    <n v="0"/>
    <n v="0"/>
    <n v="0"/>
  </r>
  <r>
    <s v="050 Mid-States Division"/>
    <s v="009 - WKG Division"/>
    <x v="5"/>
    <s v="90201: BARREN,CAVE CITY,CAVE CTY &amp; CAVERNA ISD"/>
    <s v="1010 - Gas Plant in Service"/>
    <x v="57"/>
    <x v="62"/>
    <x v="0"/>
    <n v="126640.01"/>
    <n v="752.12"/>
    <n v="0"/>
    <n v="8187.11"/>
    <n v="83331.179999999993"/>
    <n v="652.16"/>
    <n v="0"/>
    <n v="5656.05"/>
    <n v="0"/>
    <n v="0"/>
    <n v="4564.72"/>
    <n v="9400.68"/>
    <n v="0"/>
    <n v="1538.17"/>
    <n v="0"/>
    <n v="10735.51"/>
    <n v="1822.31"/>
  </r>
  <r>
    <s v="050 Mid-States Division"/>
    <s v="009 - WKG Division"/>
    <x v="5"/>
    <s v="90201: BARREN,CAVE CITY,CAVE CTY &amp; CAVERNA ISD"/>
    <s v="1060 - Completed construction not c"/>
    <x v="57"/>
    <x v="62"/>
    <x v="0"/>
    <n v="-107813.96"/>
    <n v="-752.12"/>
    <n v="0"/>
    <n v="-7244.76"/>
    <n v="-68162.86"/>
    <n v="0"/>
    <n v="0"/>
    <n v="-4782.87"/>
    <n v="0"/>
    <n v="0"/>
    <n v="-4766.93"/>
    <n v="-9400.68"/>
    <n v="0"/>
    <n v="-1446.79"/>
    <n v="0"/>
    <n v="-9434.64"/>
    <n v="-1822.31"/>
  </r>
  <r>
    <s v="050 Mid-States Division"/>
    <s v="009 - WKG Division"/>
    <x v="5"/>
    <s v="90201: BARREN,CAVE CITY,CAVE CTY &amp; CAVERNA ISD"/>
    <s v="1010 - Gas Plant in Service"/>
    <x v="57"/>
    <x v="63"/>
    <x v="0"/>
    <n v="-21.02"/>
    <n v="0"/>
    <n v="0"/>
    <n v="0"/>
    <n v="0"/>
    <n v="0"/>
    <n v="0"/>
    <n v="0"/>
    <n v="0"/>
    <n v="0"/>
    <n v="0"/>
    <n v="0"/>
    <n v="0"/>
    <n v="-21.02"/>
    <n v="0"/>
    <n v="0"/>
    <n v="0"/>
  </r>
  <r>
    <s v="050 Mid-States Division"/>
    <s v="009 - WKG Division"/>
    <x v="5"/>
    <s v="90201: BARREN,CAVE CITY,CAVE CTY &amp; CAVERNA ISD"/>
    <s v="1010 - Gas Plant in Service"/>
    <x v="58"/>
    <x v="62"/>
    <x v="0"/>
    <n v="423436.45"/>
    <n v="2199.04"/>
    <n v="0"/>
    <n v="28878.3"/>
    <n v="302003.71000000002"/>
    <n v="4014.03"/>
    <n v="0"/>
    <n v="19465.63"/>
    <n v="0"/>
    <n v="0"/>
    <n v="8563.39"/>
    <n v="18091.830000000002"/>
    <n v="68.64"/>
    <n v="1814.81"/>
    <n v="0"/>
    <n v="34718.71"/>
    <n v="3618.36"/>
  </r>
  <r>
    <s v="050 Mid-States Division"/>
    <s v="009 - WKG Division"/>
    <x v="6"/>
    <s v="90202: BARREN,GLASGOW,GLASGOW CTY &amp; ISD"/>
    <s v="1010 - Gas Plant in Service"/>
    <x v="58"/>
    <x v="62"/>
    <x v="1"/>
    <n v="-4774.3"/>
    <n v="0"/>
    <n v="0"/>
    <n v="0"/>
    <n v="0"/>
    <n v="0"/>
    <n v="-4774.3"/>
    <n v="0"/>
    <n v="0"/>
    <n v="0"/>
    <n v="0"/>
    <n v="0"/>
    <n v="0"/>
    <n v="0"/>
    <n v="0"/>
    <n v="0"/>
    <n v="0"/>
  </r>
  <r>
    <s v="050 Mid-States Division"/>
    <s v="009 - WKG Division"/>
    <x v="6"/>
    <s v="90204: BARREN,UNINCORPORATED,COMMON SCH"/>
    <s v="1010 - Gas Plant in Service"/>
    <x v="58"/>
    <x v="62"/>
    <x v="1"/>
    <n v="-2247.4899999999998"/>
    <n v="0"/>
    <n v="0"/>
    <n v="0"/>
    <n v="0"/>
    <n v="0"/>
    <n v="-2247.4899999999998"/>
    <n v="0"/>
    <n v="0"/>
    <n v="0"/>
    <n v="0"/>
    <n v="0"/>
    <n v="0"/>
    <n v="0"/>
    <n v="0"/>
    <n v="0"/>
    <n v="0"/>
  </r>
  <r>
    <s v="050 Mid-States Division"/>
    <s v="009 - WKG Division"/>
    <x v="6"/>
    <s v="90201: BARREN,CAVE CITY,CAVE CTY &amp; CAVERNA ISD"/>
    <s v="1010 - Gas Plant in Service"/>
    <x v="58"/>
    <x v="62"/>
    <x v="1"/>
    <n v="-12467.76"/>
    <n v="0"/>
    <n v="0"/>
    <n v="0"/>
    <n v="0"/>
    <n v="0"/>
    <n v="-12467.76"/>
    <n v="0"/>
    <n v="0"/>
    <n v="0"/>
    <n v="0"/>
    <n v="0"/>
    <n v="0"/>
    <n v="0"/>
    <n v="0"/>
    <n v="0"/>
    <n v="0"/>
  </r>
  <r>
    <s v="050 Mid-States Division"/>
    <s v="009 - WKG Division"/>
    <x v="5"/>
    <s v="90201: BARREN,CAVE CITY,CAVE CTY &amp; CAVERNA ISD"/>
    <s v="1010 - Gas Plant in Service"/>
    <x v="58"/>
    <x v="62"/>
    <x v="1"/>
    <n v="-3241.78"/>
    <n v="-42.07"/>
    <n v="0"/>
    <n v="-208.66"/>
    <n v="-1006.27"/>
    <n v="-3.43"/>
    <n v="-1371.74"/>
    <n v="-116.83"/>
    <n v="0"/>
    <n v="0"/>
    <n v="-28.99"/>
    <n v="-156.97"/>
    <n v="-0.09"/>
    <n v="-7.78"/>
    <n v="0"/>
    <n v="-282.31"/>
    <n v="-16.64"/>
  </r>
  <r>
    <s v="050 Mid-States Division"/>
    <s v="009 - WKG Division"/>
    <x v="5"/>
    <s v="90201: BARREN,CAVE CITY,CAVE CTY &amp; CAVERNA ISD"/>
    <s v="1010 - Gas Plant in Service"/>
    <x v="58"/>
    <x v="63"/>
    <x v="0"/>
    <n v="2140.3000000000002"/>
    <n v="0"/>
    <n v="0"/>
    <n v="124.88"/>
    <n v="1812.55"/>
    <n v="0"/>
    <n v="0"/>
    <n v="118.18"/>
    <n v="0"/>
    <n v="0"/>
    <n v="0"/>
    <n v="0"/>
    <n v="0"/>
    <n v="-73.55"/>
    <n v="0"/>
    <n v="158.24"/>
    <n v="0"/>
  </r>
  <r>
    <s v="050 Mid-States Division"/>
    <s v="009 - WKG Division"/>
    <x v="6"/>
    <s v="90201: BARREN,CAVE CITY,CAVE CTY &amp; CAVERNA ISD"/>
    <s v="1010 - Gas Plant in Service"/>
    <x v="58"/>
    <x v="64"/>
    <x v="1"/>
    <n v="-450.42"/>
    <n v="0"/>
    <n v="0"/>
    <n v="0"/>
    <n v="0"/>
    <n v="0"/>
    <n v="-450.42"/>
    <n v="0"/>
    <n v="0"/>
    <n v="0"/>
    <n v="0"/>
    <n v="0"/>
    <n v="0"/>
    <n v="0"/>
    <n v="0"/>
    <n v="0"/>
    <n v="0"/>
  </r>
  <r>
    <s v="050 Mid-States Division"/>
    <s v="009 - WKG Division"/>
    <x v="5"/>
    <s v="90201: BARREN,CAVE CITY,CAVE CTY &amp; CAVERNA ISD"/>
    <s v="1010 - Gas Plant in Service"/>
    <x v="58"/>
    <x v="65"/>
    <x v="0"/>
    <n v="94.29"/>
    <n v="0"/>
    <n v="0"/>
    <n v="12.46"/>
    <n v="0"/>
    <n v="0"/>
    <n v="0"/>
    <n v="9.8000000000000007"/>
    <n v="0"/>
    <n v="0"/>
    <n v="0"/>
    <n v="0"/>
    <n v="0"/>
    <n v="0"/>
    <n v="0"/>
    <n v="72.03"/>
    <n v="0"/>
  </r>
  <r>
    <s v="050 Mid-States Division"/>
    <s v="009 - WKG Division"/>
    <x v="5"/>
    <s v="93601: WARREN,BOWLING GREEN,BOWLING GREEN CTY &amp; ISD"/>
    <s v="1010 - Gas Plant in Service"/>
    <x v="59"/>
    <x v="58"/>
    <x v="0"/>
    <n v="124746.44"/>
    <n v="297.47000000000003"/>
    <n v="0"/>
    <n v="7975.28"/>
    <n v="38722.81"/>
    <n v="9252.09"/>
    <n v="0"/>
    <n v="5254.16"/>
    <n v="0"/>
    <n v="0"/>
    <n v="28595.37"/>
    <n v="12172.22"/>
    <n v="0"/>
    <n v="10599.89"/>
    <n v="0"/>
    <n v="9766.74"/>
    <n v="2110.41"/>
  </r>
  <r>
    <s v="050 Mid-States Division"/>
    <s v="009 - WKG Division"/>
    <x v="6"/>
    <s v="93601: WARREN,BOWLING GREEN,BOWLING GREEN CTY &amp; ISD"/>
    <s v="1010 - Gas Plant in Service"/>
    <x v="59"/>
    <x v="58"/>
    <x v="1"/>
    <n v="-4529.68"/>
    <n v="0"/>
    <n v="0"/>
    <n v="0"/>
    <n v="0"/>
    <n v="0"/>
    <n v="-4529.68"/>
    <n v="0"/>
    <n v="0"/>
    <n v="0"/>
    <n v="0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59"/>
    <x v="59"/>
    <x v="0"/>
    <n v="12853.79"/>
    <n v="0"/>
    <n v="0"/>
    <n v="892.14"/>
    <n v="1861.45"/>
    <n v="8134.3"/>
    <n v="0"/>
    <n v="664"/>
    <n v="0"/>
    <n v="0"/>
    <n v="-501.53"/>
    <n v="0"/>
    <n v="0"/>
    <n v="775.14"/>
    <n v="0"/>
    <n v="1028.29"/>
    <n v="0"/>
  </r>
  <r>
    <s v="050 Mid-States Division"/>
    <s v="009 - WKG Division"/>
    <x v="5"/>
    <s v="93601: WARREN,BOWLING GREEN,BOWLING GREEN CTY &amp; ISD"/>
    <s v="1010 - Gas Plant in Service"/>
    <x v="59"/>
    <x v="60"/>
    <x v="0"/>
    <n v="-71.989999999999995"/>
    <n v="0"/>
    <n v="0"/>
    <n v="0"/>
    <n v="0"/>
    <n v="0"/>
    <n v="0"/>
    <n v="0"/>
    <n v="0"/>
    <n v="0"/>
    <n v="0"/>
    <n v="0"/>
    <n v="0"/>
    <n v="-71.989999999999995"/>
    <n v="0"/>
    <n v="0"/>
    <n v="0"/>
  </r>
  <r>
    <s v="050 Mid-States Division"/>
    <s v="009 - WKG Division"/>
    <x v="5"/>
    <s v="93802: WEBSTER,SEBREE,SEBREE CTY &amp; COM SCH"/>
    <s v="1010 - Gas Plant in Service"/>
    <x v="60"/>
    <x v="57"/>
    <x v="0"/>
    <n v="290214.15000000002"/>
    <n v="618.57000000000005"/>
    <n v="0"/>
    <n v="19749.759999999998"/>
    <n v="169977.53"/>
    <n v="33065.75"/>
    <n v="0"/>
    <n v="13120.89"/>
    <n v="0"/>
    <n v="0"/>
    <n v="11535.55"/>
    <n v="11479.11"/>
    <n v="180.93"/>
    <n v="2674.06"/>
    <n v="0"/>
    <n v="25516.18"/>
    <n v="2295.8200000000002"/>
  </r>
  <r>
    <s v="050 Mid-States Division"/>
    <s v="009 - WKG Division"/>
    <x v="7"/>
    <s v="93802: WEBSTER,SEBREE,SEBREE CTY &amp; COM SCH"/>
    <s v="1010 - Gas Plant in Service"/>
    <x v="60"/>
    <x v="57"/>
    <x v="1"/>
    <n v="-28.97"/>
    <n v="0"/>
    <n v="0"/>
    <n v="0"/>
    <n v="0"/>
    <n v="0"/>
    <n v="-28.97"/>
    <n v="0"/>
    <n v="0"/>
    <n v="0"/>
    <n v="0"/>
    <n v="0"/>
    <n v="0"/>
    <n v="0"/>
    <n v="0"/>
    <n v="0"/>
    <n v="0"/>
  </r>
  <r>
    <s v="050 Mid-States Division"/>
    <s v="009 - WKG Division"/>
    <x v="6"/>
    <s v="93802: WEBSTER,SEBREE,SEBREE CTY &amp; COM SCH"/>
    <s v="1010 - Gas Plant in Service"/>
    <x v="60"/>
    <x v="57"/>
    <x v="1"/>
    <n v="-24553.02"/>
    <n v="0"/>
    <n v="0"/>
    <n v="0"/>
    <n v="0"/>
    <n v="0"/>
    <n v="-24553.02"/>
    <n v="0"/>
    <n v="0"/>
    <n v="0"/>
    <n v="0"/>
    <n v="0"/>
    <n v="0"/>
    <n v="0"/>
    <n v="0"/>
    <n v="0"/>
    <n v="0"/>
  </r>
  <r>
    <s v="050 Mid-States Division"/>
    <s v="009 - WKG Division"/>
    <x v="9"/>
    <s v="93802: WEBSTER,SEBREE,SEBREE CTY &amp; COM SCH"/>
    <s v="1010 - Gas Plant in Service"/>
    <x v="60"/>
    <x v="57"/>
    <x v="1"/>
    <n v="-2890.63"/>
    <n v="0"/>
    <n v="0"/>
    <n v="0"/>
    <n v="0"/>
    <n v="0"/>
    <n v="-2890.63"/>
    <n v="0"/>
    <n v="0"/>
    <n v="0"/>
    <n v="0"/>
    <n v="0"/>
    <n v="0"/>
    <n v="0"/>
    <n v="0"/>
    <n v="0"/>
    <n v="0"/>
  </r>
  <r>
    <s v="050 Mid-States Division"/>
    <s v="009 - WKG Division"/>
    <x v="5"/>
    <s v="93802: WEBSTER,SEBREE,SEBREE CTY &amp; COM SCH"/>
    <s v="1010 - Gas Plant in Service"/>
    <x v="60"/>
    <x v="57"/>
    <x v="1"/>
    <n v="-19783.310000000001"/>
    <n v="-7.43"/>
    <n v="0"/>
    <n v="-257.27999999999997"/>
    <n v="-1388.85"/>
    <n v="-234.97"/>
    <n v="-16621.36"/>
    <n v="-159.6"/>
    <n v="0"/>
    <n v="0"/>
    <n v="-506.87"/>
    <n v="-232.45"/>
    <n v="0"/>
    <n v="-215.36"/>
    <n v="178.58"/>
    <n v="-305.56"/>
    <n v="-32.159999999999997"/>
  </r>
  <r>
    <s v="050 Mid-States Division"/>
    <s v="009 - WKG Division"/>
    <x v="5"/>
    <s v="93802: WEBSTER,SEBREE,SEBREE CTY &amp; COM SCH"/>
    <s v="1010 - Gas Plant in Service"/>
    <x v="60"/>
    <x v="58"/>
    <x v="0"/>
    <n v="280.95999999999998"/>
    <n v="0"/>
    <n v="0"/>
    <n v="-23.34"/>
    <n v="0"/>
    <n v="0"/>
    <n v="0"/>
    <n v="-19.079999999999998"/>
    <n v="0"/>
    <n v="0"/>
    <n v="-260.26"/>
    <n v="0"/>
    <n v="0"/>
    <n v="610.76"/>
    <n v="0"/>
    <n v="-27.12"/>
    <n v="0"/>
  </r>
  <r>
    <s v="050 Mid-States Division"/>
    <s v="009 - WKG Division"/>
    <x v="5"/>
    <s v="93802: WEBSTER,SEBREE,SEBREE CTY &amp; COM SCH"/>
    <s v="1010 - Gas Plant in Service"/>
    <x v="60"/>
    <x v="59"/>
    <x v="0"/>
    <n v="50.69"/>
    <n v="0"/>
    <n v="0"/>
    <n v="72.56"/>
    <n v="0"/>
    <n v="0"/>
    <n v="0"/>
    <n v="-27.88"/>
    <n v="0"/>
    <n v="0"/>
    <n v="-53.07"/>
    <n v="0"/>
    <n v="0"/>
    <n v="-14.39"/>
    <n v="0"/>
    <n v="73.47"/>
    <n v="0"/>
  </r>
  <r>
    <s v="050 Mid-States Division"/>
    <s v="009 - WKG Division"/>
    <x v="4"/>
    <s v="93604: WARREN,WOODBURN,WOODBURN CTY &amp; COM SCH"/>
    <s v="1010 - Gas Plant in Service"/>
    <x v="61"/>
    <x v="57"/>
    <x v="0"/>
    <n v="35981.39"/>
    <n v="101.03"/>
    <n v="0"/>
    <n v="2302.6999999999998"/>
    <n v="0"/>
    <n v="0"/>
    <n v="0"/>
    <n v="1489.59"/>
    <n v="0"/>
    <n v="0"/>
    <n v="0"/>
    <n v="26496.06"/>
    <n v="0"/>
    <n v="0"/>
    <n v="0"/>
    <n v="2657.66"/>
    <n v="2934.35"/>
  </r>
  <r>
    <s v="050 Mid-States Division"/>
    <s v="009 - WKG Division"/>
    <x v="6"/>
    <s v="93604: WARREN,WOODBURN,WOODBURN CTY &amp; COM SCH"/>
    <s v="1010 - Gas Plant in Service"/>
    <x v="61"/>
    <x v="57"/>
    <x v="0"/>
    <n v="178626.93"/>
    <n v="0"/>
    <n v="0"/>
    <n v="12740.76"/>
    <n v="125231.98"/>
    <n v="0"/>
    <n v="0"/>
    <n v="8243.7199999999993"/>
    <n v="0"/>
    <n v="0"/>
    <n v="3675.99"/>
    <n v="11928.58"/>
    <n v="0"/>
    <n v="1638.02"/>
    <n v="0"/>
    <n v="14704.88"/>
    <n v="463"/>
  </r>
  <r>
    <s v="050 Mid-States Division"/>
    <s v="009 - WKG Division"/>
    <x v="4"/>
    <s v="93605: WARREN,UNINCORPORATED,COM SCH"/>
    <s v="1010 - Gas Plant in Service"/>
    <x v="61"/>
    <x v="57"/>
    <x v="1"/>
    <n v="-41403.050000000003"/>
    <n v="0"/>
    <n v="0"/>
    <n v="0"/>
    <n v="0"/>
    <n v="0"/>
    <n v="-41403.050000000003"/>
    <n v="0"/>
    <n v="0"/>
    <n v="0"/>
    <n v="0"/>
    <n v="0"/>
    <n v="0"/>
    <n v="0"/>
    <n v="0"/>
    <n v="0"/>
    <n v="0"/>
  </r>
  <r>
    <s v="050 Mid-States Division"/>
    <s v="009 - WKG Division"/>
    <x v="4"/>
    <s v="93604: WARREN,WOODBURN,WOODBURN CTY &amp; COM SCH"/>
    <s v="1010 - Gas Plant in Service"/>
    <x v="61"/>
    <x v="58"/>
    <x v="0"/>
    <n v="310.62"/>
    <n v="0"/>
    <n v="0"/>
    <n v="5.78"/>
    <n v="0"/>
    <n v="0"/>
    <n v="0"/>
    <n v="4.74"/>
    <n v="0"/>
    <n v="0"/>
    <n v="0"/>
    <n v="276.08999999999997"/>
    <n v="0"/>
    <n v="0"/>
    <n v="0"/>
    <n v="6.72"/>
    <n v="17.29"/>
  </r>
  <r>
    <s v="050 Mid-States Division"/>
    <s v="009 - WKG Division"/>
    <x v="6"/>
    <s v="93604: WARREN,WOODBURN,WOODBURN CTY &amp; COM SCH"/>
    <s v="1010 - Gas Plant in Service"/>
    <x v="61"/>
    <x v="58"/>
    <x v="0"/>
    <n v="-42.97"/>
    <n v="0"/>
    <n v="0"/>
    <n v="31.93"/>
    <n v="0"/>
    <n v="0"/>
    <n v="0"/>
    <n v="26.08"/>
    <n v="0"/>
    <n v="0"/>
    <n v="0"/>
    <n v="124.31"/>
    <n v="0"/>
    <n v="-265.11"/>
    <n v="0"/>
    <n v="37.090000000000003"/>
    <n v="2.73"/>
  </r>
  <r>
    <s v="050 Mid-States Division"/>
    <s v="009 - WKG Division"/>
    <x v="6"/>
    <s v="93604: WARREN,WOODBURN,WOODBURN CTY &amp; COM SCH"/>
    <s v="1010 - Gas Plant in Service"/>
    <x v="61"/>
    <x v="59"/>
    <x v="0"/>
    <n v="78.45"/>
    <n v="0"/>
    <n v="0"/>
    <n v="17.14"/>
    <n v="0"/>
    <n v="0"/>
    <n v="0"/>
    <n v="-6.58"/>
    <n v="0"/>
    <n v="0"/>
    <n v="50.55"/>
    <n v="0"/>
    <n v="0"/>
    <n v="0"/>
    <n v="0"/>
    <n v="17.34"/>
    <n v="0"/>
  </r>
  <r>
    <s v="050 Mid-States Division"/>
    <s v="009 - WKG Division"/>
    <x v="4"/>
    <s v="93604: WARREN,WOODBURN,WOODBURN CTY &amp; COM SCH"/>
    <s v="1010 - Gas Plant in Service"/>
    <x v="61"/>
    <x v="59"/>
    <x v="0"/>
    <n v="5.08"/>
    <n v="0"/>
    <n v="0"/>
    <n v="3.12"/>
    <n v="0"/>
    <n v="0"/>
    <n v="0"/>
    <n v="-1.2"/>
    <n v="0"/>
    <n v="0"/>
    <n v="0"/>
    <n v="0"/>
    <n v="0"/>
    <n v="0"/>
    <n v="0"/>
    <n v="3.16"/>
    <n v="0"/>
  </r>
  <r>
    <s v="050 Mid-States Division"/>
    <s v="009 - WKG Division"/>
    <x v="6"/>
    <s v="93604: WARREN,WOODBURN,WOODBURN CTY &amp; COM SCH"/>
    <s v="1010 - Gas Plant in Service"/>
    <x v="61"/>
    <x v="61"/>
    <x v="0"/>
    <n v="-222.14"/>
    <n v="0"/>
    <n v="0"/>
    <n v="-31.93"/>
    <n v="0"/>
    <n v="0"/>
    <n v="0"/>
    <n v="-26.08"/>
    <n v="0"/>
    <n v="0"/>
    <n v="0"/>
    <n v="-124.31"/>
    <n v="0"/>
    <n v="0"/>
    <n v="0"/>
    <n v="-37.090000000000003"/>
    <n v="-2.73"/>
  </r>
  <r>
    <s v="050 Mid-States Division"/>
    <s v="009 - WKG Division"/>
    <x v="4"/>
    <s v="93604: WARREN,WOODBURN,WOODBURN CTY &amp; COM SCH"/>
    <s v="1010 - Gas Plant in Service"/>
    <x v="61"/>
    <x v="61"/>
    <x v="0"/>
    <n v="-310.62"/>
    <n v="0"/>
    <n v="0"/>
    <n v="-5.78"/>
    <n v="0"/>
    <n v="0"/>
    <n v="0"/>
    <n v="-4.74"/>
    <n v="0"/>
    <n v="0"/>
    <n v="0"/>
    <n v="-276.08999999999997"/>
    <n v="0"/>
    <n v="0"/>
    <n v="0"/>
    <n v="-6.72"/>
    <n v="-17.29"/>
  </r>
  <r>
    <s v="050 Mid-States Division"/>
    <s v="009 - WKG Division"/>
    <x v="4"/>
    <s v="93604: WARREN,WOODBURN,WOODBURN CTY &amp; COM SCH"/>
    <s v="1010 - Gas Plant in Service"/>
    <x v="61"/>
    <x v="62"/>
    <x v="0"/>
    <n v="3.1"/>
    <n v="0"/>
    <n v="0"/>
    <n v="1.34"/>
    <n v="0"/>
    <n v="0"/>
    <n v="0"/>
    <n v="0.8"/>
    <n v="0"/>
    <n v="0"/>
    <n v="0"/>
    <n v="0"/>
    <n v="0"/>
    <n v="0"/>
    <n v="0"/>
    <n v="0.96"/>
    <n v="0"/>
  </r>
  <r>
    <s v="050 Mid-States Division"/>
    <s v="009 - WKG Division"/>
    <x v="6"/>
    <s v="93604: WARREN,WOODBURN,WOODBURN CTY &amp; COM SCH"/>
    <s v="1010 - Gas Plant in Service"/>
    <x v="61"/>
    <x v="62"/>
    <x v="0"/>
    <n v="17.010000000000002"/>
    <n v="0"/>
    <n v="0"/>
    <n v="7.38"/>
    <n v="0"/>
    <n v="0"/>
    <n v="0"/>
    <n v="4.37"/>
    <n v="0"/>
    <n v="0"/>
    <n v="0"/>
    <n v="0"/>
    <n v="0"/>
    <n v="0"/>
    <n v="0"/>
    <n v="5.26"/>
    <n v="0"/>
  </r>
  <r>
    <s v="050 Mid-States Division"/>
    <s v="009 - WKG Division"/>
    <x v="5"/>
    <s v="93601: WARREN,BOWLING GREEN,BOWLING GREEN CTY &amp; ISD"/>
    <s v="1060 - Completed construction not c"/>
    <x v="62"/>
    <x v="60"/>
    <x v="0"/>
    <n v="325286.34999999998"/>
    <n v="1150.4000000000001"/>
    <n v="0"/>
    <n v="22860.57"/>
    <n v="213892.36"/>
    <n v="0"/>
    <n v="0"/>
    <n v="15808.69"/>
    <n v="0"/>
    <n v="0"/>
    <n v="20919.23"/>
    <n v="16820.53"/>
    <n v="0"/>
    <n v="3603.87"/>
    <n v="0"/>
    <n v="26916.92"/>
    <n v="3313.78"/>
  </r>
  <r>
    <s v="050 Mid-States Division"/>
    <s v="009 - WKG Division"/>
    <x v="6"/>
    <s v="93601: WARREN,BOWLING GREEN,BOWLING GREEN CTY &amp; ISD"/>
    <s v="1010 - Gas Plant in Service"/>
    <x v="62"/>
    <x v="60"/>
    <x v="1"/>
    <n v="-11088.46"/>
    <n v="0"/>
    <n v="0"/>
    <n v="0"/>
    <n v="0"/>
    <n v="0"/>
    <n v="-11088.46"/>
    <n v="0"/>
    <n v="0"/>
    <n v="0"/>
    <n v="0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62"/>
    <x v="60"/>
    <x v="1"/>
    <n v="-5516.48"/>
    <n v="-31.91"/>
    <n v="15.12"/>
    <n v="-167.69"/>
    <n v="-719.74"/>
    <n v="-17.96"/>
    <n v="-4027.17"/>
    <n v="-88.06"/>
    <n v="-4.5199999999999996"/>
    <n v="-27.9"/>
    <n v="-67.7"/>
    <n v="-111.3"/>
    <n v="-0.52"/>
    <n v="-18.02"/>
    <n v="0.53"/>
    <n v="-239.65"/>
    <n v="-9.99"/>
  </r>
  <r>
    <s v="050 Mid-States Division"/>
    <s v="009 - WKG Division"/>
    <x v="5"/>
    <s v="93601: WARREN,BOWLING GREEN,BOWLING GREEN CTY &amp; ISD"/>
    <s v="1060 - Completed construction not c"/>
    <x v="62"/>
    <x v="61"/>
    <x v="0"/>
    <n v="31599.35"/>
    <n v="0"/>
    <n v="0"/>
    <n v="2197.96"/>
    <n v="25782.61"/>
    <n v="0"/>
    <n v="0"/>
    <n v="1796.1"/>
    <n v="0"/>
    <n v="0"/>
    <n v="-1279.2"/>
    <n v="0"/>
    <n v="0"/>
    <n v="548.62"/>
    <n v="0"/>
    <n v="2553.2600000000002"/>
    <n v="0"/>
  </r>
  <r>
    <s v="050 Mid-States Division"/>
    <s v="009 - WKG Division"/>
    <x v="5"/>
    <s v="93601: WARREN,BOWLING GREEN,BOWLING GREEN CTY &amp; ISD"/>
    <s v="1060 - Completed construction not c"/>
    <x v="62"/>
    <x v="62"/>
    <x v="0"/>
    <n v="17946.060000000001"/>
    <n v="0"/>
    <n v="0"/>
    <n v="173.26"/>
    <n v="0"/>
    <n v="16709.669999999998"/>
    <n v="0"/>
    <n v="439.37"/>
    <n v="0"/>
    <n v="0"/>
    <n v="-33.409999999999997"/>
    <n v="0"/>
    <n v="0"/>
    <n v="-139.53"/>
    <n v="0"/>
    <n v="796.7"/>
    <n v="0"/>
  </r>
  <r>
    <s v="050 Mid-States Division"/>
    <s v="009 - WKG Division"/>
    <x v="5"/>
    <s v="93601: WARREN,BOWLING GREEN,BOWLING GREEN CTY &amp; ISD"/>
    <s v="1010 - Gas Plant in Service"/>
    <x v="62"/>
    <x v="63"/>
    <x v="0"/>
    <n v="374831.76"/>
    <n v="1150.4000000000001"/>
    <n v="0"/>
    <n v="25231.79"/>
    <n v="239674.97"/>
    <n v="16709.669999999998"/>
    <n v="0"/>
    <n v="18044.150000000001"/>
    <n v="0"/>
    <n v="0"/>
    <n v="19606.61"/>
    <n v="16820.53"/>
    <n v="0"/>
    <n v="4012.97"/>
    <n v="0"/>
    <n v="30266.880000000001"/>
    <n v="3313.79"/>
  </r>
  <r>
    <s v="050 Mid-States Division"/>
    <s v="009 - WKG Division"/>
    <x v="5"/>
    <s v="93601: WARREN,BOWLING GREEN,BOWLING GREEN CTY &amp; ISD"/>
    <s v="1060 - Completed construction not c"/>
    <x v="62"/>
    <x v="63"/>
    <x v="0"/>
    <n v="-374831.76"/>
    <n v="-1150.4000000000001"/>
    <n v="0"/>
    <n v="-25231.79"/>
    <n v="-239674.97"/>
    <n v="-16709.669999999998"/>
    <n v="0"/>
    <n v="-18044.16"/>
    <n v="0"/>
    <n v="0"/>
    <n v="-19606.62"/>
    <n v="-16820.53"/>
    <n v="0"/>
    <n v="-4012.96"/>
    <n v="0"/>
    <n v="-30266.880000000001"/>
    <n v="-3313.78"/>
  </r>
  <r>
    <s v="050 Mid-States Division"/>
    <s v="009 - WKG Division"/>
    <x v="6"/>
    <s v="91901: JEFFERSON,UNINCORPORATED,COM SCH"/>
    <s v="1010 - Gas Plant in Service"/>
    <x v="63"/>
    <x v="62"/>
    <x v="0"/>
    <n v="3459779.74"/>
    <n v="7840.7"/>
    <n v="0"/>
    <n v="241637.81"/>
    <n v="2082130.34"/>
    <n v="38298.46"/>
    <n v="0"/>
    <n v="171562.99"/>
    <n v="9219.52"/>
    <n v="0"/>
    <n v="59748.94"/>
    <n v="436960.61"/>
    <n v="726.09"/>
    <n v="92215.27"/>
    <n v="0"/>
    <n v="282562.24"/>
    <n v="36876.769999999997"/>
  </r>
  <r>
    <s v="050 Mid-States Division"/>
    <s v="009 - WKG Division"/>
    <x v="4"/>
    <s v="91901: JEFFERSON,UNINCORPORATED,COM SCH"/>
    <s v="1010 - Gas Plant in Service"/>
    <x v="63"/>
    <x v="62"/>
    <x v="0"/>
    <n v="384419.99"/>
    <n v="871.19"/>
    <n v="0"/>
    <n v="26848.65"/>
    <n v="231347.81"/>
    <n v="4255.3900000000003"/>
    <n v="0"/>
    <n v="19062.560000000001"/>
    <n v="1024.3900000000001"/>
    <n v="0"/>
    <n v="6638.78"/>
    <n v="48551.17"/>
    <n v="80.680000000000007"/>
    <n v="10246.14"/>
    <n v="0"/>
    <n v="31395.81"/>
    <n v="4097.42"/>
  </r>
  <r>
    <s v="050 Mid-States Division"/>
    <s v="009 - WKG Division"/>
    <x v="6"/>
    <s v="91901: JEFFERSON,UNINCORPORATED,COM SCH"/>
    <s v="1010 - Gas Plant in Service"/>
    <x v="63"/>
    <x v="63"/>
    <x v="0"/>
    <n v="4532.1099999999997"/>
    <n v="0"/>
    <n v="0"/>
    <n v="255.66"/>
    <n v="1793.58"/>
    <n v="0"/>
    <n v="0"/>
    <n v="241.93"/>
    <n v="0"/>
    <n v="0"/>
    <n v="0"/>
    <n v="0"/>
    <n v="0"/>
    <n v="1917"/>
    <n v="0"/>
    <n v="323.94"/>
    <n v="0"/>
  </r>
  <r>
    <s v="050 Mid-States Division"/>
    <s v="009 - WKG Division"/>
    <x v="4"/>
    <s v="91901: JEFFERSON,UNINCORPORATED,COM SCH"/>
    <s v="1010 - Gas Plant in Service"/>
    <x v="63"/>
    <x v="63"/>
    <x v="0"/>
    <n v="503.57"/>
    <n v="0"/>
    <n v="0"/>
    <n v="28.41"/>
    <n v="199.29"/>
    <n v="0"/>
    <n v="0"/>
    <n v="26.88"/>
    <n v="0"/>
    <n v="0"/>
    <n v="0"/>
    <n v="0"/>
    <n v="0"/>
    <n v="213"/>
    <n v="0"/>
    <n v="35.99"/>
    <n v="0"/>
  </r>
  <r>
    <s v="050 Mid-States Division"/>
    <s v="009 - WKG Division"/>
    <x v="4"/>
    <s v="91901: JEFFERSON,UNINCORPORATED,COM SCH"/>
    <s v="1010 - Gas Plant in Service"/>
    <x v="63"/>
    <x v="64"/>
    <x v="0"/>
    <n v="2784.79"/>
    <n v="0"/>
    <n v="0"/>
    <n v="157.09"/>
    <n v="2280"/>
    <n v="0"/>
    <n v="0"/>
    <n v="148.65"/>
    <n v="0"/>
    <n v="0"/>
    <n v="0"/>
    <n v="0"/>
    <n v="0"/>
    <n v="0"/>
    <n v="0"/>
    <n v="199.05"/>
    <n v="0"/>
  </r>
  <r>
    <s v="050 Mid-States Division"/>
    <s v="009 - WKG Division"/>
    <x v="6"/>
    <s v="91901: JEFFERSON,UNINCORPORATED,COM SCH"/>
    <s v="1010 - Gas Plant in Service"/>
    <x v="63"/>
    <x v="64"/>
    <x v="0"/>
    <n v="25063.13"/>
    <n v="0"/>
    <n v="0"/>
    <n v="1413.83"/>
    <n v="20520"/>
    <n v="0"/>
    <n v="0"/>
    <n v="1337.91"/>
    <n v="0"/>
    <n v="0"/>
    <n v="0"/>
    <n v="0"/>
    <n v="0"/>
    <n v="0"/>
    <n v="0"/>
    <n v="1791.39"/>
    <n v="0"/>
  </r>
  <r>
    <s v="050 Mid-States Division"/>
    <s v="009 - WKG Division"/>
    <x v="4"/>
    <s v="91901: JEFFERSON,UNINCORPORATED,COM SCH"/>
    <s v="1010 - Gas Plant in Service"/>
    <x v="63"/>
    <x v="65"/>
    <x v="0"/>
    <n v="140.06"/>
    <n v="0"/>
    <n v="0"/>
    <n v="18.510000000000002"/>
    <n v="0"/>
    <n v="0"/>
    <n v="0"/>
    <n v="14.56"/>
    <n v="0"/>
    <n v="0"/>
    <n v="0"/>
    <n v="0"/>
    <n v="0"/>
    <n v="0"/>
    <n v="0"/>
    <n v="106.99"/>
    <n v="0"/>
  </r>
  <r>
    <s v="050 Mid-States Division"/>
    <s v="009 - WKG Division"/>
    <x v="6"/>
    <s v="91901: JEFFERSON,UNINCORPORATED,COM SCH"/>
    <s v="1010 - Gas Plant in Service"/>
    <x v="63"/>
    <x v="65"/>
    <x v="0"/>
    <n v="1260.53"/>
    <n v="0"/>
    <n v="0"/>
    <n v="166.59"/>
    <n v="0"/>
    <n v="0"/>
    <n v="0"/>
    <n v="131.03"/>
    <n v="0"/>
    <n v="0"/>
    <n v="0"/>
    <n v="0"/>
    <n v="0"/>
    <n v="0"/>
    <n v="0"/>
    <n v="962.91"/>
    <n v="0"/>
  </r>
  <r>
    <s v="050 Mid-States Division"/>
    <s v="009 - WKG Division"/>
    <x v="10"/>
    <s v="93101: SHELBY,SHELBYVILLE,SHLBVL CTY,CHELBY SUB FIRE, CO"/>
    <s v="1010 - Gas Plant in Service"/>
    <x v="64"/>
    <x v="56"/>
    <x v="1"/>
    <n v="-185785.5"/>
    <n v="0"/>
    <n v="0"/>
    <n v="0"/>
    <n v="0"/>
    <n v="0"/>
    <n v="-185785.5"/>
    <n v="0"/>
    <n v="0"/>
    <n v="0"/>
    <n v="0"/>
    <n v="0"/>
    <n v="0"/>
    <n v="0"/>
    <n v="0"/>
    <n v="0"/>
    <n v="0"/>
  </r>
  <r>
    <s v="050 Mid-States Division"/>
    <s v="009 - WKG Division"/>
    <x v="10"/>
    <s v="93101: SHELBY,SHELBYVILLE,SHLBVL CTY,CHELBY SUB FIRE, CO"/>
    <s v="1010 - Gas Plant in Service"/>
    <x v="65"/>
    <x v="62"/>
    <x v="1"/>
    <n v="-24157.91"/>
    <n v="0"/>
    <n v="0"/>
    <n v="0"/>
    <n v="0"/>
    <n v="0"/>
    <n v="-24157.91"/>
    <n v="0"/>
    <n v="0"/>
    <n v="0"/>
    <n v="0"/>
    <n v="0"/>
    <n v="0"/>
    <n v="0"/>
    <n v="0"/>
    <n v="0"/>
    <n v="0"/>
  </r>
  <r>
    <s v="050 Mid-States Division"/>
    <s v="009 - WKG Division"/>
    <x v="11"/>
    <s v="93103: SHELBY,UNINCORPORATED,COM SCH"/>
    <s v="1010 - Gas Plant in Service"/>
    <x v="65"/>
    <x v="62"/>
    <x v="1"/>
    <n v="-315.5"/>
    <n v="0"/>
    <n v="0"/>
    <n v="0"/>
    <n v="0"/>
    <n v="0"/>
    <n v="-315.5"/>
    <n v="0"/>
    <n v="0"/>
    <n v="0"/>
    <n v="0"/>
    <n v="0"/>
    <n v="0"/>
    <n v="0"/>
    <n v="0"/>
    <n v="0"/>
    <n v="0"/>
  </r>
  <r>
    <s v="050 Mid-States Division"/>
    <s v="009 - WKG Division"/>
    <x v="6"/>
    <s v="92902: MUHLENBERG,GREENVILLE,GREENVILLE CTY &amp; ISD"/>
    <s v="1010 - Gas Plant in Service"/>
    <x v="66"/>
    <x v="68"/>
    <x v="0"/>
    <n v="56628.54"/>
    <n v="398.98"/>
    <n v="0"/>
    <n v="3340.09"/>
    <n v="33771.01"/>
    <n v="33.56"/>
    <n v="0"/>
    <n v="3054.26"/>
    <n v="2.19"/>
    <n v="0"/>
    <n v="4464.1099999999997"/>
    <n v="4818.5600000000004"/>
    <n v="71.510000000000005"/>
    <n v="1741.09"/>
    <n v="0"/>
    <n v="4752.7700000000004"/>
    <n v="180.41"/>
  </r>
  <r>
    <s v="050 Mid-States Division"/>
    <s v="009 - WKG Division"/>
    <x v="7"/>
    <s v="92905: MUHLENBERG,UNINCORPORATED,COM SCH"/>
    <s v="1010 - Gas Plant in Service"/>
    <x v="66"/>
    <x v="68"/>
    <x v="0"/>
    <n v="42471.360000000001"/>
    <n v="299.22000000000003"/>
    <n v="0"/>
    <n v="2505.06"/>
    <n v="25328.25"/>
    <n v="25.17"/>
    <n v="0"/>
    <n v="2290.6799999999998"/>
    <n v="1.65"/>
    <n v="0"/>
    <n v="3348.09"/>
    <n v="3613.92"/>
    <n v="53.64"/>
    <n v="1305.81"/>
    <n v="0"/>
    <n v="3564.57"/>
    <n v="135.30000000000001"/>
  </r>
  <r>
    <s v="050 Mid-States Division"/>
    <s v="009 - WKG Division"/>
    <x v="4"/>
    <s v="92905: MUHLENBERG,UNINCORPORATED,COM SCH"/>
    <s v="1010 - Gas Plant in Service"/>
    <x v="66"/>
    <x v="68"/>
    <x v="0"/>
    <n v="141571.42000000001"/>
    <n v="997.46"/>
    <n v="0"/>
    <n v="8350.2099999999991"/>
    <n v="84427.55"/>
    <n v="83.9"/>
    <n v="0"/>
    <n v="7635.67"/>
    <n v="5.45"/>
    <n v="0"/>
    <n v="11160.27"/>
    <n v="12046.42"/>
    <n v="178.77"/>
    <n v="4352.7700000000004"/>
    <n v="0"/>
    <n v="11881.92"/>
    <n v="451.03"/>
  </r>
  <r>
    <s v="050 Mid-States Division"/>
    <s v="009 - WKG Division"/>
    <x v="4"/>
    <s v="92902: MUHLENBERG,GREENVILLE,GREENVILLE CTY &amp; ISD"/>
    <s v="1010 - Gas Plant in Service"/>
    <x v="66"/>
    <x v="68"/>
    <x v="0"/>
    <n v="56628.56"/>
    <n v="398.99"/>
    <n v="0"/>
    <n v="3340.09"/>
    <n v="33771.019999999997"/>
    <n v="33.56"/>
    <n v="0"/>
    <n v="3054.27"/>
    <n v="2.1800000000000002"/>
    <n v="0"/>
    <n v="4464.1099999999997"/>
    <n v="4818.5600000000004"/>
    <n v="71.510000000000005"/>
    <n v="1741.09"/>
    <n v="0"/>
    <n v="4752.7700000000004"/>
    <n v="180.41"/>
  </r>
  <r>
    <s v="050 Mid-States Division"/>
    <s v="009 - WKG Division"/>
    <x v="5"/>
    <s v="92905: MUHLENBERG,UNINCORPORATED,COM SCH"/>
    <s v="1010 - Gas Plant in Service"/>
    <x v="66"/>
    <x v="68"/>
    <x v="0"/>
    <n v="1118413.94"/>
    <n v="7879.94"/>
    <n v="0"/>
    <n v="65966.66"/>
    <n v="666977.64"/>
    <n v="662.83"/>
    <n v="0"/>
    <n v="60321.82"/>
    <n v="43.06"/>
    <n v="0"/>
    <n v="88166.15"/>
    <n v="95166.71"/>
    <n v="1412.27"/>
    <n v="34386.519999999997"/>
    <n v="0"/>
    <n v="93867.23"/>
    <n v="3563.11"/>
  </r>
  <r>
    <s v="050 Mid-States Division"/>
    <s v="009 - WKG Division"/>
    <x v="7"/>
    <s v="92902: MUHLENBERG,GREENVILLE,GREENVILLE CTY &amp; ISD"/>
    <s v="1010 - Gas Plant in Service"/>
    <x v="66"/>
    <x v="68"/>
    <x v="1"/>
    <n v="-2397.4699999999998"/>
    <n v="0"/>
    <n v="0"/>
    <n v="0"/>
    <n v="0"/>
    <n v="0"/>
    <n v="-2397.4699999999998"/>
    <n v="0"/>
    <n v="0"/>
    <n v="0"/>
    <n v="0"/>
    <n v="0"/>
    <n v="0"/>
    <n v="0"/>
    <n v="0"/>
    <n v="0"/>
    <n v="0"/>
  </r>
  <r>
    <s v="050 Mid-States Division"/>
    <s v="009 - WKG Division"/>
    <x v="6"/>
    <s v="92902: MUHLENBERG,GREENVILLE,GREENVILLE CTY &amp; ISD"/>
    <s v="1010 - Gas Plant in Service"/>
    <x v="66"/>
    <x v="68"/>
    <x v="1"/>
    <n v="-50677.04"/>
    <n v="-0.63"/>
    <n v="0"/>
    <n v="-69.400000000000006"/>
    <n v="0"/>
    <n v="-2.63"/>
    <n v="-50598.45"/>
    <n v="-29.29"/>
    <n v="0"/>
    <n v="0"/>
    <n v="-23.04"/>
    <n v="-181.88"/>
    <n v="-0.35"/>
    <n v="-7.24"/>
    <n v="351.51"/>
    <n v="-90.18"/>
    <n v="-25.46"/>
  </r>
  <r>
    <s v="050 Mid-States Division"/>
    <s v="009 - WKG Division"/>
    <x v="7"/>
    <s v="92905: MUHLENBERG,UNINCORPORATED,COM SCH"/>
    <s v="1010 - Gas Plant in Service"/>
    <x v="66"/>
    <x v="69"/>
    <x v="0"/>
    <n v="526.26"/>
    <n v="0"/>
    <n v="0"/>
    <n v="17.43"/>
    <n v="144.21"/>
    <n v="57.48"/>
    <n v="0"/>
    <n v="16.47"/>
    <n v="0"/>
    <n v="0"/>
    <n v="48"/>
    <n v="0"/>
    <n v="1.92"/>
    <n v="218.67"/>
    <n v="0"/>
    <n v="22.08"/>
    <n v="0"/>
  </r>
  <r>
    <s v="050 Mid-States Division"/>
    <s v="009 - WKG Division"/>
    <x v="4"/>
    <s v="92902: MUHLENBERG,GREENVILLE,GREENVILLE CTY &amp; ISD"/>
    <s v="1010 - Gas Plant in Service"/>
    <x v="66"/>
    <x v="69"/>
    <x v="0"/>
    <n v="701.7"/>
    <n v="0"/>
    <n v="0"/>
    <n v="23.23"/>
    <n v="192.28"/>
    <n v="76.63"/>
    <n v="0"/>
    <n v="21.98"/>
    <n v="0"/>
    <n v="0"/>
    <n v="64.010000000000005"/>
    <n v="0"/>
    <n v="2.56"/>
    <n v="291.58"/>
    <n v="0"/>
    <n v="29.43"/>
    <n v="0"/>
  </r>
  <r>
    <s v="050 Mid-States Division"/>
    <s v="009 - WKG Division"/>
    <x v="6"/>
    <s v="92902: MUHLENBERG,GREENVILLE,GREENVILLE CTY &amp; ISD"/>
    <s v="1010 - Gas Plant in Service"/>
    <x v="66"/>
    <x v="69"/>
    <x v="0"/>
    <n v="701.68"/>
    <n v="0"/>
    <n v="0"/>
    <n v="23.23"/>
    <n v="192.28"/>
    <n v="76.63"/>
    <n v="0"/>
    <n v="21.97"/>
    <n v="0"/>
    <n v="0"/>
    <n v="64.010000000000005"/>
    <n v="0"/>
    <n v="2.56"/>
    <n v="291.57"/>
    <n v="0"/>
    <n v="29.43"/>
    <n v="0"/>
  </r>
  <r>
    <s v="050 Mid-States Division"/>
    <s v="009 - WKG Division"/>
    <x v="5"/>
    <s v="92905: MUHLENBERG,UNINCORPORATED,COM SCH"/>
    <s v="1010 - Gas Plant in Service"/>
    <x v="66"/>
    <x v="69"/>
    <x v="0"/>
    <n v="13858.33"/>
    <n v="0"/>
    <n v="0"/>
    <n v="458.68"/>
    <n v="3797.53"/>
    <n v="1513.42"/>
    <n v="0"/>
    <n v="434.08"/>
    <n v="0"/>
    <n v="0"/>
    <n v="1264.29"/>
    <n v="0"/>
    <n v="50.47"/>
    <n v="5758.68"/>
    <n v="0"/>
    <n v="581.17999999999995"/>
    <n v="0"/>
  </r>
  <r>
    <s v="050 Mid-States Division"/>
    <s v="009 - WKG Division"/>
    <x v="4"/>
    <s v="92905: MUHLENBERG,UNINCORPORATED,COM SCH"/>
    <s v="1010 - Gas Plant in Service"/>
    <x v="66"/>
    <x v="69"/>
    <x v="0"/>
    <n v="1754.22"/>
    <n v="0"/>
    <n v="0"/>
    <n v="58.06"/>
    <n v="480.7"/>
    <n v="191.57"/>
    <n v="0"/>
    <n v="54.95"/>
    <n v="0"/>
    <n v="0"/>
    <n v="160.03"/>
    <n v="0"/>
    <n v="6.39"/>
    <n v="728.95"/>
    <n v="0"/>
    <n v="73.569999999999993"/>
    <n v="0"/>
  </r>
  <r>
    <s v="050 Mid-States Division"/>
    <s v="009 - WKG Division"/>
    <x v="4"/>
    <s v="92902: MUHLENBERG,GREENVILLE,GREENVILLE CTY &amp; ISD"/>
    <s v="1010 - Gas Plant in Service"/>
    <x v="66"/>
    <x v="70"/>
    <x v="0"/>
    <n v="-1.88"/>
    <n v="0"/>
    <n v="0"/>
    <n v="0.11"/>
    <n v="0"/>
    <n v="69.08"/>
    <n v="0"/>
    <n v="0.11"/>
    <n v="0"/>
    <n v="0"/>
    <n v="-67.459999999999994"/>
    <n v="0"/>
    <n v="0"/>
    <n v="66.540000000000006"/>
    <n v="-70.400000000000006"/>
    <n v="0.14000000000000001"/>
    <n v="0"/>
  </r>
  <r>
    <s v="050 Mid-States Division"/>
    <s v="009 - WKG Division"/>
    <x v="6"/>
    <s v="92902: MUHLENBERG,GREENVILLE,GREENVILLE CTY &amp; ISD"/>
    <s v="1010 - Gas Plant in Service"/>
    <x v="66"/>
    <x v="70"/>
    <x v="0"/>
    <n v="-1.87"/>
    <n v="0"/>
    <n v="0"/>
    <n v="0.11"/>
    <n v="0"/>
    <n v="69.08"/>
    <n v="0"/>
    <n v="0.11"/>
    <n v="0"/>
    <n v="0"/>
    <n v="-67.47"/>
    <n v="0"/>
    <n v="0"/>
    <n v="66.55"/>
    <n v="-70.400000000000006"/>
    <n v="0.15"/>
    <n v="0"/>
  </r>
  <r>
    <s v="050 Mid-States Division"/>
    <s v="009 - WKG Division"/>
    <x v="4"/>
    <s v="92905: MUHLENBERG,UNINCORPORATED,COM SCH"/>
    <s v="1010 - Gas Plant in Service"/>
    <x v="66"/>
    <x v="70"/>
    <x v="0"/>
    <n v="-4.71"/>
    <n v="0"/>
    <n v="0"/>
    <n v="0.28000000000000003"/>
    <n v="0"/>
    <n v="172.69"/>
    <n v="0"/>
    <n v="0.26"/>
    <n v="0"/>
    <n v="0"/>
    <n v="-168.65"/>
    <n v="0"/>
    <n v="0"/>
    <n v="166.37"/>
    <n v="-176.01"/>
    <n v="0.35"/>
    <n v="0"/>
  </r>
  <r>
    <s v="050 Mid-States Division"/>
    <s v="009 - WKG Division"/>
    <x v="7"/>
    <s v="92905: MUHLENBERG,UNINCORPORATED,COM SCH"/>
    <s v="1010 - Gas Plant in Service"/>
    <x v="66"/>
    <x v="70"/>
    <x v="0"/>
    <n v="-1.38"/>
    <n v="0"/>
    <n v="0"/>
    <n v="0.09"/>
    <n v="0"/>
    <n v="51.81"/>
    <n v="0"/>
    <n v="0.09"/>
    <n v="0"/>
    <n v="0"/>
    <n v="-50.61"/>
    <n v="0"/>
    <n v="0"/>
    <n v="49.92"/>
    <n v="-52.8"/>
    <n v="0.12"/>
    <n v="0"/>
  </r>
  <r>
    <s v="050 Mid-States Division"/>
    <s v="009 - WKG Division"/>
    <x v="5"/>
    <s v="92905: MUHLENBERG,UNINCORPORATED,COM SCH"/>
    <s v="1010 - Gas Plant in Service"/>
    <x v="66"/>
    <x v="70"/>
    <x v="0"/>
    <n v="-37.15"/>
    <n v="0"/>
    <n v="0"/>
    <n v="2.19"/>
    <n v="0"/>
    <n v="1364.25"/>
    <n v="0"/>
    <n v="2.06"/>
    <n v="0"/>
    <n v="0"/>
    <n v="-1332.35"/>
    <n v="0"/>
    <n v="0"/>
    <n v="1314.4"/>
    <n v="-1390.47"/>
    <n v="2.77"/>
    <n v="0"/>
  </r>
  <r>
    <s v="050 Mid-States Division"/>
    <s v="009 - WKG Division"/>
    <x v="5"/>
    <s v="93601: WARREN,BOWLING GREEN,BOWLING GREEN CTY &amp; ISD"/>
    <s v="1010 - Gas Plant in Service"/>
    <x v="67"/>
    <x v="54"/>
    <x v="1"/>
    <n v="-1713.32"/>
    <n v="-17.18"/>
    <n v="0"/>
    <n v="-46.49"/>
    <n v="-194.52"/>
    <n v="-0.11"/>
    <n v="-1289.22"/>
    <n v="-28.18"/>
    <n v="-2.48"/>
    <n v="0"/>
    <n v="-20.46"/>
    <n v="-25.19"/>
    <n v="-0.44"/>
    <n v="-6.13"/>
    <n v="0.53"/>
    <n v="-82"/>
    <n v="-1.45"/>
  </r>
  <r>
    <s v="050 Mid-States Division"/>
    <s v="009 - WKG Division"/>
    <x v="6"/>
    <s v="93601: WARREN,BOWLING GREEN,BOWLING GREEN CTY &amp; ISD"/>
    <s v="1010 - Gas Plant in Service"/>
    <x v="67"/>
    <x v="54"/>
    <x v="1"/>
    <n v="-2098.41"/>
    <n v="0"/>
    <n v="0"/>
    <n v="0"/>
    <n v="0"/>
    <n v="0"/>
    <n v="-2098.41"/>
    <n v="0"/>
    <n v="0"/>
    <n v="0"/>
    <n v="0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68"/>
    <x v="58"/>
    <x v="0"/>
    <n v="123728.35"/>
    <n v="236.6"/>
    <n v="0"/>
    <n v="8654.65"/>
    <n v="86535.93"/>
    <n v="0"/>
    <n v="0"/>
    <n v="6099.12"/>
    <n v="0"/>
    <n v="0"/>
    <n v="6886.54"/>
    <n v="3669.77"/>
    <n v="0"/>
    <n v="1194.53"/>
    <n v="0"/>
    <n v="10010.84"/>
    <n v="440.37"/>
  </r>
  <r>
    <s v="050 Mid-States Division"/>
    <s v="009 - WKG Division"/>
    <x v="6"/>
    <s v="93601: WARREN,BOWLING GREEN,BOWLING GREEN CTY &amp; ISD"/>
    <s v="1010 - Gas Plant in Service"/>
    <x v="68"/>
    <x v="58"/>
    <x v="1"/>
    <n v="-6436.85"/>
    <n v="0"/>
    <n v="0"/>
    <n v="0"/>
    <n v="0"/>
    <n v="0"/>
    <n v="-6436.85"/>
    <n v="0"/>
    <n v="0"/>
    <n v="0"/>
    <n v="0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68"/>
    <x v="59"/>
    <x v="0"/>
    <n v="33398.1"/>
    <n v="0"/>
    <n v="0"/>
    <n v="2529"/>
    <n v="26156.98"/>
    <n v="0"/>
    <n v="0"/>
    <n v="1826.43"/>
    <n v="0"/>
    <n v="0"/>
    <n v="-167.34"/>
    <n v="0"/>
    <n v="0"/>
    <n v="145.02000000000001"/>
    <n v="0"/>
    <n v="2908.01"/>
    <n v="0"/>
  </r>
  <r>
    <s v="050 Mid-States Division"/>
    <s v="009 - WKG Division"/>
    <x v="5"/>
    <s v="93601: WARREN,BOWLING GREEN,BOWLING GREEN CTY &amp; ISD"/>
    <s v="1010 - Gas Plant in Service"/>
    <x v="68"/>
    <x v="60"/>
    <x v="0"/>
    <n v="-20.059999999999999"/>
    <n v="0"/>
    <n v="0"/>
    <n v="0"/>
    <n v="0"/>
    <n v="0"/>
    <n v="0"/>
    <n v="0"/>
    <n v="0"/>
    <n v="0"/>
    <n v="0"/>
    <n v="0"/>
    <n v="0"/>
    <n v="-20.059999999999999"/>
    <n v="0"/>
    <n v="0"/>
    <n v="0"/>
  </r>
  <r>
    <s v="050 Mid-States Division"/>
    <s v="009 - WKG Division"/>
    <x v="4"/>
    <s v="92401: MCCRACKEN,PADUCAH,PADUCAH CTY &amp; ISD"/>
    <s v="1010 - Gas Plant in Service"/>
    <x v="69"/>
    <x v="61"/>
    <x v="0"/>
    <n v="138482.78"/>
    <n v="393.36"/>
    <n v="0"/>
    <n v="9739.58"/>
    <n v="89214.32"/>
    <n v="2612.89"/>
    <n v="0"/>
    <n v="7170.75"/>
    <n v="0"/>
    <n v="0"/>
    <n v="5556.58"/>
    <n v="9999.94"/>
    <n v="1.37"/>
    <n v="846.66"/>
    <n v="0"/>
    <n v="11442.43"/>
    <n v="1504.9"/>
  </r>
  <r>
    <s v="050 Mid-States Division"/>
    <s v="009 - WKG Division"/>
    <x v="5"/>
    <s v="92401: MCCRACKEN,PADUCAH,PADUCAH CTY &amp; ISD"/>
    <s v="1010 - Gas Plant in Service"/>
    <x v="69"/>
    <x v="61"/>
    <x v="0"/>
    <n v="383490.92"/>
    <n v="1089.31"/>
    <n v="0"/>
    <n v="26971.13"/>
    <n v="247055.05"/>
    <n v="7235.7"/>
    <n v="0"/>
    <n v="19857.490000000002"/>
    <n v="0"/>
    <n v="0"/>
    <n v="15387.43"/>
    <n v="27692.15"/>
    <n v="3.81"/>
    <n v="2344.65"/>
    <n v="0"/>
    <n v="31686.76"/>
    <n v="4167.4399999999996"/>
  </r>
  <r>
    <s v="050 Mid-States Division"/>
    <s v="009 - WKG Division"/>
    <x v="6"/>
    <s v="92401: MCCRACKEN,PADUCAH,PADUCAH CTY &amp; ISD"/>
    <s v="1010 - Gas Plant in Service"/>
    <x v="69"/>
    <x v="61"/>
    <x v="0"/>
    <n v="10652.54"/>
    <n v="30.26"/>
    <n v="0"/>
    <n v="749.2"/>
    <n v="6862.64"/>
    <n v="200.99"/>
    <n v="0"/>
    <n v="551.6"/>
    <n v="0"/>
    <n v="0"/>
    <n v="427.43"/>
    <n v="769.23"/>
    <n v="0.11"/>
    <n v="65.13"/>
    <n v="0"/>
    <n v="880.19"/>
    <n v="115.76"/>
  </r>
  <r>
    <s v="050 Mid-States Division"/>
    <s v="009 - WKG Division"/>
    <x v="6"/>
    <s v="92401: MCCRACKEN,PADUCAH,PADUCAH CTY &amp; ISD"/>
    <s v="1010 - Gas Plant in Service"/>
    <x v="69"/>
    <x v="61"/>
    <x v="1"/>
    <n v="-14833.14"/>
    <n v="0"/>
    <n v="0"/>
    <n v="0"/>
    <n v="0"/>
    <n v="0"/>
    <n v="-14833.14"/>
    <n v="0"/>
    <n v="0"/>
    <n v="0"/>
    <n v="0"/>
    <n v="0"/>
    <n v="0"/>
    <n v="0"/>
    <n v="0"/>
    <n v="0"/>
    <n v="0"/>
  </r>
  <r>
    <s v="050 Mid-States Division"/>
    <s v="009 - WKG Division"/>
    <x v="7"/>
    <s v="92401: MCCRACKEN,PADUCAH,PADUCAH CTY &amp; ISD"/>
    <s v="1010 - Gas Plant in Service"/>
    <x v="69"/>
    <x v="61"/>
    <x v="1"/>
    <n v="-512.78"/>
    <n v="0"/>
    <n v="0"/>
    <n v="0"/>
    <n v="0"/>
    <n v="0"/>
    <n v="-512.78"/>
    <n v="0"/>
    <n v="0"/>
    <n v="0"/>
    <n v="0"/>
    <n v="0"/>
    <n v="0"/>
    <n v="0"/>
    <n v="0"/>
    <n v="0"/>
    <n v="0"/>
  </r>
  <r>
    <s v="050 Mid-States Division"/>
    <s v="009 - WKG Division"/>
    <x v="5"/>
    <s v="92401: MCCRACKEN,PADUCAH,PADUCAH CTY &amp; ISD"/>
    <s v="1010 - Gas Plant in Service"/>
    <x v="69"/>
    <x v="62"/>
    <x v="0"/>
    <n v="-5057.54"/>
    <n v="0"/>
    <n v="0"/>
    <n v="-2317.23"/>
    <n v="0"/>
    <n v="0"/>
    <n v="0"/>
    <n v="-1385.91"/>
    <n v="0"/>
    <n v="0"/>
    <n v="-736.65"/>
    <n v="0"/>
    <n v="0"/>
    <n v="1059.03"/>
    <n v="0"/>
    <n v="-1676.78"/>
    <n v="0"/>
  </r>
  <r>
    <s v="050 Mid-States Division"/>
    <s v="009 - WKG Division"/>
    <x v="4"/>
    <s v="92401: MCCRACKEN,PADUCAH,PADUCAH CTY &amp; ISD"/>
    <s v="1010 - Gas Plant in Service"/>
    <x v="69"/>
    <x v="62"/>
    <x v="0"/>
    <n v="-1826.34"/>
    <n v="0"/>
    <n v="0"/>
    <n v="-836.79"/>
    <n v="0"/>
    <n v="0"/>
    <n v="0"/>
    <n v="-500.46"/>
    <n v="0"/>
    <n v="0"/>
    <n v="-266"/>
    <n v="0"/>
    <n v="0"/>
    <n v="382.41"/>
    <n v="0"/>
    <n v="-605.5"/>
    <n v="0"/>
  </r>
  <r>
    <s v="050 Mid-States Division"/>
    <s v="009 - WKG Division"/>
    <x v="6"/>
    <s v="92401: MCCRACKEN,PADUCAH,PADUCAH CTY &amp; ISD"/>
    <s v="1010 - Gas Plant in Service"/>
    <x v="69"/>
    <x v="62"/>
    <x v="0"/>
    <n v="-140.49"/>
    <n v="0"/>
    <n v="0"/>
    <n v="-64.37"/>
    <n v="0"/>
    <n v="0"/>
    <n v="0"/>
    <n v="-38.5"/>
    <n v="0"/>
    <n v="0"/>
    <n v="-20.46"/>
    <n v="0"/>
    <n v="0"/>
    <n v="29.42"/>
    <n v="0"/>
    <n v="-46.58"/>
    <n v="0"/>
  </r>
  <r>
    <s v="050 Mid-States Division"/>
    <s v="009 - WKG Division"/>
    <x v="4"/>
    <s v="92401: MCCRACKEN,PADUCAH,PADUCAH CTY &amp; ISD"/>
    <s v="1010 - Gas Plant in Service"/>
    <x v="69"/>
    <x v="63"/>
    <x v="0"/>
    <n v="598.28"/>
    <n v="0"/>
    <n v="0"/>
    <n v="32.909999999999997"/>
    <n v="0"/>
    <n v="0"/>
    <n v="0"/>
    <n v="31.14"/>
    <n v="0"/>
    <n v="0"/>
    <n v="477.63"/>
    <n v="0"/>
    <n v="0"/>
    <n v="14.91"/>
    <n v="0"/>
    <n v="41.69"/>
    <n v="0"/>
  </r>
  <r>
    <s v="050 Mid-States Division"/>
    <s v="009 - WKG Division"/>
    <x v="5"/>
    <s v="92401: MCCRACKEN,PADUCAH,PADUCAH CTY &amp; ISD"/>
    <s v="1010 - Gas Plant in Service"/>
    <x v="69"/>
    <x v="63"/>
    <x v="0"/>
    <n v="1656.78"/>
    <n v="0"/>
    <n v="0"/>
    <n v="91.13"/>
    <n v="0"/>
    <n v="0"/>
    <n v="0"/>
    <n v="86.24"/>
    <n v="0"/>
    <n v="0"/>
    <n v="1322.67"/>
    <n v="0"/>
    <n v="0"/>
    <n v="41.27"/>
    <n v="0"/>
    <n v="115.47"/>
    <n v="0"/>
  </r>
  <r>
    <s v="050 Mid-States Division"/>
    <s v="009 - WKG Division"/>
    <x v="6"/>
    <s v="92401: MCCRACKEN,PADUCAH,PADUCAH CTY &amp; ISD"/>
    <s v="1010 - Gas Plant in Service"/>
    <x v="69"/>
    <x v="63"/>
    <x v="0"/>
    <n v="46.02"/>
    <n v="0"/>
    <n v="0"/>
    <n v="2.5299999999999998"/>
    <n v="0"/>
    <n v="0"/>
    <n v="0"/>
    <n v="2.4"/>
    <n v="0"/>
    <n v="0"/>
    <n v="36.74"/>
    <n v="0"/>
    <n v="0"/>
    <n v="1.1399999999999999"/>
    <n v="0"/>
    <n v="3.21"/>
    <n v="0"/>
  </r>
  <r>
    <s v="050 Mid-States Division"/>
    <s v="009 - WKG Division"/>
    <x v="4"/>
    <s v="92401: MCCRACKEN,PADUCAH,PADUCAH CTY &amp; ISD"/>
    <s v="1010 - Gas Plant in Service"/>
    <x v="69"/>
    <x v="64"/>
    <x v="0"/>
    <n v="-56.42"/>
    <n v="0"/>
    <n v="0"/>
    <n v="-9.66"/>
    <n v="0"/>
    <n v="0"/>
    <n v="0"/>
    <n v="-9.15"/>
    <n v="0"/>
    <n v="0"/>
    <n v="-140.19999999999999"/>
    <n v="0"/>
    <n v="0"/>
    <n v="114.83"/>
    <n v="0"/>
    <n v="-12.24"/>
    <n v="0"/>
  </r>
  <r>
    <s v="050 Mid-States Division"/>
    <s v="009 - WKG Division"/>
    <x v="6"/>
    <s v="92401: MCCRACKEN,PADUCAH,PADUCAH CTY &amp; ISD"/>
    <s v="1010 - Gas Plant in Service"/>
    <x v="69"/>
    <x v="64"/>
    <x v="0"/>
    <n v="-4.33"/>
    <n v="0"/>
    <n v="0"/>
    <n v="-0.74"/>
    <n v="0"/>
    <n v="0"/>
    <n v="0"/>
    <n v="-0.7"/>
    <n v="0"/>
    <n v="0"/>
    <n v="-10.78"/>
    <n v="0"/>
    <n v="0"/>
    <n v="8.83"/>
    <n v="0"/>
    <n v="-0.94"/>
    <n v="0"/>
  </r>
  <r>
    <s v="050 Mid-States Division"/>
    <s v="009 - WKG Division"/>
    <x v="5"/>
    <s v="92401: MCCRACKEN,PADUCAH,PADUCAH CTY &amp; ISD"/>
    <s v="1010 - Gas Plant in Service"/>
    <x v="69"/>
    <x v="64"/>
    <x v="0"/>
    <n v="-156.21"/>
    <n v="0"/>
    <n v="0"/>
    <n v="-26.75"/>
    <n v="0"/>
    <n v="0"/>
    <n v="0"/>
    <n v="-25.31"/>
    <n v="0"/>
    <n v="0"/>
    <n v="-388.26"/>
    <n v="0"/>
    <n v="0"/>
    <n v="318.01"/>
    <n v="0"/>
    <n v="-33.9"/>
    <n v="0"/>
  </r>
  <r>
    <s v="050 Mid-States Division"/>
    <s v="009 - WKG Division"/>
    <x v="5"/>
    <s v="92401: MCCRACKEN,PADUCAH,PADUCAH CTY &amp; ISD"/>
    <s v="1010 - Gas Plant in Service"/>
    <x v="69"/>
    <x v="65"/>
    <x v="0"/>
    <n v="5366.11"/>
    <n v="0"/>
    <n v="0"/>
    <n v="327.29000000000002"/>
    <n v="0"/>
    <n v="4236.4799999999996"/>
    <n v="0"/>
    <n v="304.06"/>
    <n v="0"/>
    <n v="0"/>
    <n v="-22.21"/>
    <n v="0"/>
    <n v="0"/>
    <n v="-53.96"/>
    <n v="0"/>
    <n v="574.45000000000005"/>
    <n v="0"/>
  </r>
  <r>
    <s v="050 Mid-States Division"/>
    <s v="009 - WKG Division"/>
    <x v="6"/>
    <s v="92401: MCCRACKEN,PADUCAH,PADUCAH CTY &amp; ISD"/>
    <s v="1010 - Gas Plant in Service"/>
    <x v="69"/>
    <x v="65"/>
    <x v="0"/>
    <n v="149.06"/>
    <n v="0"/>
    <n v="0"/>
    <n v="9.09"/>
    <n v="0"/>
    <n v="117.68"/>
    <n v="0"/>
    <n v="8.4499999999999993"/>
    <n v="0"/>
    <n v="0"/>
    <n v="-0.62"/>
    <n v="0"/>
    <n v="0"/>
    <n v="-1.5"/>
    <n v="0"/>
    <n v="15.96"/>
    <n v="0"/>
  </r>
  <r>
    <s v="050 Mid-States Division"/>
    <s v="009 - WKG Division"/>
    <x v="4"/>
    <s v="92401: MCCRACKEN,PADUCAH,PADUCAH CTY &amp; ISD"/>
    <s v="1010 - Gas Plant in Service"/>
    <x v="69"/>
    <x v="65"/>
    <x v="0"/>
    <n v="1937.77"/>
    <n v="0"/>
    <n v="0"/>
    <n v="118.19"/>
    <n v="0"/>
    <n v="1529.84"/>
    <n v="0"/>
    <n v="109.8"/>
    <n v="0"/>
    <n v="0"/>
    <n v="-8.01"/>
    <n v="0"/>
    <n v="0"/>
    <n v="-19.489999999999998"/>
    <n v="0"/>
    <n v="207.44"/>
    <n v="0"/>
  </r>
  <r>
    <s v="050 Mid-States Division"/>
    <s v="009 - WKG Division"/>
    <x v="6"/>
    <s v="93601: WARREN,BOWLING GREEN,BOWLING GREEN CTY &amp; ISD"/>
    <s v="1010 - Gas Plant in Service"/>
    <x v="70"/>
    <x v="54"/>
    <x v="1"/>
    <n v="-2004.48"/>
    <n v="0"/>
    <n v="0"/>
    <n v="0"/>
    <n v="0"/>
    <n v="0"/>
    <n v="-2004.48"/>
    <n v="0"/>
    <n v="0"/>
    <n v="0"/>
    <n v="0"/>
    <n v="0"/>
    <n v="0"/>
    <n v="0"/>
    <n v="0"/>
    <n v="0"/>
    <n v="0"/>
  </r>
  <r>
    <s v="050 Mid-States Division"/>
    <s v="009 - WKG Division"/>
    <x v="5"/>
    <s v="90401: BRECKINRIDGE,CLOVERPORT,CLOVERPORT CTY &amp; ISD"/>
    <s v="1010 - Gas Plant in Service"/>
    <x v="71"/>
    <x v="55"/>
    <x v="0"/>
    <n v="20382.53"/>
    <n v="4.7300000000000004"/>
    <n v="0"/>
    <n v="1301.17"/>
    <n v="0"/>
    <n v="1738.66"/>
    <n v="0"/>
    <n v="1030.48"/>
    <n v="0"/>
    <n v="0"/>
    <n v="10405.6"/>
    <n v="1935.76"/>
    <n v="0"/>
    <n v="2021.63"/>
    <n v="0"/>
    <n v="1557.35"/>
    <n v="387.15"/>
  </r>
  <r>
    <s v="050 Mid-States Division"/>
    <s v="009 - WKG Division"/>
    <x v="6"/>
    <s v="90401: BRECKINRIDGE,CLOVERPORT,CLOVERPORT CTY &amp; ISD"/>
    <s v="1010 - Gas Plant in Service"/>
    <x v="71"/>
    <x v="55"/>
    <x v="1"/>
    <n v="-770.72"/>
    <n v="0"/>
    <n v="0"/>
    <n v="0"/>
    <n v="0"/>
    <n v="0"/>
    <n v="-770.72"/>
    <n v="0"/>
    <n v="0"/>
    <n v="0"/>
    <n v="0"/>
    <n v="0"/>
    <n v="0"/>
    <n v="0"/>
    <n v="0"/>
    <n v="0"/>
    <n v="0"/>
  </r>
  <r>
    <s v="050 Mid-States Division"/>
    <s v="009 - WKG Division"/>
    <x v="5"/>
    <s v="90401: BRECKINRIDGE,CLOVERPORT,CLOVERPORT CTY &amp; ISD"/>
    <s v="1010 - Gas Plant in Service"/>
    <x v="71"/>
    <x v="56"/>
    <x v="0"/>
    <n v="-1904.33"/>
    <n v="0"/>
    <n v="0"/>
    <n v="-216.95"/>
    <n v="0"/>
    <n v="0"/>
    <n v="0"/>
    <n v="-331.42"/>
    <n v="0"/>
    <n v="0"/>
    <n v="-2375.52"/>
    <n v="0"/>
    <n v="0"/>
    <n v="1278.3699999999999"/>
    <n v="0"/>
    <n v="-258.81"/>
    <n v="0"/>
  </r>
  <r>
    <s v="050 Mid-States Division"/>
    <s v="009 - WKG Division"/>
    <x v="5"/>
    <s v="90401: BRECKINRIDGE,CLOVERPORT,CLOVERPORT CTY &amp; ISD"/>
    <s v="1010 - Gas Plant in Service"/>
    <x v="71"/>
    <x v="57"/>
    <x v="0"/>
    <n v="-201.04"/>
    <n v="0"/>
    <n v="0"/>
    <n v="0"/>
    <n v="0"/>
    <n v="0"/>
    <n v="0"/>
    <n v="0"/>
    <n v="0"/>
    <n v="0"/>
    <n v="0"/>
    <n v="0"/>
    <n v="0"/>
    <n v="-201.04"/>
    <n v="0"/>
    <n v="0"/>
    <n v="0"/>
  </r>
  <r>
    <s v="050 Mid-States Division"/>
    <s v="009 - WKG Division"/>
    <x v="5"/>
    <s v="93601: WARREN,BOWLING GREEN,BOWLING GREEN CTY &amp; ISD"/>
    <s v="1010 - Gas Plant in Service"/>
    <x v="72"/>
    <x v="55"/>
    <x v="0"/>
    <n v="3894.94"/>
    <n v="0"/>
    <n v="0"/>
    <n v="273.14999999999998"/>
    <n v="0"/>
    <n v="0"/>
    <n v="0"/>
    <n v="214.97"/>
    <n v="0"/>
    <n v="0"/>
    <n v="2494.15"/>
    <n v="486.53"/>
    <n v="0"/>
    <n v="0"/>
    <n v="0"/>
    <n v="328.83"/>
    <n v="97.31"/>
  </r>
  <r>
    <s v="050 Mid-States Division"/>
    <s v="009 - WKG Division"/>
    <x v="6"/>
    <s v="93601: WARREN,BOWLING GREEN,BOWLING GREEN CTY &amp; ISD"/>
    <s v="1010 - Gas Plant in Service"/>
    <x v="72"/>
    <x v="55"/>
    <x v="1"/>
    <n v="-243.42"/>
    <n v="0"/>
    <n v="0"/>
    <n v="0"/>
    <n v="0"/>
    <n v="0"/>
    <n v="-243.42"/>
    <n v="0"/>
    <n v="0"/>
    <n v="0"/>
    <n v="0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72"/>
    <x v="56"/>
    <x v="0"/>
    <n v="-460.37"/>
    <n v="0"/>
    <n v="0"/>
    <n v="-82.7"/>
    <n v="0"/>
    <n v="0"/>
    <n v="0"/>
    <n v="-91.98"/>
    <n v="0"/>
    <n v="0"/>
    <n v="-920.54"/>
    <n v="0"/>
    <n v="0"/>
    <n v="731.99"/>
    <n v="0"/>
    <n v="-97.14"/>
    <n v="0"/>
  </r>
  <r>
    <s v="050 Mid-States Division"/>
    <s v="009 - WKG Division"/>
    <x v="5"/>
    <s v="93601: WARREN,BOWLING GREEN,BOWLING GREEN CTY &amp; ISD"/>
    <s v="1010 - Gas Plant in Service"/>
    <x v="72"/>
    <x v="57"/>
    <x v="0"/>
    <n v="-82.65"/>
    <n v="0"/>
    <n v="0"/>
    <n v="0"/>
    <n v="0"/>
    <n v="0"/>
    <n v="0"/>
    <n v="0"/>
    <n v="0"/>
    <n v="0"/>
    <n v="0"/>
    <n v="0"/>
    <n v="0"/>
    <n v="-82.65"/>
    <n v="0"/>
    <n v="0"/>
    <n v="0"/>
  </r>
  <r>
    <s v="050 Mid-States Division"/>
    <s v="009 - WKG Division"/>
    <x v="5"/>
    <s v="92801: MERCER,BURGIN,BURGIN CTY &amp; ISD"/>
    <s v="1060 - Completed construction not c"/>
    <x v="73"/>
    <x v="69"/>
    <x v="0"/>
    <n v="362362.05"/>
    <n v="1068.3900000000001"/>
    <n v="0"/>
    <n v="21832.720000000001"/>
    <n v="262274.89"/>
    <n v="753.1"/>
    <n v="0"/>
    <n v="22965.46"/>
    <n v="0"/>
    <n v="0"/>
    <n v="9539.31"/>
    <n v="5836.02"/>
    <n v="0"/>
    <n v="5480.81"/>
    <n v="0"/>
    <n v="32317.82"/>
    <n v="293.52999999999997"/>
  </r>
  <r>
    <s v="050 Mid-States Division"/>
    <s v="009 - WKG Division"/>
    <x v="5"/>
    <s v="92801: MERCER,BURGIN,BURGIN CTY &amp; ISD"/>
    <s v="1060 - Completed construction not c"/>
    <x v="73"/>
    <x v="70"/>
    <x v="0"/>
    <n v="-38.42"/>
    <n v="0"/>
    <n v="0"/>
    <n v="0"/>
    <n v="0"/>
    <n v="0"/>
    <n v="0"/>
    <n v="0"/>
    <n v="0"/>
    <n v="0"/>
    <n v="0"/>
    <n v="0"/>
    <n v="0"/>
    <n v="-38.42"/>
    <n v="0"/>
    <n v="0"/>
    <n v="0"/>
  </r>
  <r>
    <s v="050 Mid-States Division"/>
    <s v="009 - WKG Division"/>
    <x v="6"/>
    <s v="92801: MERCER,BURGIN,BURGIN CTY &amp; ISD"/>
    <s v="1010 - Gas Plant in Service"/>
    <x v="73"/>
    <x v="70"/>
    <x v="1"/>
    <n v="-12958.5"/>
    <n v="0"/>
    <n v="0"/>
    <n v="0"/>
    <n v="0"/>
    <n v="0"/>
    <n v="-12958.5"/>
    <n v="0"/>
    <n v="0"/>
    <n v="0"/>
    <n v="0"/>
    <n v="0"/>
    <n v="0"/>
    <n v="0"/>
    <n v="0"/>
    <n v="0"/>
    <n v="0"/>
  </r>
  <r>
    <s v="050 Mid-States Division"/>
    <s v="009 - WKG Division"/>
    <x v="5"/>
    <s v="93802: WEBSTER,SEBREE,SEBREE CTY &amp; COM SCH"/>
    <s v="1060 - Completed construction not c"/>
    <x v="74"/>
    <x v="59"/>
    <x v="0"/>
    <n v="326902.31"/>
    <n v="480.99"/>
    <n v="0"/>
    <n v="23174.58"/>
    <n v="199033.44"/>
    <n v="18350.439999999999"/>
    <n v="0"/>
    <n v="15978.85"/>
    <n v="0"/>
    <n v="0"/>
    <n v="14588.91"/>
    <n v="22637.73"/>
    <n v="94.47"/>
    <n v="3109.8"/>
    <n v="0"/>
    <n v="26761.57"/>
    <n v="2691.53"/>
  </r>
  <r>
    <s v="050 Mid-States Division"/>
    <s v="009 - WKG Division"/>
    <x v="6"/>
    <s v="93802: WEBSTER,SEBREE,SEBREE CTY &amp; COM SCH"/>
    <s v="1010 - Gas Plant in Service"/>
    <x v="74"/>
    <x v="59"/>
    <x v="1"/>
    <n v="-13399.45"/>
    <n v="0"/>
    <n v="0"/>
    <n v="0"/>
    <n v="0"/>
    <n v="0"/>
    <n v="-13399.45"/>
    <n v="0"/>
    <n v="0"/>
    <n v="0"/>
    <n v="0"/>
    <n v="0"/>
    <n v="0"/>
    <n v="0"/>
    <n v="0"/>
    <n v="0"/>
    <n v="0"/>
  </r>
  <r>
    <s v="050 Mid-States Division"/>
    <s v="009 - WKG Division"/>
    <x v="5"/>
    <s v="93802: WEBSTER,SEBREE,SEBREE CTY &amp; COM SCH"/>
    <s v="1060 - Completed construction not c"/>
    <x v="74"/>
    <x v="60"/>
    <x v="0"/>
    <n v="-697.2"/>
    <n v="0"/>
    <n v="0"/>
    <n v="-67.55"/>
    <n v="0"/>
    <n v="0"/>
    <n v="0"/>
    <n v="-55.2"/>
    <n v="0"/>
    <n v="0"/>
    <n v="-759.08"/>
    <n v="0"/>
    <n v="5.99"/>
    <n v="257.12"/>
    <n v="0"/>
    <n v="-78.48"/>
    <n v="0"/>
  </r>
  <r>
    <s v="050 Mid-States Division"/>
    <s v="009 - WKG Division"/>
    <x v="5"/>
    <s v="93802: WEBSTER,SEBREE,SEBREE CTY &amp; COM SCH"/>
    <s v="1010 - Gas Plant in Service"/>
    <x v="74"/>
    <x v="60"/>
    <x v="1"/>
    <n v="-21209.97"/>
    <n v="-35.880000000000003"/>
    <n v="0"/>
    <n v="-1344.65"/>
    <n v="-9988.81"/>
    <n v="-1862.28"/>
    <n v="-2603.59"/>
    <n v="-894.51"/>
    <n v="0"/>
    <n v="0"/>
    <n v="-1155.8800000000001"/>
    <n v="-1378.29"/>
    <n v="-6.64"/>
    <n v="-429.31"/>
    <n v="357.07"/>
    <n v="-1663.52"/>
    <n v="-203.68"/>
  </r>
  <r>
    <s v="050 Mid-States Division"/>
    <s v="009 - WKG Division"/>
    <x v="5"/>
    <s v="93802: WEBSTER,SEBREE,SEBREE CTY &amp; COM SCH"/>
    <s v="1010 - Gas Plant in Service"/>
    <x v="74"/>
    <x v="61"/>
    <x v="0"/>
    <n v="326137.52"/>
    <n v="480.99"/>
    <n v="0"/>
    <n v="23107.03"/>
    <n v="199033.44"/>
    <n v="18350.439999999999"/>
    <n v="0"/>
    <n v="15923.65"/>
    <n v="0"/>
    <n v="0"/>
    <n v="13829.83"/>
    <n v="22637.73"/>
    <n v="100.46"/>
    <n v="3299.33"/>
    <n v="0"/>
    <n v="26683.09"/>
    <n v="2691.53"/>
  </r>
  <r>
    <s v="050 Mid-States Division"/>
    <s v="009 - WKG Division"/>
    <x v="5"/>
    <s v="93802: WEBSTER,SEBREE,SEBREE CTY &amp; COM SCH"/>
    <s v="1060 - Completed construction not c"/>
    <x v="74"/>
    <x v="61"/>
    <x v="0"/>
    <n v="-326205.11"/>
    <n v="-480.99"/>
    <n v="0"/>
    <n v="-23107.03"/>
    <n v="-199033.44"/>
    <n v="-18350.439999999999"/>
    <n v="0"/>
    <n v="-15923.65"/>
    <n v="0"/>
    <n v="0"/>
    <n v="-13829.83"/>
    <n v="-22637.73"/>
    <n v="-100.46"/>
    <n v="-3366.92"/>
    <n v="0"/>
    <n v="-26683.09"/>
    <n v="-2691.53"/>
  </r>
  <r>
    <s v="050 Mid-States Division"/>
    <s v="009 - WKG Division"/>
    <x v="5"/>
    <s v="93802: WEBSTER,SEBREE,SEBREE CTY &amp; COM SCH"/>
    <s v="1010 - Gas Plant in Service"/>
    <x v="74"/>
    <x v="62"/>
    <x v="0"/>
    <n v="50.49"/>
    <n v="0"/>
    <n v="0"/>
    <n v="15.32"/>
    <n v="0"/>
    <n v="0"/>
    <n v="0"/>
    <n v="9.08"/>
    <n v="0"/>
    <n v="0"/>
    <n v="15.18"/>
    <n v="0"/>
    <n v="0"/>
    <n v="0"/>
    <n v="0"/>
    <n v="10.91"/>
    <n v="0"/>
  </r>
  <r>
    <s v="050 Mid-States Division"/>
    <s v="009 - WKG Division"/>
    <x v="5"/>
    <s v="90602: CHRISTIAN,HOPKINSVILLE,HOPKINSVILLE CTY &amp; COM SCH"/>
    <s v="1010 - Gas Plant in Service"/>
    <x v="75"/>
    <x v="55"/>
    <x v="0"/>
    <n v="13004.72"/>
    <n v="0"/>
    <n v="0"/>
    <n v="920.55"/>
    <n v="0"/>
    <n v="0"/>
    <n v="0"/>
    <n v="752.25"/>
    <n v="0"/>
    <n v="0"/>
    <n v="9143.08"/>
    <n v="999.53"/>
    <n v="0"/>
    <n v="0"/>
    <n v="0"/>
    <n v="1069.3699999999999"/>
    <n v="119.94"/>
  </r>
  <r>
    <s v="050 Mid-States Division"/>
    <s v="009 - WKG Division"/>
    <x v="6"/>
    <s v="90602: CHRISTIAN,HOPKINSVILLE,HOPKINSVILLE CTY &amp; COM SCH"/>
    <s v="1010 - Gas Plant in Service"/>
    <x v="75"/>
    <x v="55"/>
    <x v="1"/>
    <n v="-1481.39"/>
    <n v="0"/>
    <n v="0"/>
    <n v="0"/>
    <n v="0"/>
    <n v="0"/>
    <n v="-1481.39"/>
    <n v="0"/>
    <n v="0"/>
    <n v="0"/>
    <n v="0"/>
    <n v="0"/>
    <n v="0"/>
    <n v="0"/>
    <n v="0"/>
    <n v="0"/>
    <n v="0"/>
  </r>
  <r>
    <s v="050 Mid-States Division"/>
    <s v="009 - WKG Division"/>
    <x v="5"/>
    <s v="90602: CHRISTIAN,HOPKINSVILLE,HOPKINSVILLE CTY &amp; COM SCH"/>
    <s v="1010 - Gas Plant in Service"/>
    <x v="75"/>
    <x v="56"/>
    <x v="0"/>
    <n v="-315.2"/>
    <n v="0"/>
    <n v="0"/>
    <n v="-172.01"/>
    <n v="0"/>
    <n v="1300.45"/>
    <n v="0"/>
    <n v="-270.79000000000002"/>
    <n v="0"/>
    <n v="0"/>
    <n v="-3167.1"/>
    <n v="0"/>
    <n v="0"/>
    <n v="2199.8000000000002"/>
    <n v="0"/>
    <n v="-205.55"/>
    <n v="0"/>
  </r>
  <r>
    <s v="050 Mid-States Division"/>
    <s v="009 - WKG Division"/>
    <x v="5"/>
    <s v="90602: CHRISTIAN,HOPKINSVILLE,HOPKINSVILLE CTY &amp; COM SCH"/>
    <s v="1010 - Gas Plant in Service"/>
    <x v="75"/>
    <x v="57"/>
    <x v="0"/>
    <n v="-262.79000000000002"/>
    <n v="0"/>
    <n v="0"/>
    <n v="0"/>
    <n v="0"/>
    <n v="0"/>
    <n v="0"/>
    <n v="0"/>
    <n v="0"/>
    <n v="0"/>
    <n v="0"/>
    <n v="0"/>
    <n v="0"/>
    <n v="-262.79000000000002"/>
    <n v="0"/>
    <n v="0"/>
    <n v="0"/>
  </r>
  <r>
    <s v="050 Mid-States Division"/>
    <s v="009 - WKG Division"/>
    <x v="5"/>
    <s v="91803: HOPKINS,HANSON,HANSON CTY &amp; COM SCH"/>
    <s v="1060 - Completed construction not c"/>
    <x v="76"/>
    <x v="59"/>
    <x v="0"/>
    <n v="84748.36"/>
    <n v="89.21"/>
    <n v="0"/>
    <n v="6048.11"/>
    <n v="45236.22"/>
    <n v="4321.8500000000004"/>
    <n v="0"/>
    <n v="4690.5200000000004"/>
    <n v="0"/>
    <n v="0"/>
    <n v="8748.24"/>
    <n v="6824.62"/>
    <n v="2.93"/>
    <n v="1450.76"/>
    <n v="0"/>
    <n v="6994.67"/>
    <n v="341.23"/>
  </r>
  <r>
    <s v="050 Mid-States Division"/>
    <s v="009 - WKG Division"/>
    <x v="5"/>
    <s v="91803: HOPKINS,HANSON,HANSON CTY &amp; COM SCH"/>
    <s v="1060 - Completed construction not c"/>
    <x v="76"/>
    <x v="60"/>
    <x v="0"/>
    <n v="-804.13"/>
    <n v="0"/>
    <n v="0"/>
    <n v="-91.56"/>
    <n v="0"/>
    <n v="0"/>
    <n v="0"/>
    <n v="-74.819999999999993"/>
    <n v="0"/>
    <n v="0"/>
    <n v="-1020.74"/>
    <n v="0"/>
    <n v="0"/>
    <n v="489.35"/>
    <n v="0"/>
    <n v="-106.36"/>
    <n v="0"/>
  </r>
  <r>
    <s v="050 Mid-States Division"/>
    <s v="009 - WKG Division"/>
    <x v="6"/>
    <s v="91803: HOPKINS,HANSON,HANSON CTY &amp; COM SCH"/>
    <s v="1010 - Gas Plant in Service"/>
    <x v="76"/>
    <x v="60"/>
    <x v="1"/>
    <n v="-6257.47"/>
    <n v="0"/>
    <n v="0"/>
    <n v="0"/>
    <n v="0"/>
    <n v="0"/>
    <n v="-6257.47"/>
    <n v="0"/>
    <n v="0"/>
    <n v="0"/>
    <n v="0"/>
    <n v="0"/>
    <n v="0"/>
    <n v="0"/>
    <n v="0"/>
    <n v="0"/>
    <n v="0"/>
  </r>
  <r>
    <s v="050 Mid-States Division"/>
    <s v="009 - WKG Division"/>
    <x v="5"/>
    <s v="91803: HOPKINS,HANSON,HANSON CTY &amp; COM SCH"/>
    <s v="1010 - Gas Plant in Service"/>
    <x v="76"/>
    <x v="61"/>
    <x v="0"/>
    <n v="83853.34"/>
    <n v="89.21"/>
    <n v="0"/>
    <n v="5956.55"/>
    <n v="45236.23"/>
    <n v="4321.8500000000004"/>
    <n v="0"/>
    <n v="4615.71"/>
    <n v="0"/>
    <n v="0"/>
    <n v="7727.51"/>
    <n v="6824.63"/>
    <n v="2.93"/>
    <n v="1849.18"/>
    <n v="0"/>
    <n v="6888.31"/>
    <n v="341.23"/>
  </r>
  <r>
    <s v="050 Mid-States Division"/>
    <s v="009 - WKG Division"/>
    <x v="5"/>
    <s v="91803: HOPKINS,HANSON,HANSON CTY &amp; COM SCH"/>
    <s v="1060 - Completed construction not c"/>
    <x v="76"/>
    <x v="61"/>
    <x v="0"/>
    <n v="-83944.23"/>
    <n v="-89.21"/>
    <n v="0"/>
    <n v="-5956.55"/>
    <n v="-45236.22"/>
    <n v="-4321.8500000000004"/>
    <n v="0"/>
    <n v="-4615.7"/>
    <n v="0"/>
    <n v="0"/>
    <n v="-7727.5"/>
    <n v="-6824.62"/>
    <n v="-2.93"/>
    <n v="-1940.11"/>
    <n v="0"/>
    <n v="-6888.31"/>
    <n v="-341.23"/>
  </r>
  <r>
    <s v="050 Mid-States Division"/>
    <s v="009 - WKG Division"/>
    <x v="5"/>
    <s v="91803: HOPKINS,HANSON,HANSON CTY &amp; COM SCH"/>
    <s v="1010 - Gas Plant in Service"/>
    <x v="76"/>
    <x v="62"/>
    <x v="0"/>
    <n v="68.260000000000005"/>
    <n v="0"/>
    <n v="0"/>
    <n v="20.76"/>
    <n v="0"/>
    <n v="0"/>
    <n v="0"/>
    <n v="12.3"/>
    <n v="0"/>
    <n v="0"/>
    <n v="20.41"/>
    <n v="0"/>
    <n v="0"/>
    <n v="0"/>
    <n v="0"/>
    <n v="14.79"/>
    <n v="0"/>
  </r>
  <r>
    <s v="050 Mid-States Division"/>
    <s v="009 - WKG Division"/>
    <x v="5"/>
    <s v="91803: HOPKINS,HANSON,HANSON CTY &amp; COM SCH"/>
    <s v="1010 - Gas Plant in Service"/>
    <x v="76"/>
    <x v="66"/>
    <x v="0"/>
    <n v="23152.01"/>
    <n v="0"/>
    <n v="0"/>
    <n v="1306.02"/>
    <n v="18955.3"/>
    <n v="0"/>
    <n v="0"/>
    <n v="1235.8900000000001"/>
    <n v="0"/>
    <n v="0"/>
    <n v="0"/>
    <n v="0"/>
    <n v="0"/>
    <n v="0"/>
    <n v="0"/>
    <n v="1654.8"/>
    <n v="0"/>
  </r>
  <r>
    <s v="050 Mid-States Division"/>
    <s v="009 - WKG Division"/>
    <x v="5"/>
    <s v="91803: HOPKINS,HANSON,HANSON CTY &amp; COM SCH"/>
    <s v="1010 - Gas Plant in Service"/>
    <x v="76"/>
    <x v="68"/>
    <x v="0"/>
    <n v="610.34"/>
    <n v="0"/>
    <n v="0"/>
    <n v="42.37"/>
    <n v="0"/>
    <n v="0"/>
    <n v="0"/>
    <n v="391.04"/>
    <n v="0"/>
    <n v="0"/>
    <n v="0"/>
    <n v="0"/>
    <n v="0"/>
    <n v="0"/>
    <n v="0"/>
    <n v="176.93"/>
    <n v="0"/>
  </r>
  <r>
    <s v="050 Mid-States Division"/>
    <s v="009 - WKG Division"/>
    <x v="5"/>
    <s v="91401: GREEN,GREENSBURG,GREENSBURG CTY &amp; COM SCH"/>
    <s v="1060 - Completed construction not c"/>
    <x v="77"/>
    <x v="62"/>
    <x v="0"/>
    <n v="271255.42"/>
    <n v="610.54"/>
    <n v="0"/>
    <n v="19188.59"/>
    <n v="185413.94"/>
    <n v="4721.9399999999996"/>
    <n v="0"/>
    <n v="15112.57"/>
    <n v="0"/>
    <n v="0"/>
    <n v="3796.96"/>
    <n v="18029.189999999999"/>
    <n v="0"/>
    <n v="964.75"/>
    <n v="0"/>
    <n v="22515.48"/>
    <n v="901.46"/>
  </r>
  <r>
    <s v="050 Mid-States Division"/>
    <s v="009 - WKG Division"/>
    <x v="6"/>
    <s v="91401: GREEN,GREENSBURG,GREENSBURG CTY &amp; COM SCH"/>
    <s v="1010 - Gas Plant in Service"/>
    <x v="77"/>
    <x v="62"/>
    <x v="1"/>
    <n v="-16927.21"/>
    <n v="0"/>
    <n v="0"/>
    <n v="0"/>
    <n v="0"/>
    <n v="0"/>
    <n v="-16927.21"/>
    <n v="0"/>
    <n v="0"/>
    <n v="0"/>
    <n v="0"/>
    <n v="0"/>
    <n v="0"/>
    <n v="0"/>
    <n v="0"/>
    <n v="0"/>
    <n v="0"/>
  </r>
  <r>
    <s v="050 Mid-States Division"/>
    <s v="009 - WKG Division"/>
    <x v="5"/>
    <s v="91401: GREEN,GREENSBURG,GREENSBURG CTY &amp; COM SCH"/>
    <s v="1060 - Completed construction not c"/>
    <x v="77"/>
    <x v="63"/>
    <x v="0"/>
    <n v="25158.28"/>
    <n v="0"/>
    <n v="0"/>
    <n v="1422.75"/>
    <n v="8760.4699999999993"/>
    <n v="11889.06"/>
    <n v="0"/>
    <n v="1346.35"/>
    <n v="0"/>
    <n v="0"/>
    <n v="0"/>
    <n v="0"/>
    <n v="0"/>
    <n v="-63.05"/>
    <n v="0"/>
    <n v="1802.7"/>
    <n v="0"/>
  </r>
  <r>
    <s v="050 Mid-States Division"/>
    <s v="009 - WKG Division"/>
    <x v="5"/>
    <s v="91401: GREEN,GREENSBURG,GREENSBURG CTY &amp; COM SCH"/>
    <s v="1060 - Completed construction not c"/>
    <x v="77"/>
    <x v="65"/>
    <x v="0"/>
    <n v="1074.23"/>
    <n v="0"/>
    <n v="0"/>
    <n v="141.97"/>
    <n v="0"/>
    <n v="0"/>
    <n v="0"/>
    <n v="111.66"/>
    <n v="0"/>
    <n v="0"/>
    <n v="0"/>
    <n v="0"/>
    <n v="0"/>
    <n v="0"/>
    <n v="0"/>
    <n v="820.6"/>
    <n v="0"/>
  </r>
  <r>
    <s v="050 Mid-States Division"/>
    <s v="009 - WKG Division"/>
    <x v="5"/>
    <s v="91401: GREEN,GREENSBURG,GREENSBURG CTY &amp; COM SCH"/>
    <s v="1060 - Completed construction not c"/>
    <x v="77"/>
    <x v="66"/>
    <x v="0"/>
    <n v="-297487.93"/>
    <n v="-610.54"/>
    <n v="0"/>
    <n v="-20753.310000000001"/>
    <n v="-194174.41"/>
    <n v="-16611"/>
    <n v="0"/>
    <n v="-16570.580000000002"/>
    <n v="0"/>
    <n v="0"/>
    <n v="-3796.96"/>
    <n v="-18029.189999999999"/>
    <n v="0"/>
    <n v="-901.7"/>
    <n v="0"/>
    <n v="-25138.78"/>
    <n v="-901.46"/>
  </r>
  <r>
    <s v="050 Mid-States Division"/>
    <s v="009 - WKG Division"/>
    <x v="5"/>
    <s v="91401: GREEN,GREENSBURG,GREENSBURG CTY &amp; COM SCH"/>
    <s v="1010 - Gas Plant in Service"/>
    <x v="77"/>
    <x v="66"/>
    <x v="0"/>
    <n v="297487.93"/>
    <n v="610.54"/>
    <n v="0"/>
    <n v="20753.310000000001"/>
    <n v="194174.41"/>
    <n v="16611"/>
    <n v="0"/>
    <n v="16570.580000000002"/>
    <n v="0"/>
    <n v="0"/>
    <n v="3796.96"/>
    <n v="18029.189999999999"/>
    <n v="0"/>
    <n v="901.7"/>
    <n v="0"/>
    <n v="25138.78"/>
    <n v="901.46"/>
  </r>
  <r>
    <s v="050 Mid-States Division"/>
    <s v="009 - WKG Division"/>
    <x v="5"/>
    <s v="90801: DAVIESS,OWENSBORO,OWENSBORO CTY &amp; ISD"/>
    <s v="1060 - Completed construction not c"/>
    <x v="78"/>
    <x v="58"/>
    <x v="0"/>
    <n v="34705.660000000003"/>
    <n v="10.68"/>
    <n v="0"/>
    <n v="2296.38"/>
    <n v="0"/>
    <n v="14782.2"/>
    <n v="0"/>
    <n v="1832.38"/>
    <n v="0"/>
    <n v="0"/>
    <n v="8524.86"/>
    <n v="1986.28"/>
    <n v="0"/>
    <n v="2368.91"/>
    <n v="0"/>
    <n v="2665.62"/>
    <n v="238.35"/>
  </r>
  <r>
    <s v="050 Mid-States Division"/>
    <s v="009 - WKG Division"/>
    <x v="5"/>
    <s v="90801: DAVIESS,OWENSBORO,OWENSBORO CTY &amp; ISD"/>
    <s v="1060 - Completed construction not c"/>
    <x v="78"/>
    <x v="59"/>
    <x v="0"/>
    <n v="-34705.660000000003"/>
    <n v="-10.68"/>
    <n v="0"/>
    <n v="-2296.38"/>
    <n v="0"/>
    <n v="-14782.2"/>
    <n v="0"/>
    <n v="-1832.38"/>
    <n v="0"/>
    <n v="0"/>
    <n v="-8524.86"/>
    <n v="-1986.28"/>
    <n v="0"/>
    <n v="-2368.91"/>
    <n v="0"/>
    <n v="-2665.62"/>
    <n v="-238.35"/>
  </r>
  <r>
    <s v="050 Mid-States Division"/>
    <s v="009 - WKG Division"/>
    <x v="5"/>
    <s v="90801: DAVIESS,OWENSBORO,OWENSBORO CTY &amp; ISD"/>
    <s v="1010 - Gas Plant in Service"/>
    <x v="78"/>
    <x v="59"/>
    <x v="0"/>
    <n v="34678.559999999998"/>
    <n v="10.68"/>
    <n v="0"/>
    <n v="2356.4899999999998"/>
    <n v="0"/>
    <n v="14782.2"/>
    <n v="0"/>
    <n v="1792.64"/>
    <n v="0"/>
    <n v="0"/>
    <n v="8211.11"/>
    <n v="1986.28"/>
    <n v="0"/>
    <n v="2576.39"/>
    <n v="0"/>
    <n v="2724.42"/>
    <n v="238.35"/>
  </r>
  <r>
    <s v="050 Mid-States Division"/>
    <s v="009 - WKG Division"/>
    <x v="6"/>
    <s v="90801: DAVIESS,OWENSBORO,OWENSBORO CTY &amp; ISD"/>
    <s v="1010 - Gas Plant in Service"/>
    <x v="78"/>
    <x v="59"/>
    <x v="1"/>
    <n v="-2482.96"/>
    <n v="0"/>
    <n v="0"/>
    <n v="0"/>
    <n v="0"/>
    <n v="0"/>
    <n v="-2482.96"/>
    <n v="0"/>
    <n v="0"/>
    <n v="0"/>
    <n v="0"/>
    <n v="0"/>
    <n v="0"/>
    <n v="0"/>
    <n v="0"/>
    <n v="0"/>
    <n v="0"/>
  </r>
  <r>
    <s v="050 Mid-States Division"/>
    <s v="009 - WKG Division"/>
    <x v="5"/>
    <s v="93601: WARREN,BOWLING GREEN,BOWLING GREEN CTY &amp; ISD"/>
    <s v="1010 - Gas Plant in Service"/>
    <x v="79"/>
    <x v="59"/>
    <x v="0"/>
    <n v="69824.740000000005"/>
    <n v="73.989999999999995"/>
    <n v="0"/>
    <n v="4946.04"/>
    <n v="43035.89"/>
    <n v="0"/>
    <n v="0"/>
    <n v="3578.13"/>
    <n v="0"/>
    <n v="0"/>
    <n v="5355.53"/>
    <n v="5226.75"/>
    <n v="0"/>
    <n v="1266.3599999999999"/>
    <n v="0"/>
    <n v="5714.84"/>
    <n v="627.21"/>
  </r>
  <r>
    <s v="050 Mid-States Division"/>
    <s v="009 - WKG Division"/>
    <x v="6"/>
    <s v="93601: WARREN,BOWLING GREEN,BOWLING GREEN CTY &amp; ISD"/>
    <s v="1010 - Gas Plant in Service"/>
    <x v="79"/>
    <x v="59"/>
    <x v="1"/>
    <n v="-19302.759999999998"/>
    <n v="-41.98"/>
    <n v="0"/>
    <n v="-637.16"/>
    <n v="-6468.88"/>
    <n v="-0.81"/>
    <n v="-9502.82"/>
    <n v="-448.6"/>
    <n v="-2.2799999999999998"/>
    <n v="0"/>
    <n v="-78.08"/>
    <n v="-1063.57"/>
    <n v="-1.31"/>
    <n v="-139.47"/>
    <n v="0"/>
    <n v="-741.26"/>
    <n v="-176.54"/>
  </r>
  <r>
    <s v="050 Mid-States Division"/>
    <s v="009 - WKG Division"/>
    <x v="5"/>
    <s v="93601: WARREN,BOWLING GREEN,BOWLING GREEN CTY &amp; ISD"/>
    <s v="1010 - Gas Plant in Service"/>
    <x v="79"/>
    <x v="60"/>
    <x v="0"/>
    <n v="1663.57"/>
    <n v="0"/>
    <n v="0"/>
    <n v="121.93"/>
    <n v="804.47"/>
    <n v="0"/>
    <n v="0"/>
    <n v="99.65"/>
    <n v="0"/>
    <n v="0"/>
    <n v="554.88"/>
    <n v="0"/>
    <n v="0"/>
    <n v="-59.01"/>
    <n v="0"/>
    <n v="141.65"/>
    <n v="0"/>
  </r>
  <r>
    <s v="050 Mid-States Division"/>
    <s v="009 - WKG Division"/>
    <x v="5"/>
    <s v="93601: WARREN,BOWLING GREEN,BOWLING GREEN CTY &amp; ISD"/>
    <s v="1010 - Gas Plant in Service"/>
    <x v="79"/>
    <x v="61"/>
    <x v="0"/>
    <n v="19323.560000000001"/>
    <n v="0"/>
    <n v="0"/>
    <n v="1361.57"/>
    <n v="15375.94"/>
    <n v="0"/>
    <n v="0"/>
    <n v="1112.6300000000001"/>
    <n v="0"/>
    <n v="0"/>
    <n v="-196.8"/>
    <n v="0"/>
    <n v="0"/>
    <n v="88.56"/>
    <n v="0"/>
    <n v="1581.66"/>
    <n v="0"/>
  </r>
  <r>
    <s v="050 Mid-States Division"/>
    <s v="009 - WKG Division"/>
    <x v="5"/>
    <s v="93601: WARREN,BOWLING GREEN,BOWLING GREEN CTY &amp; ISD"/>
    <s v="1010 - Gas Plant in Service"/>
    <x v="79"/>
    <x v="62"/>
    <x v="0"/>
    <n v="33362.910000000003"/>
    <n v="0"/>
    <n v="0"/>
    <n v="1589.65"/>
    <n v="28031.97"/>
    <n v="0"/>
    <n v="0"/>
    <n v="1506.77"/>
    <n v="0"/>
    <n v="0"/>
    <n v="-6.03"/>
    <n v="0"/>
    <n v="0"/>
    <n v="-21.47"/>
    <n v="0"/>
    <n v="2262.02"/>
    <n v="0"/>
  </r>
  <r>
    <s v="050 Mid-States Division"/>
    <s v="009 - WKG Division"/>
    <x v="5"/>
    <s v="93301: TAYLOR,CAMPBELLSVILLE,CAMPBELLVILLE CTY &amp; ISD"/>
    <s v="1010 - Gas Plant in Service"/>
    <x v="80"/>
    <x v="56"/>
    <x v="0"/>
    <n v="17657.189999999999"/>
    <n v="5.72"/>
    <n v="0"/>
    <n v="1247.98"/>
    <n v="11607.13"/>
    <n v="0"/>
    <n v="0"/>
    <n v="800.15"/>
    <n v="0"/>
    <n v="0"/>
    <n v="968.19"/>
    <n v="1417.82"/>
    <n v="0"/>
    <n v="0"/>
    <n v="0"/>
    <n v="1440.06"/>
    <n v="170.14"/>
  </r>
  <r>
    <s v="050 Mid-States Division"/>
    <s v="009 - WKG Division"/>
    <x v="6"/>
    <s v="93301: TAYLOR,CAMPBELLSVILLE,CAMPBELLVILLE CTY &amp; ISD"/>
    <s v="1010 - Gas Plant in Service"/>
    <x v="80"/>
    <x v="56"/>
    <x v="1"/>
    <n v="-44.87"/>
    <n v="0"/>
    <n v="0"/>
    <n v="0"/>
    <n v="0"/>
    <n v="0"/>
    <n v="-44.87"/>
    <n v="0"/>
    <n v="0"/>
    <n v="0"/>
    <n v="0"/>
    <n v="0"/>
    <n v="0"/>
    <n v="0"/>
    <n v="0"/>
    <n v="0"/>
    <n v="0"/>
  </r>
  <r>
    <s v="050 Mid-States Division"/>
    <s v="009 - WKG Division"/>
    <x v="5"/>
    <s v="93301: TAYLOR,CAMPBELLSVILLE,CAMPBELLVILLE CTY &amp; ISD"/>
    <s v="1010 - Gas Plant in Service"/>
    <x v="80"/>
    <x v="57"/>
    <x v="0"/>
    <n v="-377.83"/>
    <n v="0"/>
    <n v="0"/>
    <n v="-38.75"/>
    <n v="0"/>
    <n v="0"/>
    <n v="0"/>
    <n v="-31.67"/>
    <n v="0"/>
    <n v="0"/>
    <n v="-432.03"/>
    <n v="0"/>
    <n v="0"/>
    <n v="169.64"/>
    <n v="0"/>
    <n v="-45.02"/>
    <n v="0"/>
  </r>
  <r>
    <s v="050 Mid-States Division"/>
    <s v="009 - WKG Division"/>
    <x v="5"/>
    <s v="93301: TAYLOR,CAMPBELLSVILLE,CAMPBELLVILLE CTY &amp; ISD"/>
    <s v="1010 - Gas Plant in Service"/>
    <x v="80"/>
    <x v="58"/>
    <x v="0"/>
    <n v="4074.52"/>
    <n v="0"/>
    <n v="0"/>
    <n v="292.29000000000002"/>
    <n v="3258.5"/>
    <n v="0"/>
    <n v="0"/>
    <n v="238.85"/>
    <n v="0"/>
    <n v="0"/>
    <n v="0"/>
    <n v="0"/>
    <n v="0"/>
    <n v="-54.66"/>
    <n v="0"/>
    <n v="339.54"/>
    <n v="0"/>
  </r>
  <r>
    <s v="050 Mid-States Division"/>
    <s v="009 - WKG Division"/>
    <x v="5"/>
    <s v="93301: TAYLOR,CAMPBELLSVILLE,CAMPBELLVILLE CTY &amp; ISD"/>
    <s v="1010 - Gas Plant in Service"/>
    <x v="80"/>
    <x v="59"/>
    <x v="0"/>
    <n v="25.08"/>
    <n v="0"/>
    <n v="0"/>
    <n v="9.33"/>
    <n v="0"/>
    <n v="0"/>
    <n v="0"/>
    <n v="-3.59"/>
    <n v="0"/>
    <n v="0"/>
    <n v="9.9"/>
    <n v="0"/>
    <n v="0"/>
    <n v="0"/>
    <n v="0"/>
    <n v="9.44"/>
    <n v="0"/>
  </r>
  <r>
    <s v="050 Mid-States Division"/>
    <s v="009 - WKG Division"/>
    <x v="5"/>
    <s v="90502: CALDWELL,PRINCETON,PRINCETON CTY &amp; COM SCH"/>
    <s v="1010 - Gas Plant in Service"/>
    <x v="81"/>
    <x v="56"/>
    <x v="0"/>
    <n v="26432.19"/>
    <n v="7.27"/>
    <n v="0"/>
    <n v="1890.93"/>
    <n v="0"/>
    <n v="2456.94"/>
    <n v="0"/>
    <n v="1217.43"/>
    <n v="0"/>
    <n v="0"/>
    <n v="16933.75"/>
    <n v="1054.23"/>
    <n v="73.819999999999993"/>
    <n v="520.89"/>
    <n v="0"/>
    <n v="2182.19"/>
    <n v="94.74"/>
  </r>
  <r>
    <s v="050 Mid-States Division"/>
    <s v="009 - WKG Division"/>
    <x v="5"/>
    <s v="90502: CALDWELL,PRINCETON,PRINCETON CTY &amp; COM SCH"/>
    <s v="1010 - Gas Plant in Service"/>
    <x v="81"/>
    <x v="56"/>
    <x v="1"/>
    <n v="-417.25"/>
    <n v="0"/>
    <n v="0"/>
    <n v="-22.37"/>
    <n v="0"/>
    <n v="-0.41"/>
    <n v="-363.23"/>
    <n v="-1.97"/>
    <n v="-7.0000000000000007E-2"/>
    <n v="0"/>
    <n v="-14.76"/>
    <n v="-10.09"/>
    <n v="0"/>
    <n v="-2.73"/>
    <n v="0"/>
    <n v="-0.01"/>
    <n v="-1.61"/>
  </r>
  <r>
    <s v="050 Mid-States Division"/>
    <s v="009 - WKG Division"/>
    <x v="6"/>
    <s v="90502: CALDWELL,PRINCETON,PRINCETON CTY &amp; COM SCH"/>
    <s v="1010 - Gas Plant in Service"/>
    <x v="81"/>
    <x v="56"/>
    <x v="1"/>
    <n v="-959.19"/>
    <n v="0"/>
    <n v="0"/>
    <n v="0"/>
    <n v="0"/>
    <n v="0"/>
    <n v="-959.19"/>
    <n v="0"/>
    <n v="0"/>
    <n v="0"/>
    <n v="0"/>
    <n v="0"/>
    <n v="0"/>
    <n v="0"/>
    <n v="0"/>
    <n v="0"/>
    <n v="0"/>
  </r>
  <r>
    <s v="050 Mid-States Division"/>
    <s v="009 - WKG Division"/>
    <x v="5"/>
    <s v="90502: CALDWELL,PRINCETON,PRINCETON CTY &amp; COM SCH"/>
    <s v="1010 - Gas Plant in Service"/>
    <x v="81"/>
    <x v="57"/>
    <x v="0"/>
    <n v="-830.58"/>
    <n v="0"/>
    <n v="0"/>
    <n v="-360.36"/>
    <n v="0"/>
    <n v="2795.72"/>
    <n v="0"/>
    <n v="-294.47000000000003"/>
    <n v="0"/>
    <n v="0"/>
    <n v="-6813.08"/>
    <n v="0"/>
    <n v="0"/>
    <n v="4260.22"/>
    <n v="0"/>
    <n v="-418.61"/>
    <n v="0"/>
  </r>
  <r>
    <s v="050 Mid-States Division"/>
    <s v="009 - WKG Division"/>
    <x v="5"/>
    <s v="90502: CALDWELL,PRINCETON,PRINCETON CTY &amp; COM SCH"/>
    <s v="1010 - Gas Plant in Service"/>
    <x v="81"/>
    <x v="58"/>
    <x v="0"/>
    <n v="-763.75"/>
    <n v="0"/>
    <n v="0"/>
    <n v="0"/>
    <n v="0"/>
    <n v="0"/>
    <n v="0"/>
    <n v="0"/>
    <n v="0"/>
    <n v="0"/>
    <n v="0"/>
    <n v="0"/>
    <n v="0"/>
    <n v="-763.75"/>
    <n v="0"/>
    <n v="0"/>
    <n v="0"/>
  </r>
  <r>
    <s v="050 Mid-States Division"/>
    <s v="009 - WKG Division"/>
    <x v="5"/>
    <s v="90502: CALDWELL,PRINCETON,PRINCETON CTY &amp; COM SCH"/>
    <s v="1010 - Gas Plant in Service"/>
    <x v="81"/>
    <x v="59"/>
    <x v="0"/>
    <n v="166.36"/>
    <n v="0"/>
    <n v="0"/>
    <n v="-12.6"/>
    <n v="0"/>
    <n v="0"/>
    <n v="0"/>
    <n v="4.8499999999999996"/>
    <n v="0"/>
    <n v="0"/>
    <n v="186.87"/>
    <n v="0"/>
    <n v="0"/>
    <n v="0"/>
    <n v="0"/>
    <n v="-12.76"/>
    <n v="0"/>
  </r>
  <r>
    <s v="050 Mid-States Division"/>
    <s v="009 - WKG Division"/>
    <x v="5"/>
    <s v="92401: MCCRACKEN,PADUCAH,PADUCAH CTY &amp; ISD"/>
    <s v="1060 - Completed construction not c"/>
    <x v="82"/>
    <x v="61"/>
    <x v="0"/>
    <n v="225335.73"/>
    <n v="1071.71"/>
    <n v="0"/>
    <n v="15862.41"/>
    <n v="137267.82999999999"/>
    <n v="19823.72"/>
    <n v="0"/>
    <n v="10721.2"/>
    <n v="0"/>
    <n v="0"/>
    <n v="10682.44"/>
    <n v="8392.24"/>
    <n v="27.18"/>
    <n v="2165.08"/>
    <n v="0"/>
    <n v="18314.849999999999"/>
    <n v="1007.07"/>
  </r>
  <r>
    <s v="050 Mid-States Division"/>
    <s v="009 - WKG Division"/>
    <x v="5"/>
    <s v="92401: MCCRACKEN,PADUCAH,PADUCAH CTY &amp; ISD"/>
    <s v="1060 - Completed construction not c"/>
    <x v="82"/>
    <x v="62"/>
    <x v="0"/>
    <n v="-280.24"/>
    <n v="-101.37"/>
    <n v="0"/>
    <n v="-85.24"/>
    <n v="0"/>
    <n v="0"/>
    <n v="0"/>
    <n v="-50.5"/>
    <n v="0"/>
    <n v="0"/>
    <n v="17.600000000000001"/>
    <n v="0"/>
    <n v="0"/>
    <n v="0"/>
    <n v="0"/>
    <n v="-60.73"/>
    <n v="0"/>
  </r>
  <r>
    <s v="050 Mid-States Division"/>
    <s v="009 - WKG Division"/>
    <x v="6"/>
    <s v="92401: MCCRACKEN,PADUCAH,PADUCAH CTY &amp; ISD"/>
    <s v="1010 - Gas Plant in Service"/>
    <x v="82"/>
    <x v="62"/>
    <x v="1"/>
    <n v="-18255.439999999999"/>
    <n v="0"/>
    <n v="0"/>
    <n v="0"/>
    <n v="0"/>
    <n v="0"/>
    <n v="-18255.439999999999"/>
    <n v="0"/>
    <n v="0"/>
    <n v="0"/>
    <n v="0"/>
    <n v="0"/>
    <n v="0"/>
    <n v="0"/>
    <n v="0"/>
    <n v="0"/>
    <n v="0"/>
  </r>
  <r>
    <s v="050 Mid-States Division"/>
    <s v="009 - WKG Division"/>
    <x v="5"/>
    <s v="92401: MCCRACKEN,PADUCAH,PADUCAH CTY &amp; ISD"/>
    <s v="1010 - Gas Plant in Service"/>
    <x v="82"/>
    <x v="63"/>
    <x v="0"/>
    <n v="247630.73"/>
    <n v="970.34"/>
    <n v="0"/>
    <n v="17050.650000000001"/>
    <n v="139295.59"/>
    <n v="36279.050000000003"/>
    <n v="0"/>
    <n v="11875.8"/>
    <n v="0"/>
    <n v="0"/>
    <n v="10700.04"/>
    <n v="8392.24"/>
    <n v="27.18"/>
    <n v="2165.08"/>
    <n v="0"/>
    <n v="19867.689999999999"/>
    <n v="1007.07"/>
  </r>
  <r>
    <s v="050 Mid-States Division"/>
    <s v="009 - WKG Division"/>
    <x v="5"/>
    <s v="92401: MCCRACKEN,PADUCAH,PADUCAH CTY &amp; ISD"/>
    <s v="1060 - Completed construction not c"/>
    <x v="82"/>
    <x v="63"/>
    <x v="0"/>
    <n v="-225055.49"/>
    <n v="-970.34"/>
    <n v="0"/>
    <n v="-15777.17"/>
    <n v="-137267.82999999999"/>
    <n v="-19823.72"/>
    <n v="0"/>
    <n v="-10670.7"/>
    <n v="0"/>
    <n v="0"/>
    <n v="-10700.04"/>
    <n v="-8392.24"/>
    <n v="-27.18"/>
    <n v="-2165.08"/>
    <n v="0"/>
    <n v="-18254.12"/>
    <n v="-1007.07"/>
  </r>
  <r>
    <s v="050 Mid-States Division"/>
    <s v="009 - WKG Division"/>
    <x v="5"/>
    <s v="92401: MCCRACKEN,PADUCAH,PADUCAH CTY &amp; ISD"/>
    <s v="1010 - Gas Plant in Service"/>
    <x v="82"/>
    <x v="64"/>
    <x v="0"/>
    <n v="13518.9"/>
    <n v="0"/>
    <n v="0"/>
    <n v="762.61"/>
    <n v="3190.1"/>
    <n v="7878.26"/>
    <n v="0"/>
    <n v="721.66"/>
    <n v="0"/>
    <n v="0"/>
    <n v="0"/>
    <n v="0"/>
    <n v="0"/>
    <n v="0"/>
    <n v="0"/>
    <n v="966.27"/>
    <n v="0"/>
  </r>
  <r>
    <s v="050 Mid-States Division"/>
    <s v="009 - WKG Division"/>
    <x v="5"/>
    <s v="92401: MCCRACKEN,PADUCAH,PADUCAH CTY &amp; ISD"/>
    <s v="1010 - Gas Plant in Service"/>
    <x v="82"/>
    <x v="65"/>
    <x v="0"/>
    <n v="1537.33"/>
    <n v="0"/>
    <n v="0"/>
    <n v="203.17"/>
    <n v="0"/>
    <n v="0"/>
    <n v="0"/>
    <n v="159.80000000000001"/>
    <n v="0"/>
    <n v="0"/>
    <n v="0"/>
    <n v="0"/>
    <n v="0"/>
    <n v="0"/>
    <n v="0"/>
    <n v="1174.3599999999999"/>
    <n v="0"/>
  </r>
  <r>
    <s v="050 Mid-States Division"/>
    <s v="009 - WKG Division"/>
    <x v="5"/>
    <s v="90202: BARREN,GLASGOW,GLASGOW CTY &amp; ISD"/>
    <s v="1010 - Gas Plant in Service"/>
    <x v="83"/>
    <x v="57"/>
    <x v="0"/>
    <n v="47052.3"/>
    <n v="9.3800000000000008"/>
    <n v="0"/>
    <n v="3323.84"/>
    <n v="33438.019999999997"/>
    <n v="0"/>
    <n v="0"/>
    <n v="2233.06"/>
    <n v="0"/>
    <n v="0"/>
    <n v="1120.1600000000001"/>
    <n v="2773.95"/>
    <n v="0"/>
    <n v="0"/>
    <n v="0"/>
    <n v="3839.88"/>
    <n v="314.01"/>
  </r>
  <r>
    <s v="050 Mid-States Division"/>
    <s v="009 - WKG Division"/>
    <x v="6"/>
    <s v="90202: BARREN,GLASGOW,GLASGOW CTY &amp; ISD"/>
    <s v="1010 - Gas Plant in Service"/>
    <x v="83"/>
    <x v="57"/>
    <x v="1"/>
    <n v="-3936.26"/>
    <n v="0"/>
    <n v="0"/>
    <n v="0"/>
    <n v="0"/>
    <n v="0"/>
    <n v="-3936.26"/>
    <n v="0"/>
    <n v="0"/>
    <n v="0"/>
    <n v="0"/>
    <n v="0"/>
    <n v="0"/>
    <n v="0"/>
    <n v="0"/>
    <n v="0"/>
    <n v="0"/>
  </r>
  <r>
    <s v="050 Mid-States Division"/>
    <s v="009 - WKG Division"/>
    <x v="5"/>
    <s v="90202: BARREN,GLASGOW,GLASGOW CTY &amp; ISD"/>
    <s v="1010 - Gas Plant in Service"/>
    <x v="83"/>
    <x v="58"/>
    <x v="0"/>
    <n v="9162.15"/>
    <n v="0"/>
    <n v="0"/>
    <n v="629.98"/>
    <n v="7184.99"/>
    <n v="0"/>
    <n v="0"/>
    <n v="514.80999999999995"/>
    <n v="0"/>
    <n v="0"/>
    <n v="-161.74"/>
    <n v="0"/>
    <n v="0"/>
    <n v="262.29000000000002"/>
    <n v="0"/>
    <n v="731.82"/>
    <n v="0"/>
  </r>
  <r>
    <s v="050 Mid-States Division"/>
    <s v="009 - WKG Division"/>
    <x v="5"/>
    <s v="90202: BARREN,GLASGOW,GLASGOW CTY &amp; ISD"/>
    <s v="1010 - Gas Plant in Service"/>
    <x v="83"/>
    <x v="59"/>
    <x v="0"/>
    <n v="2210.2199999999998"/>
    <n v="0"/>
    <n v="0"/>
    <n v="203.28"/>
    <n v="0"/>
    <n v="1708.39"/>
    <n v="0"/>
    <n v="106"/>
    <n v="0"/>
    <n v="0"/>
    <n v="-19.78"/>
    <n v="0"/>
    <n v="0"/>
    <n v="-16.34"/>
    <n v="0"/>
    <n v="228.67"/>
    <n v="0"/>
  </r>
  <r>
    <s v="050 Mid-States Division"/>
    <s v="009 - WKG Division"/>
    <x v="5"/>
    <s v="93601: WARREN,BOWLING GREEN,BOWLING GREEN CTY &amp; ISD"/>
    <s v="1010 - Gas Plant in Service"/>
    <x v="84"/>
    <x v="63"/>
    <x v="0"/>
    <n v="725879.94"/>
    <n v="1265.6600000000001"/>
    <n v="0"/>
    <n v="43004.53"/>
    <n v="548999.94999999995"/>
    <n v="807.07"/>
    <n v="0"/>
    <n v="37778.080000000002"/>
    <n v="0"/>
    <n v="0"/>
    <n v="19666.53"/>
    <n v="15504.96"/>
    <n v="38.39"/>
    <n v="3752.72"/>
    <n v="0"/>
    <n v="54286.8"/>
    <n v="775.25"/>
  </r>
  <r>
    <s v="050 Mid-States Division"/>
    <s v="009 - WKG Division"/>
    <x v="6"/>
    <s v="93601: WARREN,BOWLING GREEN,BOWLING GREEN CTY &amp; ISD"/>
    <s v="1010 - Gas Plant in Service"/>
    <x v="84"/>
    <x v="63"/>
    <x v="1"/>
    <n v="-35633.410000000003"/>
    <n v="-1.55"/>
    <n v="0"/>
    <n v="-23.21"/>
    <n v="-217.38"/>
    <n v="-0.03"/>
    <n v="-35297.730000000003"/>
    <n v="-16.309999999999999"/>
    <n v="-0.08"/>
    <n v="0"/>
    <n v="-2.46"/>
    <n v="-36.89"/>
    <n v="-0.04"/>
    <n v="-4.8600000000000003"/>
    <n v="0"/>
    <n v="-26.99"/>
    <n v="-5.88"/>
  </r>
  <r>
    <s v="050 Mid-States Division"/>
    <s v="009 - WKG Division"/>
    <x v="5"/>
    <s v="93601: WARREN,BOWLING GREEN,BOWLING GREEN CTY &amp; ISD"/>
    <s v="1010 - Gas Plant in Service"/>
    <x v="84"/>
    <x v="63"/>
    <x v="1"/>
    <n v="-4298.32"/>
    <n v="-23.64"/>
    <n v="8.59"/>
    <n v="-121.12"/>
    <n v="-579.48"/>
    <n v="-13.28"/>
    <n v="-3161.53"/>
    <n v="-68.92"/>
    <n v="-3.11"/>
    <n v="-17.25"/>
    <n v="-57.56"/>
    <n v="-71.02"/>
    <n v="-0.44"/>
    <n v="-16.440000000000001"/>
    <n v="0.53"/>
    <n v="-167.76"/>
    <n v="-5.89"/>
  </r>
  <r>
    <s v="050 Mid-States Division"/>
    <s v="009 - WKG Division"/>
    <x v="5"/>
    <s v="93601: WARREN,BOWLING GREEN,BOWLING GREEN CTY &amp; ISD"/>
    <s v="1010 - Gas Plant in Service"/>
    <x v="84"/>
    <x v="64"/>
    <x v="0"/>
    <n v="96356.51"/>
    <n v="0"/>
    <n v="0"/>
    <n v="5390.14"/>
    <n v="79178.899999999994"/>
    <n v="0"/>
    <n v="0"/>
    <n v="5100.67"/>
    <n v="0"/>
    <n v="0"/>
    <n v="-947.63"/>
    <n v="0"/>
    <n v="0"/>
    <n v="804.84"/>
    <n v="0"/>
    <n v="6829.59"/>
    <n v="0"/>
  </r>
  <r>
    <s v="050 Mid-States Division"/>
    <s v="009 - WKG Division"/>
    <x v="5"/>
    <s v="93601: WARREN,BOWLING GREEN,BOWLING GREEN CTY &amp; ISD"/>
    <s v="1010 - Gas Plant in Service"/>
    <x v="84"/>
    <x v="65"/>
    <x v="0"/>
    <n v="11708.37"/>
    <n v="0"/>
    <n v="0"/>
    <n v="1572.5"/>
    <n v="0"/>
    <n v="0"/>
    <n v="0"/>
    <n v="1236.83"/>
    <n v="0"/>
    <n v="0"/>
    <n v="-58.43"/>
    <n v="0"/>
    <n v="0"/>
    <n v="-131.72999999999999"/>
    <n v="0"/>
    <n v="9089.2000000000007"/>
    <n v="0"/>
  </r>
  <r>
    <s v="050 Mid-States Division"/>
    <s v="009 - WKG Division"/>
    <x v="5"/>
    <s v="92401: MCCRACKEN,PADUCAH,PADUCAH CTY &amp; ISD"/>
    <s v="1060 - Completed construction not c"/>
    <x v="85"/>
    <x v="62"/>
    <x v="0"/>
    <n v="430727.21"/>
    <n v="720.84"/>
    <n v="0"/>
    <n v="26811.48"/>
    <n v="304207.90000000002"/>
    <n v="4679.8500000000004"/>
    <n v="0"/>
    <n v="22596.880000000001"/>
    <n v="0"/>
    <n v="0"/>
    <n v="9877.8799999999992"/>
    <n v="25946.68"/>
    <n v="0"/>
    <n v="1554"/>
    <n v="0"/>
    <n v="33333.86"/>
    <n v="997.84"/>
  </r>
  <r>
    <s v="050 Mid-States Division"/>
    <s v="009 - WKG Division"/>
    <x v="6"/>
    <s v="92401: MCCRACKEN,PADUCAH,PADUCAH CTY &amp; ISD"/>
    <s v="1010 - Gas Plant in Service"/>
    <x v="85"/>
    <x v="62"/>
    <x v="1"/>
    <n v="-15646.56"/>
    <n v="-0.75"/>
    <n v="0"/>
    <n v="-4.47"/>
    <n v="0"/>
    <n v="0"/>
    <n v="-15584.74"/>
    <n v="-2.96"/>
    <n v="0"/>
    <n v="0"/>
    <n v="-21.93"/>
    <n v="-10.39"/>
    <n v="0"/>
    <n v="-6.11"/>
    <n v="0"/>
    <n v="-13.76"/>
    <n v="-1.45"/>
  </r>
  <r>
    <s v="050 Mid-States Division"/>
    <s v="009 - WKG Division"/>
    <x v="5"/>
    <s v="92401: MCCRACKEN,PADUCAH,PADUCAH CTY &amp; ISD"/>
    <s v="1060 - Completed construction not c"/>
    <x v="85"/>
    <x v="63"/>
    <x v="0"/>
    <n v="36434.74"/>
    <n v="0"/>
    <n v="0"/>
    <n v="2029.63"/>
    <n v="29671.54"/>
    <n v="0"/>
    <n v="0"/>
    <n v="1920.63"/>
    <n v="0"/>
    <n v="0"/>
    <n v="-234.1"/>
    <n v="0"/>
    <n v="0"/>
    <n v="475.39"/>
    <n v="0"/>
    <n v="2571.65"/>
    <n v="0"/>
  </r>
  <r>
    <s v="050 Mid-States Division"/>
    <s v="009 - WKG Division"/>
    <x v="5"/>
    <s v="92401: MCCRACKEN,PADUCAH,PADUCAH CTY &amp; ISD"/>
    <s v="1060 - Completed construction not c"/>
    <x v="85"/>
    <x v="64"/>
    <x v="0"/>
    <n v="34789.230000000003"/>
    <n v="0"/>
    <n v="0"/>
    <n v="1960.57"/>
    <n v="13399.94"/>
    <n v="14716.26"/>
    <n v="0"/>
    <n v="1894.3"/>
    <n v="0"/>
    <n v="0"/>
    <n v="-75.11"/>
    <n v="359.4"/>
    <n v="0"/>
    <n v="8.83"/>
    <n v="0"/>
    <n v="2525.04"/>
    <n v="0"/>
  </r>
  <r>
    <s v="050 Mid-States Division"/>
    <s v="009 - WKG Division"/>
    <x v="6"/>
    <s v="92401: MCCRACKEN,PADUCAH,PADUCAH CTY &amp; ISD"/>
    <s v="1010 - Gas Plant in Service"/>
    <x v="85"/>
    <x v="64"/>
    <x v="1"/>
    <n v="-9115.57"/>
    <n v="0"/>
    <n v="0"/>
    <n v="0"/>
    <n v="0"/>
    <n v="0"/>
    <n v="-9115.57"/>
    <n v="0"/>
    <n v="0"/>
    <n v="0"/>
    <n v="0"/>
    <n v="0"/>
    <n v="0"/>
    <n v="0"/>
    <n v="0"/>
    <n v="0"/>
    <n v="0"/>
  </r>
  <r>
    <s v="050 Mid-States Division"/>
    <s v="009 - WKG Division"/>
    <x v="5"/>
    <s v="92401: MCCRACKEN,PADUCAH,PADUCAH CTY &amp; ISD"/>
    <s v="1010 - Gas Plant in Service"/>
    <x v="85"/>
    <x v="64"/>
    <x v="1"/>
    <n v="-246.69"/>
    <n v="0"/>
    <n v="0"/>
    <n v="0"/>
    <n v="0"/>
    <n v="0"/>
    <n v="-246.69"/>
    <n v="0"/>
    <n v="0"/>
    <n v="0"/>
    <n v="0"/>
    <n v="0"/>
    <n v="0"/>
    <n v="0"/>
    <n v="0"/>
    <n v="0"/>
    <n v="0"/>
  </r>
  <r>
    <s v="050 Mid-States Division"/>
    <s v="009 - WKG Division"/>
    <x v="5"/>
    <s v="92401: MCCRACKEN,PADUCAH,PADUCAH CTY &amp; ISD"/>
    <s v="1060 - Completed construction not c"/>
    <x v="85"/>
    <x v="65"/>
    <x v="0"/>
    <n v="-501951.18"/>
    <n v="-720.84"/>
    <n v="0"/>
    <n v="-30801.68"/>
    <n v="-347279.38"/>
    <n v="-19396.11"/>
    <n v="0"/>
    <n v="-26411.81"/>
    <n v="0"/>
    <n v="0"/>
    <n v="-9568.67"/>
    <n v="-26306.080000000002"/>
    <n v="0"/>
    <n v="-2038.22"/>
    <n v="0"/>
    <n v="-38430.550000000003"/>
    <n v="-997.84"/>
  </r>
  <r>
    <s v="050 Mid-States Division"/>
    <s v="009 - WKG Division"/>
    <x v="5"/>
    <s v="92401: MCCRACKEN,PADUCAH,PADUCAH CTY &amp; ISD"/>
    <s v="1010 - Gas Plant in Service"/>
    <x v="85"/>
    <x v="65"/>
    <x v="0"/>
    <n v="525334.98"/>
    <n v="720.84"/>
    <n v="0"/>
    <n v="32412.02"/>
    <n v="347279.38"/>
    <n v="35397.06"/>
    <n v="0"/>
    <n v="27854.52"/>
    <n v="0"/>
    <n v="0"/>
    <n v="9578.0400000000009"/>
    <n v="26306.080000000002"/>
    <n v="0"/>
    <n v="2026.27"/>
    <n v="0"/>
    <n v="42762.93"/>
    <n v="997.84"/>
  </r>
  <r>
    <s v="050 Mid-States Division"/>
    <s v="009 - WKG Division"/>
    <x v="5"/>
    <s v="92801: MERCER,BURGIN,BURGIN CTY &amp; ISD"/>
    <s v="1060 - Completed construction not c"/>
    <x v="86"/>
    <x v="64"/>
    <x v="0"/>
    <n v="468208.4"/>
    <n v="1003.25"/>
    <n v="0"/>
    <n v="27541.49"/>
    <n v="324485.55"/>
    <n v="2164.64"/>
    <n v="0"/>
    <n v="23755.75"/>
    <n v="0"/>
    <n v="0"/>
    <n v="14112.17"/>
    <n v="27085.54"/>
    <n v="0"/>
    <n v="11825.85"/>
    <n v="0"/>
    <n v="34879.879999999997"/>
    <n v="1354.28"/>
  </r>
  <r>
    <s v="050 Mid-States Division"/>
    <s v="009 - WKG Division"/>
    <x v="6"/>
    <s v="92801: MERCER,BURGIN,BURGIN CTY &amp; ISD"/>
    <s v="1010 - Gas Plant in Service"/>
    <x v="86"/>
    <x v="64"/>
    <x v="1"/>
    <n v="-26840.560000000001"/>
    <n v="0"/>
    <n v="0"/>
    <n v="0"/>
    <n v="0"/>
    <n v="0"/>
    <n v="-26840.560000000001"/>
    <n v="0"/>
    <n v="0"/>
    <n v="0"/>
    <n v="0"/>
    <n v="0"/>
    <n v="0"/>
    <n v="0"/>
    <n v="0"/>
    <n v="0"/>
    <n v="0"/>
  </r>
  <r>
    <s v="050 Mid-States Division"/>
    <s v="009 - WKG Division"/>
    <x v="5"/>
    <s v="92801: MERCER,BURGIN,BURGIN CTY &amp; ISD"/>
    <s v="1010 - Gas Plant in Service"/>
    <x v="86"/>
    <x v="64"/>
    <x v="1"/>
    <n v="-3117.98"/>
    <n v="-12.75"/>
    <n v="0"/>
    <n v="-149.19999999999999"/>
    <n v="0"/>
    <n v="0"/>
    <n v="-1170.98"/>
    <n v="-94.98"/>
    <n v="0"/>
    <n v="0"/>
    <n v="0"/>
    <n v="-1425.6"/>
    <n v="0"/>
    <n v="-11.18"/>
    <n v="0"/>
    <n v="-250.99"/>
    <n v="-2.2999999999999998"/>
  </r>
  <r>
    <s v="050 Mid-States Division"/>
    <s v="009 - WKG Division"/>
    <x v="5"/>
    <s v="92801: MERCER,BURGIN,BURGIN CTY &amp; ISD"/>
    <s v="1010 - Gas Plant in Service"/>
    <x v="86"/>
    <x v="65"/>
    <x v="0"/>
    <n v="468193.25"/>
    <n v="1003.25"/>
    <n v="0"/>
    <n v="27587.95"/>
    <n v="324485.55"/>
    <n v="2164.64"/>
    <n v="0"/>
    <n v="23792.31"/>
    <n v="0"/>
    <n v="0"/>
    <n v="13998.74"/>
    <n v="27085.54"/>
    <n v="0"/>
    <n v="11572.53"/>
    <n v="0"/>
    <n v="35148.46"/>
    <n v="1354.28"/>
  </r>
  <r>
    <s v="050 Mid-States Division"/>
    <s v="009 - WKG Division"/>
    <x v="5"/>
    <s v="92801: MERCER,BURGIN,BURGIN CTY &amp; ISD"/>
    <s v="1060 - Completed construction not c"/>
    <x v="86"/>
    <x v="65"/>
    <x v="0"/>
    <n v="-468208.4"/>
    <n v="-1003.25"/>
    <n v="0"/>
    <n v="-27541.49"/>
    <n v="-324485.55"/>
    <n v="-2164.64"/>
    <n v="0"/>
    <n v="-23755.75"/>
    <n v="0"/>
    <n v="0"/>
    <n v="-14112.17"/>
    <n v="-27085.54"/>
    <n v="0"/>
    <n v="-11825.85"/>
    <n v="0"/>
    <n v="-34879.879999999997"/>
    <n v="-1354.28"/>
  </r>
  <r>
    <s v="050 Mid-States Division"/>
    <s v="009 - WKG Division"/>
    <x v="5"/>
    <s v="92202: LOGAN,RUSSELLVILLE,RUSSELLVILLE CTY &amp; ISD"/>
    <s v="1060 - Completed construction not c"/>
    <x v="87"/>
    <x v="62"/>
    <x v="0"/>
    <n v="33430.639999999999"/>
    <n v="74.16"/>
    <n v="0"/>
    <n v="2126.59"/>
    <n v="0"/>
    <n v="8611.39"/>
    <n v="0"/>
    <n v="1662.07"/>
    <n v="0"/>
    <n v="0"/>
    <n v="11401.72"/>
    <n v="2588.6999999999998"/>
    <n v="0"/>
    <n v="4361.3"/>
    <n v="0"/>
    <n v="2475.27"/>
    <n v="129.44"/>
  </r>
  <r>
    <s v="050 Mid-States Division"/>
    <s v="009 - WKG Division"/>
    <x v="6"/>
    <s v="92202: LOGAN,RUSSELLVILLE,RUSSELLVILLE CTY &amp; ISD"/>
    <s v="1010 - Gas Plant in Service"/>
    <x v="87"/>
    <x v="62"/>
    <x v="1"/>
    <n v="-2590.0700000000002"/>
    <n v="0"/>
    <n v="0"/>
    <n v="0"/>
    <n v="0"/>
    <n v="0"/>
    <n v="-2590.0700000000002"/>
    <n v="0"/>
    <n v="0"/>
    <n v="0"/>
    <n v="0"/>
    <n v="0"/>
    <n v="0"/>
    <n v="0"/>
    <n v="0"/>
    <n v="0"/>
    <n v="0"/>
  </r>
  <r>
    <s v="050 Mid-States Division"/>
    <s v="009 - WKG Division"/>
    <x v="5"/>
    <s v="92202: LOGAN,RUSSELLVILLE,RUSSELLVILLE CTY &amp; ISD"/>
    <s v="1060 - Completed construction not c"/>
    <x v="87"/>
    <x v="63"/>
    <x v="0"/>
    <n v="-33430.639999999999"/>
    <n v="-74.16"/>
    <n v="0"/>
    <n v="-2126.59"/>
    <n v="0"/>
    <n v="-8611.39"/>
    <n v="0"/>
    <n v="-1662.07"/>
    <n v="0"/>
    <n v="0"/>
    <n v="-11401.72"/>
    <n v="-2588.6999999999998"/>
    <n v="0"/>
    <n v="-4361.3"/>
    <n v="0"/>
    <n v="-2475.27"/>
    <n v="-129.44"/>
  </r>
  <r>
    <s v="050 Mid-States Division"/>
    <s v="009 - WKG Division"/>
    <x v="5"/>
    <s v="92202: LOGAN,RUSSELLVILLE,RUSSELLVILLE CTY &amp; ISD"/>
    <s v="1010 - Gas Plant in Service"/>
    <x v="87"/>
    <x v="63"/>
    <x v="0"/>
    <n v="40480.730000000003"/>
    <n v="74.16"/>
    <n v="0"/>
    <n v="2498.87"/>
    <n v="0"/>
    <n v="14277.69"/>
    <n v="0"/>
    <n v="2014.35"/>
    <n v="0"/>
    <n v="0"/>
    <n v="11138.58"/>
    <n v="2588.6999999999998"/>
    <n v="0"/>
    <n v="4811.97"/>
    <n v="0"/>
    <n v="2946.97"/>
    <n v="129.44"/>
  </r>
  <r>
    <s v="050 Mid-States Division"/>
    <s v="009 - WKG Division"/>
    <x v="5"/>
    <s v="92202: LOGAN,RUSSELLVILLE,RUSSELLVILLE CTY &amp; ISD"/>
    <s v="1010 - Gas Plant in Service"/>
    <x v="87"/>
    <x v="64"/>
    <x v="0"/>
    <n v="-30.76"/>
    <n v="0"/>
    <n v="0"/>
    <n v="0"/>
    <n v="0"/>
    <n v="0"/>
    <n v="0"/>
    <n v="0"/>
    <n v="0"/>
    <n v="0"/>
    <n v="0"/>
    <n v="0"/>
    <n v="0"/>
    <n v="-30.76"/>
    <n v="0"/>
    <n v="0"/>
    <n v="0"/>
  </r>
  <r>
    <s v="050 Mid-States Division"/>
    <s v="009 - WKG Division"/>
    <x v="5"/>
    <s v="92202: LOGAN,RUSSELLVILLE,RUSSELLVILLE CTY &amp; ISD"/>
    <s v="1010 - Gas Plant in Service"/>
    <x v="87"/>
    <x v="65"/>
    <x v="0"/>
    <n v="289.02"/>
    <n v="0"/>
    <n v="0"/>
    <n v="37.200000000000003"/>
    <n v="0"/>
    <n v="0"/>
    <n v="0"/>
    <n v="29.26"/>
    <n v="0"/>
    <n v="0"/>
    <n v="7.54"/>
    <n v="0"/>
    <n v="0"/>
    <n v="0"/>
    <n v="0"/>
    <n v="215.02"/>
    <n v="0"/>
  </r>
  <r>
    <s v="050 Mid-States Division"/>
    <s v="009 - WKG Division"/>
    <x v="5"/>
    <s v="92202: LOGAN,RUSSELLVILLE,RUSSELLVILLE CTY &amp; ISD"/>
    <s v="1060 - Completed construction not c"/>
    <x v="88"/>
    <x v="62"/>
    <x v="0"/>
    <n v="8583.2800000000007"/>
    <n v="4.87"/>
    <n v="0"/>
    <n v="489.74"/>
    <n v="0"/>
    <n v="2299.87"/>
    <n v="0"/>
    <n v="432.93"/>
    <n v="0"/>
    <n v="0"/>
    <n v="3595.46"/>
    <n v="1072.42"/>
    <n v="0"/>
    <n v="0"/>
    <n v="0"/>
    <n v="634.37"/>
    <n v="53.62"/>
  </r>
  <r>
    <s v="050 Mid-States Division"/>
    <s v="009 - WKG Division"/>
    <x v="6"/>
    <s v="92202: LOGAN,RUSSELLVILLE,RUSSELLVILLE CTY &amp; ISD"/>
    <s v="1010 - Gas Plant in Service"/>
    <x v="88"/>
    <x v="62"/>
    <x v="1"/>
    <n v="-1262.5899999999999"/>
    <n v="0"/>
    <n v="0"/>
    <n v="0"/>
    <n v="0"/>
    <n v="0"/>
    <n v="-1262.5899999999999"/>
    <n v="0"/>
    <n v="0"/>
    <n v="0"/>
    <n v="0"/>
    <n v="0"/>
    <n v="0"/>
    <n v="0"/>
    <n v="0"/>
    <n v="0"/>
    <n v="0"/>
  </r>
  <r>
    <s v="050 Mid-States Division"/>
    <s v="009 - WKG Division"/>
    <x v="5"/>
    <s v="92202: LOGAN,RUSSELLVILLE,RUSSELLVILLE CTY &amp; ISD"/>
    <s v="1060 - Completed construction not c"/>
    <x v="88"/>
    <x v="63"/>
    <x v="0"/>
    <n v="575.36"/>
    <n v="0"/>
    <n v="0"/>
    <n v="-21.37"/>
    <n v="0"/>
    <n v="247"/>
    <n v="0"/>
    <n v="-20.23"/>
    <n v="0"/>
    <n v="0"/>
    <n v="-557.23"/>
    <n v="0"/>
    <n v="0"/>
    <n v="954.28"/>
    <n v="0"/>
    <n v="-27.09"/>
    <n v="0"/>
  </r>
  <r>
    <s v="050 Mid-States Division"/>
    <s v="009 - WKG Division"/>
    <x v="5"/>
    <s v="92202: LOGAN,RUSSELLVILLE,RUSSELLVILLE CTY &amp; ISD"/>
    <s v="1060 - Completed construction not c"/>
    <x v="88"/>
    <x v="64"/>
    <x v="0"/>
    <n v="-65.12"/>
    <n v="0"/>
    <n v="0"/>
    <n v="0"/>
    <n v="0"/>
    <n v="0"/>
    <n v="0"/>
    <n v="0"/>
    <n v="0"/>
    <n v="0"/>
    <n v="0"/>
    <n v="0"/>
    <n v="0"/>
    <n v="-65.12"/>
    <n v="0"/>
    <n v="0"/>
    <n v="0"/>
  </r>
  <r>
    <s v="050 Mid-States Division"/>
    <s v="009 - WKG Division"/>
    <x v="5"/>
    <s v="92202: LOGAN,RUSSELLVILLE,RUSSELLVILLE CTY &amp; ISD"/>
    <s v="1010 - Gas Plant in Service"/>
    <x v="88"/>
    <x v="65"/>
    <x v="0"/>
    <n v="9094.2000000000007"/>
    <n v="4.87"/>
    <n v="0"/>
    <n v="466.35"/>
    <n v="0"/>
    <n v="2546.87"/>
    <n v="0"/>
    <n v="411.11"/>
    <n v="0"/>
    <n v="0"/>
    <n v="3054.21"/>
    <n v="1072.42"/>
    <n v="0"/>
    <n v="889.16"/>
    <n v="0"/>
    <n v="595.59"/>
    <n v="53.62"/>
  </r>
  <r>
    <s v="050 Mid-States Division"/>
    <s v="009 - WKG Division"/>
    <x v="5"/>
    <s v="92202: LOGAN,RUSSELLVILLE,RUSSELLVILLE CTY &amp; ISD"/>
    <s v="1060 - Completed construction not c"/>
    <x v="88"/>
    <x v="65"/>
    <x v="0"/>
    <n v="-9093.52"/>
    <n v="-4.87"/>
    <n v="0"/>
    <n v="-468.37"/>
    <n v="0"/>
    <n v="-2546.87"/>
    <n v="0"/>
    <n v="-412.7"/>
    <n v="0"/>
    <n v="0"/>
    <n v="-3038.23"/>
    <n v="-1072.42"/>
    <n v="0"/>
    <n v="-889.16"/>
    <n v="0"/>
    <n v="-607.28"/>
    <n v="-53.62"/>
  </r>
  <r>
    <s v="050 Mid-States Division"/>
    <s v="009 - WKG Division"/>
    <x v="5"/>
    <s v="90801: DAVIESS,OWENSBORO,OWENSBORO CTY &amp; ISD"/>
    <s v="1060 - Completed construction not c"/>
    <x v="89"/>
    <x v="63"/>
    <x v="0"/>
    <n v="14451.42"/>
    <n v="21.89"/>
    <n v="0"/>
    <n v="665.86"/>
    <n v="0"/>
    <n v="3450.42"/>
    <n v="0"/>
    <n v="565.6"/>
    <n v="0"/>
    <n v="0"/>
    <n v="5951.68"/>
    <n v="1311.07"/>
    <n v="20"/>
    <n v="1530.61"/>
    <n v="0"/>
    <n v="868.74"/>
    <n v="65.55"/>
  </r>
  <r>
    <s v="050 Mid-States Division"/>
    <s v="009 - WKG Division"/>
    <x v="6"/>
    <s v="90801: DAVIESS,OWENSBORO,OWENSBORO CTY &amp; ISD"/>
    <s v="1010 - Gas Plant in Service"/>
    <x v="89"/>
    <x v="63"/>
    <x v="1"/>
    <n v="-1991.6"/>
    <n v="0"/>
    <n v="0"/>
    <n v="0"/>
    <n v="0"/>
    <n v="0"/>
    <n v="-1991.6"/>
    <n v="0"/>
    <n v="0"/>
    <n v="0"/>
    <n v="0"/>
    <n v="0"/>
    <n v="0"/>
    <n v="0"/>
    <n v="0"/>
    <n v="0"/>
    <n v="0"/>
  </r>
  <r>
    <s v="050 Mid-States Division"/>
    <s v="009 - WKG Division"/>
    <x v="5"/>
    <s v="90801: DAVIESS,OWENSBORO,OWENSBORO CTY &amp; ISD"/>
    <s v="1060 - Completed construction not c"/>
    <x v="89"/>
    <x v="64"/>
    <x v="0"/>
    <n v="4731.4799999999996"/>
    <n v="0"/>
    <n v="0"/>
    <n v="256.82"/>
    <n v="0"/>
    <n v="1989.59"/>
    <n v="0"/>
    <n v="243.03"/>
    <n v="0"/>
    <n v="0"/>
    <n v="297.88"/>
    <n v="0"/>
    <n v="0"/>
    <n v="1618.75"/>
    <n v="0"/>
    <n v="325.41000000000003"/>
    <n v="0"/>
  </r>
  <r>
    <s v="050 Mid-States Division"/>
    <s v="009 - WKG Division"/>
    <x v="5"/>
    <s v="90801: DAVIESS,OWENSBORO,OWENSBORO CTY &amp; ISD"/>
    <s v="1060 - Completed construction not c"/>
    <x v="89"/>
    <x v="65"/>
    <x v="0"/>
    <n v="-19182.900000000001"/>
    <n v="-21.89"/>
    <n v="0"/>
    <n v="-922.68"/>
    <n v="0"/>
    <n v="-5440.01"/>
    <n v="0"/>
    <n v="-808.63"/>
    <n v="0"/>
    <n v="0"/>
    <n v="-6249.56"/>
    <n v="-1311.07"/>
    <n v="-20"/>
    <n v="-3149.36"/>
    <n v="0"/>
    <n v="-1194.1500000000001"/>
    <n v="-65.55"/>
  </r>
  <r>
    <s v="050 Mid-States Division"/>
    <s v="009 - WKG Division"/>
    <x v="5"/>
    <s v="90801: DAVIESS,OWENSBORO,OWENSBORO CTY &amp; ISD"/>
    <s v="1010 - Gas Plant in Service"/>
    <x v="89"/>
    <x v="65"/>
    <x v="0"/>
    <n v="19295.28"/>
    <n v="21.89"/>
    <n v="0"/>
    <n v="937.02"/>
    <n v="0"/>
    <n v="5440.01"/>
    <n v="0"/>
    <n v="818.14"/>
    <n v="0"/>
    <n v="0"/>
    <n v="6086.68"/>
    <n v="1311.07"/>
    <n v="20"/>
    <n v="3267.89"/>
    <n v="0"/>
    <n v="1327.03"/>
    <n v="65.55"/>
  </r>
  <r>
    <s v="050 Mid-States Division"/>
    <s v="009 - WKG Division"/>
    <x v="5"/>
    <s v="90801: DAVIESS,OWENSBORO,OWENSBORO CTY &amp; ISD"/>
    <s v="1010 - Gas Plant in Service"/>
    <x v="89"/>
    <x v="66"/>
    <x v="0"/>
    <n v="-23.32"/>
    <n v="0"/>
    <n v="0"/>
    <n v="0"/>
    <n v="0"/>
    <n v="0"/>
    <n v="0"/>
    <n v="0"/>
    <n v="0"/>
    <n v="0"/>
    <n v="0"/>
    <n v="0"/>
    <n v="0"/>
    <n v="-23.32"/>
    <n v="0"/>
    <n v="0"/>
    <n v="0"/>
  </r>
  <r>
    <s v="050 Mid-States Division"/>
    <s v="009 - WKG Division"/>
    <x v="5"/>
    <s v="90502: CALDWELL,PRINCETON,PRINCETON CTY &amp; COM SCH"/>
    <s v="1060 - Completed construction not c"/>
    <x v="90"/>
    <x v="60"/>
    <x v="0"/>
    <n v="48917.72"/>
    <n v="35.880000000000003"/>
    <n v="0"/>
    <n v="3191.97"/>
    <n v="0"/>
    <n v="7271.96"/>
    <n v="0"/>
    <n v="2502.65"/>
    <n v="0"/>
    <n v="0"/>
    <n v="21872.67"/>
    <n v="3293.29"/>
    <n v="1.91"/>
    <n v="6913.04"/>
    <n v="0"/>
    <n v="3694.83"/>
    <n v="139.52000000000001"/>
  </r>
  <r>
    <s v="050 Mid-States Division"/>
    <s v="009 - WKG Division"/>
    <x v="6"/>
    <s v="90502: CALDWELL,PRINCETON,PRINCETON CTY &amp; COM SCH"/>
    <s v="1010 - Gas Plant in Service"/>
    <x v="90"/>
    <x v="60"/>
    <x v="1"/>
    <n v="-2029.48"/>
    <n v="0"/>
    <n v="0"/>
    <n v="0"/>
    <n v="0"/>
    <n v="0"/>
    <n v="-2029.48"/>
    <n v="0"/>
    <n v="0"/>
    <n v="0"/>
    <n v="0"/>
    <n v="0"/>
    <n v="0"/>
    <n v="0"/>
    <n v="0"/>
    <n v="0"/>
    <n v="0"/>
  </r>
  <r>
    <s v="050 Mid-States Division"/>
    <s v="009 - WKG Division"/>
    <x v="5"/>
    <s v="90502: CALDWELL,PRINCETON,PRINCETON CTY &amp; COM SCH"/>
    <s v="1010 - Gas Plant in Service"/>
    <x v="90"/>
    <x v="61"/>
    <x v="0"/>
    <n v="49076.75"/>
    <n v="35.880000000000003"/>
    <n v="0"/>
    <n v="3220.2"/>
    <n v="314.67"/>
    <n v="7271.96"/>
    <n v="0"/>
    <n v="2525.7199999999998"/>
    <n v="0"/>
    <n v="0"/>
    <n v="21872.67"/>
    <n v="3293.29"/>
    <n v="1.91"/>
    <n v="6673.31"/>
    <n v="0"/>
    <n v="3727.62"/>
    <n v="139.52000000000001"/>
  </r>
  <r>
    <s v="050 Mid-States Division"/>
    <s v="009 - WKG Division"/>
    <x v="5"/>
    <s v="90502: CALDWELL,PRINCETON,PRINCETON CTY &amp; COM SCH"/>
    <s v="1060 - Completed construction not c"/>
    <x v="90"/>
    <x v="61"/>
    <x v="0"/>
    <n v="-48917.72"/>
    <n v="-35.880000000000003"/>
    <n v="0"/>
    <n v="-3191.97"/>
    <n v="0"/>
    <n v="-7271.96"/>
    <n v="0"/>
    <n v="-2502.65"/>
    <n v="0"/>
    <n v="0"/>
    <n v="-21872.67"/>
    <n v="-3293.29"/>
    <n v="-1.91"/>
    <n v="-6913.04"/>
    <n v="0"/>
    <n v="-3694.83"/>
    <n v="-139.52000000000001"/>
  </r>
  <r>
    <s v="050 Mid-States Division"/>
    <s v="009 - WKG Division"/>
    <x v="5"/>
    <s v="90502: CALDWELL,PRINCETON,PRINCETON CTY &amp; COM SCH"/>
    <s v="1010 - Gas Plant in Service"/>
    <x v="90"/>
    <x v="62"/>
    <x v="0"/>
    <n v="74.27"/>
    <n v="0"/>
    <n v="0"/>
    <n v="22.44"/>
    <n v="0"/>
    <n v="0"/>
    <n v="0"/>
    <n v="13.29"/>
    <n v="0"/>
    <n v="0"/>
    <n v="22.55"/>
    <n v="0"/>
    <n v="0"/>
    <n v="0"/>
    <n v="0"/>
    <n v="15.99"/>
    <n v="0"/>
  </r>
  <r>
    <s v="050 Mid-States Division"/>
    <s v="009 - WKG Division"/>
    <x v="5"/>
    <s v="92202: LOGAN,RUSSELLVILLE,RUSSELLVILLE CTY &amp; ISD"/>
    <s v="1060 - Completed construction not c"/>
    <x v="91"/>
    <x v="64"/>
    <x v="0"/>
    <n v="244009.12"/>
    <n v="132.62"/>
    <n v="0"/>
    <n v="13558.46"/>
    <n v="176505.84"/>
    <n v="3333.44"/>
    <n v="0"/>
    <n v="12146.3"/>
    <n v="0"/>
    <n v="0"/>
    <n v="12308.14"/>
    <n v="4220.3999999999996"/>
    <n v="0"/>
    <n v="4084.1"/>
    <n v="0"/>
    <n v="17508.8"/>
    <n v="211.02"/>
  </r>
  <r>
    <s v="050 Mid-States Division"/>
    <s v="009 - WKG Division"/>
    <x v="6"/>
    <s v="92202: LOGAN,RUSSELLVILLE,RUSSELLVILLE CTY &amp; ISD"/>
    <s v="1010 - Gas Plant in Service"/>
    <x v="91"/>
    <x v="64"/>
    <x v="1"/>
    <n v="-4058.01"/>
    <n v="0"/>
    <n v="0"/>
    <n v="0"/>
    <n v="0"/>
    <n v="0"/>
    <n v="-4058.01"/>
    <n v="0"/>
    <n v="0"/>
    <n v="0"/>
    <n v="0"/>
    <n v="0"/>
    <n v="0"/>
    <n v="0"/>
    <n v="0"/>
    <n v="0"/>
    <n v="0"/>
  </r>
  <r>
    <s v="050 Mid-States Division"/>
    <s v="009 - WKG Division"/>
    <x v="5"/>
    <s v="92202: LOGAN,RUSSELLVILLE,RUSSELLVILLE CTY &amp; ISD"/>
    <s v="1060 - Completed construction not c"/>
    <x v="91"/>
    <x v="65"/>
    <x v="0"/>
    <n v="1411.17"/>
    <n v="0"/>
    <n v="0"/>
    <n v="243.53"/>
    <n v="0"/>
    <n v="0"/>
    <n v="0"/>
    <n v="191.54"/>
    <n v="0"/>
    <n v="0"/>
    <n v="-142.52000000000001"/>
    <n v="0"/>
    <n v="0"/>
    <n v="-289.02"/>
    <n v="0"/>
    <n v="1407.64"/>
    <n v="0"/>
  </r>
  <r>
    <s v="050 Mid-States Division"/>
    <s v="009 - WKG Division"/>
    <x v="5"/>
    <s v="92202: LOGAN,RUSSELLVILLE,RUSSELLVILLE CTY &amp; ISD"/>
    <s v="1060 - Completed construction not c"/>
    <x v="91"/>
    <x v="66"/>
    <x v="0"/>
    <n v="-245420.29"/>
    <n v="-132.62"/>
    <n v="0"/>
    <n v="-13801.99"/>
    <n v="-176505.84"/>
    <n v="-3333.44"/>
    <n v="0"/>
    <n v="-12337.84"/>
    <n v="0"/>
    <n v="0"/>
    <n v="-12165.62"/>
    <n v="-4220.3999999999996"/>
    <n v="0"/>
    <n v="-3795.08"/>
    <n v="0"/>
    <n v="-18916.439999999999"/>
    <n v="-211.02"/>
  </r>
  <r>
    <s v="050 Mid-States Division"/>
    <s v="009 - WKG Division"/>
    <x v="5"/>
    <s v="92202: LOGAN,RUSSELLVILLE,RUSSELLVILLE CTY &amp; ISD"/>
    <s v="1010 - Gas Plant in Service"/>
    <x v="91"/>
    <x v="66"/>
    <x v="0"/>
    <n v="245420.29"/>
    <n v="132.62"/>
    <n v="0"/>
    <n v="13801.99"/>
    <n v="176505.84"/>
    <n v="3333.44"/>
    <n v="0"/>
    <n v="12337.84"/>
    <n v="0"/>
    <n v="0"/>
    <n v="12165.62"/>
    <n v="4220.3999999999996"/>
    <n v="0"/>
    <n v="3795.08"/>
    <n v="0"/>
    <n v="18916.439999999999"/>
    <n v="211.02"/>
  </r>
  <r>
    <s v="050 Mid-States Division"/>
    <s v="009 - WKG Division"/>
    <x v="5"/>
    <s v="90801: DAVIESS,OWENSBORO,OWENSBORO CTY &amp; ISD"/>
    <s v="1010 - Gas Plant in Service"/>
    <x v="92"/>
    <x v="60"/>
    <x v="0"/>
    <n v="110509.27"/>
    <n v="97.61"/>
    <n v="0"/>
    <n v="8225.11"/>
    <n v="74432.759999999995"/>
    <n v="2435.46"/>
    <n v="0"/>
    <n v="6422.92"/>
    <n v="0"/>
    <n v="0"/>
    <n v="4200.3900000000003"/>
    <n v="4367.96"/>
    <n v="80.39"/>
    <n v="510.59"/>
    <n v="0"/>
    <n v="9517.68"/>
    <n v="218.4"/>
  </r>
  <r>
    <s v="050 Mid-States Division"/>
    <s v="009 - WKG Division"/>
    <x v="6"/>
    <s v="90801: DAVIESS,OWENSBORO,OWENSBORO CTY &amp; ISD"/>
    <s v="1010 - Gas Plant in Service"/>
    <x v="92"/>
    <x v="60"/>
    <x v="1"/>
    <n v="-4019.36"/>
    <n v="0"/>
    <n v="0"/>
    <n v="0"/>
    <n v="0"/>
    <n v="0"/>
    <n v="-4019.36"/>
    <n v="0"/>
    <n v="0"/>
    <n v="0"/>
    <n v="0"/>
    <n v="0"/>
    <n v="0"/>
    <n v="0"/>
    <n v="0"/>
    <n v="0"/>
    <n v="0"/>
  </r>
  <r>
    <s v="050 Mid-States Division"/>
    <s v="009 - WKG Division"/>
    <x v="5"/>
    <s v="90801: DAVIESS,OWENSBORO,OWENSBORO CTY &amp; ISD"/>
    <s v="1010 - Gas Plant in Service"/>
    <x v="92"/>
    <x v="60"/>
    <x v="1"/>
    <n v="-254.37"/>
    <n v="0"/>
    <n v="0"/>
    <n v="0"/>
    <n v="0"/>
    <n v="0"/>
    <n v="-254.37"/>
    <n v="0"/>
    <n v="0"/>
    <n v="0"/>
    <n v="0"/>
    <n v="0"/>
    <n v="0"/>
    <n v="0"/>
    <n v="0"/>
    <n v="0"/>
    <n v="0"/>
  </r>
  <r>
    <s v="050 Mid-States Division"/>
    <s v="009 - WKG Division"/>
    <x v="5"/>
    <s v="90801: DAVIESS,OWENSBORO,OWENSBORO CTY &amp; ISD"/>
    <s v="1010 - Gas Plant in Service"/>
    <x v="92"/>
    <x v="61"/>
    <x v="0"/>
    <n v="1384.81"/>
    <n v="0"/>
    <n v="0"/>
    <n v="67.959999999999994"/>
    <n v="0"/>
    <n v="1678.27"/>
    <n v="0"/>
    <n v="55.54"/>
    <n v="0"/>
    <n v="0"/>
    <n v="-920.59"/>
    <n v="0"/>
    <n v="0"/>
    <n v="424.68"/>
    <n v="0"/>
    <n v="78.95"/>
    <n v="0"/>
  </r>
  <r>
    <s v="050 Mid-States Division"/>
    <s v="009 - WKG Division"/>
    <x v="5"/>
    <s v="90801: DAVIESS,OWENSBORO,OWENSBORO CTY &amp; ISD"/>
    <s v="1010 - Gas Plant in Service"/>
    <x v="92"/>
    <x v="62"/>
    <x v="0"/>
    <n v="-786.26"/>
    <n v="0"/>
    <n v="0"/>
    <n v="-292.52999999999997"/>
    <n v="0"/>
    <n v="0"/>
    <n v="0"/>
    <n v="-173.33"/>
    <n v="0"/>
    <n v="0"/>
    <n v="-11.59"/>
    <n v="0"/>
    <n v="0"/>
    <n v="-100.4"/>
    <n v="0"/>
    <n v="-208.41"/>
    <n v="0"/>
  </r>
  <r>
    <s v="050 Mid-States Division"/>
    <s v="009 - WKG Division"/>
    <x v="5"/>
    <s v="90801: DAVIESS,OWENSBORO,OWENSBORO CTY &amp; ISD"/>
    <s v="1060 - Completed construction not c"/>
    <x v="93"/>
    <x v="62"/>
    <x v="0"/>
    <n v="442705.09"/>
    <n v="619.35"/>
    <n v="0"/>
    <n v="25382.2"/>
    <n v="280438.27"/>
    <n v="37739.17"/>
    <n v="0"/>
    <n v="22178.560000000001"/>
    <n v="0"/>
    <n v="0"/>
    <n v="11171.47"/>
    <n v="28055.83"/>
    <n v="0"/>
    <n v="3157.69"/>
    <n v="0"/>
    <n v="32559.759999999998"/>
    <n v="1402.79"/>
  </r>
  <r>
    <s v="050 Mid-States Division"/>
    <s v="009 - WKG Division"/>
    <x v="6"/>
    <s v="90801: DAVIESS,OWENSBORO,OWENSBORO CTY &amp; ISD"/>
    <s v="1010 - Gas Plant in Service"/>
    <x v="93"/>
    <x v="62"/>
    <x v="1"/>
    <n v="-35941.35"/>
    <n v="0"/>
    <n v="0"/>
    <n v="-0.87"/>
    <n v="0"/>
    <n v="0"/>
    <n v="-35972.68"/>
    <n v="-0.49"/>
    <n v="-7.0000000000000007E-2"/>
    <n v="0"/>
    <n v="-9.85"/>
    <n v="0"/>
    <n v="-0.04"/>
    <n v="-2.58"/>
    <n v="47.24"/>
    <n v="-2.0099999999999998"/>
    <n v="0"/>
  </r>
  <r>
    <s v="050 Mid-States Division"/>
    <s v="009 - WKG Division"/>
    <x v="7"/>
    <s v="90801: DAVIESS,OWENSBORO,OWENSBORO CTY &amp; ISD"/>
    <s v="1010 - Gas Plant in Service"/>
    <x v="93"/>
    <x v="62"/>
    <x v="1"/>
    <n v="-997.98"/>
    <n v="0"/>
    <n v="0"/>
    <n v="0"/>
    <n v="0"/>
    <n v="0"/>
    <n v="-997.98"/>
    <n v="0"/>
    <n v="0"/>
    <n v="0"/>
    <n v="0"/>
    <n v="0"/>
    <n v="0"/>
    <n v="0"/>
    <n v="0"/>
    <n v="0"/>
    <n v="0"/>
  </r>
  <r>
    <s v="050 Mid-States Division"/>
    <s v="009 - WKG Division"/>
    <x v="5"/>
    <s v="90801: DAVIESS,OWENSBORO,OWENSBORO CTY &amp; ISD"/>
    <s v="1060 - Completed construction not c"/>
    <x v="93"/>
    <x v="63"/>
    <x v="0"/>
    <n v="16573.12"/>
    <n v="0"/>
    <n v="0"/>
    <n v="949.65"/>
    <n v="0"/>
    <n v="10106.43"/>
    <n v="0"/>
    <n v="898.66"/>
    <n v="0"/>
    <n v="0"/>
    <n v="3651.81"/>
    <n v="0"/>
    <n v="0"/>
    <n v="-236.69"/>
    <n v="0"/>
    <n v="1203.26"/>
    <n v="0"/>
  </r>
  <r>
    <s v="050 Mid-States Division"/>
    <s v="009 - WKG Division"/>
    <x v="5"/>
    <s v="90801: DAVIESS,OWENSBORO,OWENSBORO CTY &amp; ISD"/>
    <s v="1060 - Completed construction not c"/>
    <x v="93"/>
    <x v="64"/>
    <x v="0"/>
    <n v="1675.67"/>
    <n v="0"/>
    <n v="0"/>
    <n v="48.71"/>
    <n v="0"/>
    <n v="1645.73"/>
    <n v="0"/>
    <n v="46.09"/>
    <n v="0"/>
    <n v="0"/>
    <n v="-938.79"/>
    <n v="0"/>
    <n v="0"/>
    <n v="812.22"/>
    <n v="0"/>
    <n v="61.71"/>
    <n v="0"/>
  </r>
  <r>
    <s v="050 Mid-States Division"/>
    <s v="009 - WKG Division"/>
    <x v="5"/>
    <s v="90801: DAVIESS,OWENSBORO,OWENSBORO CTY &amp; ISD"/>
    <s v="1060 - Completed construction not c"/>
    <x v="93"/>
    <x v="65"/>
    <x v="0"/>
    <n v="-460953.88"/>
    <n v="-619.35"/>
    <n v="0"/>
    <n v="-26380.560000000001"/>
    <n v="-280438.27"/>
    <n v="-49491.33"/>
    <n v="0"/>
    <n v="-23123.31"/>
    <n v="0"/>
    <n v="0"/>
    <n v="-13884.49"/>
    <n v="-28055.83"/>
    <n v="0"/>
    <n v="-3733.22"/>
    <n v="0"/>
    <n v="-33824.730000000003"/>
    <n v="-1402.79"/>
  </r>
  <r>
    <s v="050 Mid-States Division"/>
    <s v="009 - WKG Division"/>
    <x v="5"/>
    <s v="90801: DAVIESS,OWENSBORO,OWENSBORO CTY &amp; ISD"/>
    <s v="1010 - Gas Plant in Service"/>
    <x v="93"/>
    <x v="65"/>
    <x v="0"/>
    <n v="461507.04"/>
    <n v="619.35"/>
    <n v="0"/>
    <n v="26479.72"/>
    <n v="280438.27"/>
    <n v="49491.33"/>
    <n v="0"/>
    <n v="23201.31"/>
    <n v="0"/>
    <n v="0"/>
    <n v="13817.8"/>
    <n v="28055.83"/>
    <n v="0"/>
    <n v="3602.73"/>
    <n v="0"/>
    <n v="34397.910000000003"/>
    <n v="1402.79"/>
  </r>
  <r>
    <s v="050 Mid-States Division"/>
    <s v="009 - WKG Division"/>
    <x v="6"/>
    <s v="90602: CHRISTIAN,HOPKINSVILLE,HOPKINSVILLE CTY &amp; COM SCH"/>
    <s v="1060 - Completed construction not c"/>
    <x v="94"/>
    <x v="61"/>
    <x v="0"/>
    <n v="31932.46"/>
    <n v="5.78"/>
    <n v="0"/>
    <n v="2010.21"/>
    <n v="2622.72"/>
    <n v="0"/>
    <n v="0"/>
    <n v="1640.93"/>
    <n v="0"/>
    <n v="0"/>
    <n v="15947.79"/>
    <n v="3243.17"/>
    <n v="0"/>
    <n v="4002.48"/>
    <n v="0"/>
    <n v="2334.9499999999998"/>
    <n v="124.43"/>
  </r>
  <r>
    <s v="050 Mid-States Division"/>
    <s v="009 - WKG Division"/>
    <x v="5"/>
    <s v="90602: CHRISTIAN,HOPKINSVILLE,HOPKINSVILLE CTY &amp; COM SCH"/>
    <s v="1060 - Completed construction not c"/>
    <x v="94"/>
    <x v="61"/>
    <x v="0"/>
    <n v="59303.19"/>
    <n v="10.74"/>
    <n v="0"/>
    <n v="3733.26"/>
    <n v="4870.76"/>
    <n v="0"/>
    <n v="0"/>
    <n v="3047.45"/>
    <n v="0"/>
    <n v="0"/>
    <n v="29617.32"/>
    <n v="6023.04"/>
    <n v="0"/>
    <n v="7433.19"/>
    <n v="0"/>
    <n v="4336.34"/>
    <n v="231.09"/>
  </r>
  <r>
    <s v="050 Mid-States Division"/>
    <s v="009 - WKG Division"/>
    <x v="6"/>
    <s v="90602: CHRISTIAN,HOPKINSVILLE,HOPKINSVILLE CTY &amp; COM SCH"/>
    <s v="1010 - Gas Plant in Service"/>
    <x v="94"/>
    <x v="61"/>
    <x v="1"/>
    <n v="-986.87"/>
    <n v="0"/>
    <n v="0"/>
    <n v="0"/>
    <n v="0"/>
    <n v="0"/>
    <n v="-986.87"/>
    <n v="0"/>
    <n v="0"/>
    <n v="0"/>
    <n v="0"/>
    <n v="0"/>
    <n v="0"/>
    <n v="0"/>
    <n v="0"/>
    <n v="0"/>
    <n v="0"/>
  </r>
  <r>
    <s v="050 Mid-States Division"/>
    <s v="009 - WKG Division"/>
    <x v="5"/>
    <s v="90602: CHRISTIAN,HOPKINSVILLE,HOPKINSVILLE CTY &amp; COM SCH"/>
    <s v="1010 - Gas Plant in Service"/>
    <x v="94"/>
    <x v="62"/>
    <x v="0"/>
    <n v="54237.13"/>
    <n v="10.74"/>
    <n v="0"/>
    <n v="2615.73"/>
    <n v="5151.72"/>
    <n v="0"/>
    <n v="0"/>
    <n v="2300.63"/>
    <n v="0"/>
    <n v="0"/>
    <n v="24714.75"/>
    <n v="6023.04"/>
    <n v="0"/>
    <n v="9818.59"/>
    <n v="0"/>
    <n v="3370.84"/>
    <n v="231.09"/>
  </r>
  <r>
    <s v="050 Mid-States Division"/>
    <s v="009 - WKG Division"/>
    <x v="6"/>
    <s v="90602: CHRISTIAN,HOPKINSVILLE,HOPKINSVILLE CTY &amp; COM SCH"/>
    <s v="1010 - Gas Plant in Service"/>
    <x v="94"/>
    <x v="62"/>
    <x v="0"/>
    <n v="29204.6"/>
    <n v="5.78"/>
    <n v="0"/>
    <n v="1408.46"/>
    <n v="2774.01"/>
    <n v="0"/>
    <n v="0"/>
    <n v="1238.8"/>
    <n v="0"/>
    <n v="0"/>
    <n v="13307.94"/>
    <n v="3243.17"/>
    <n v="0"/>
    <n v="5286.94"/>
    <n v="0"/>
    <n v="1815.07"/>
    <n v="124.43"/>
  </r>
  <r>
    <s v="050 Mid-States Division"/>
    <s v="009 - WKG Division"/>
    <x v="5"/>
    <s v="90602: CHRISTIAN,HOPKINSVILLE,HOPKINSVILLE CTY &amp; COM SCH"/>
    <s v="1060 - Completed construction not c"/>
    <x v="94"/>
    <x v="62"/>
    <x v="0"/>
    <n v="-59303.19"/>
    <n v="-10.74"/>
    <n v="0"/>
    <n v="-3733.26"/>
    <n v="-4870.76"/>
    <n v="0"/>
    <n v="0"/>
    <n v="-3047.45"/>
    <n v="0"/>
    <n v="0"/>
    <n v="-29617.32"/>
    <n v="-6023.04"/>
    <n v="0"/>
    <n v="-7433.19"/>
    <n v="0"/>
    <n v="-4336.34"/>
    <n v="-231.09"/>
  </r>
  <r>
    <s v="050 Mid-States Division"/>
    <s v="009 - WKG Division"/>
    <x v="6"/>
    <s v="90602: CHRISTIAN,HOPKINSVILLE,HOPKINSVILLE CTY &amp; COM SCH"/>
    <s v="1060 - Completed construction not c"/>
    <x v="94"/>
    <x v="62"/>
    <x v="0"/>
    <n v="-31932.46"/>
    <n v="-5.78"/>
    <n v="0"/>
    <n v="-2010.21"/>
    <n v="-2622.72"/>
    <n v="0"/>
    <n v="0"/>
    <n v="-1640.93"/>
    <n v="0"/>
    <n v="0"/>
    <n v="-15947.79"/>
    <n v="-3243.17"/>
    <n v="0"/>
    <n v="-4002.48"/>
    <n v="0"/>
    <n v="-2334.9499999999998"/>
    <n v="-124.43"/>
  </r>
  <r>
    <s v="050 Mid-States Division"/>
    <s v="009 - WKG Division"/>
    <x v="6"/>
    <s v="90602: CHRISTIAN,HOPKINSVILLE,HOPKINSVILLE CTY &amp; COM SCH"/>
    <s v="1010 - Gas Plant in Service"/>
    <x v="94"/>
    <x v="63"/>
    <x v="0"/>
    <n v="-264.97000000000003"/>
    <n v="0"/>
    <n v="0"/>
    <n v="-4.08"/>
    <n v="0"/>
    <n v="0"/>
    <n v="0"/>
    <n v="-3.86"/>
    <n v="0"/>
    <n v="0"/>
    <n v="-59.23"/>
    <n v="0"/>
    <n v="0"/>
    <n v="-192.63"/>
    <n v="0"/>
    <n v="-5.17"/>
    <n v="0"/>
  </r>
  <r>
    <s v="050 Mid-States Division"/>
    <s v="009 - WKG Division"/>
    <x v="5"/>
    <s v="90602: CHRISTIAN,HOPKINSVILLE,HOPKINSVILLE CTY &amp; COM SCH"/>
    <s v="1010 - Gas Plant in Service"/>
    <x v="94"/>
    <x v="63"/>
    <x v="0"/>
    <n v="-492.1"/>
    <n v="0"/>
    <n v="0"/>
    <n v="-7.58"/>
    <n v="0"/>
    <n v="0"/>
    <n v="0"/>
    <n v="-7.17"/>
    <n v="0"/>
    <n v="0"/>
    <n v="-110"/>
    <n v="0"/>
    <n v="0"/>
    <n v="-357.75"/>
    <n v="0"/>
    <n v="-9.6"/>
    <n v="0"/>
  </r>
  <r>
    <s v="050 Mid-States Division"/>
    <s v="009 - WKG Division"/>
    <x v="6"/>
    <s v="90602: CHRISTIAN,HOPKINSVILLE,HOPKINSVILLE CTY &amp; COM SCH"/>
    <s v="1010 - Gas Plant in Service"/>
    <x v="94"/>
    <x v="64"/>
    <x v="0"/>
    <n v="-6.92"/>
    <n v="0"/>
    <n v="0"/>
    <n v="0"/>
    <n v="0"/>
    <n v="0"/>
    <n v="0"/>
    <n v="0"/>
    <n v="0"/>
    <n v="0"/>
    <n v="0"/>
    <n v="0"/>
    <n v="0"/>
    <n v="-6.92"/>
    <n v="0"/>
    <n v="0"/>
    <n v="0"/>
  </r>
  <r>
    <s v="050 Mid-States Division"/>
    <s v="009 - WKG Division"/>
    <x v="5"/>
    <s v="90602: CHRISTIAN,HOPKINSVILLE,HOPKINSVILLE CTY &amp; COM SCH"/>
    <s v="1010 - Gas Plant in Service"/>
    <x v="94"/>
    <x v="64"/>
    <x v="0"/>
    <n v="-12.86"/>
    <n v="0"/>
    <n v="0"/>
    <n v="0"/>
    <n v="0"/>
    <n v="0"/>
    <n v="0"/>
    <n v="0"/>
    <n v="0"/>
    <n v="0"/>
    <n v="0"/>
    <n v="0"/>
    <n v="0"/>
    <n v="-12.86"/>
    <n v="0"/>
    <n v="0"/>
    <n v="0"/>
  </r>
  <r>
    <s v="050 Mid-States Division"/>
    <s v="009 - WKG Division"/>
    <x v="5"/>
    <s v="90602: CHRISTIAN,HOPKINSVILLE,HOPKINSVILLE CTY &amp; COM SCH"/>
    <s v="1010 - Gas Plant in Service"/>
    <x v="94"/>
    <x v="65"/>
    <x v="0"/>
    <n v="-2.4"/>
    <n v="0"/>
    <n v="0"/>
    <n v="-0.73"/>
    <n v="0"/>
    <n v="0"/>
    <n v="0"/>
    <n v="-0.57999999999999996"/>
    <n v="0"/>
    <n v="0"/>
    <n v="3.15"/>
    <n v="0"/>
    <n v="0"/>
    <n v="0"/>
    <n v="0"/>
    <n v="-4.24"/>
    <n v="0"/>
  </r>
  <r>
    <s v="050 Mid-States Division"/>
    <s v="009 - WKG Division"/>
    <x v="6"/>
    <s v="90602: CHRISTIAN,HOPKINSVILLE,HOPKINSVILLE CTY &amp; COM SCH"/>
    <s v="1010 - Gas Plant in Service"/>
    <x v="94"/>
    <x v="65"/>
    <x v="0"/>
    <n v="-1.3"/>
    <n v="0"/>
    <n v="0"/>
    <n v="-0.4"/>
    <n v="0"/>
    <n v="0"/>
    <n v="0"/>
    <n v="-0.31"/>
    <n v="0"/>
    <n v="0"/>
    <n v="1.7"/>
    <n v="0"/>
    <n v="0"/>
    <n v="0"/>
    <n v="0"/>
    <n v="-2.29"/>
    <n v="0"/>
  </r>
  <r>
    <s v="050 Mid-States Division"/>
    <s v="009 - WKG Division"/>
    <x v="5"/>
    <s v="90801: DAVIESS,OWENSBORO,OWENSBORO CTY &amp; ISD"/>
    <s v="1060 - Completed construction not c"/>
    <x v="95"/>
    <x v="62"/>
    <x v="0"/>
    <n v="65663.039999999994"/>
    <n v="58.52"/>
    <n v="0"/>
    <n v="3688.96"/>
    <n v="47287.92"/>
    <n v="104.65"/>
    <n v="0"/>
    <n v="3264.7"/>
    <n v="0"/>
    <n v="0"/>
    <n v="2509.9299999999998"/>
    <n v="3585.18"/>
    <n v="0"/>
    <n v="198.37"/>
    <n v="0"/>
    <n v="4785.55"/>
    <n v="179.26"/>
  </r>
  <r>
    <s v="050 Mid-States Division"/>
    <s v="009 - WKG Division"/>
    <x v="6"/>
    <s v="90801: DAVIESS,OWENSBORO,OWENSBORO CTY &amp; ISD"/>
    <s v="1010 - Gas Plant in Service"/>
    <x v="95"/>
    <x v="62"/>
    <x v="1"/>
    <n v="-2586.98"/>
    <n v="0"/>
    <n v="0"/>
    <n v="0"/>
    <n v="0"/>
    <n v="0"/>
    <n v="-2586.98"/>
    <n v="0"/>
    <n v="0"/>
    <n v="0"/>
    <n v="0"/>
    <n v="0"/>
    <n v="0"/>
    <n v="0"/>
    <n v="0"/>
    <n v="0"/>
    <n v="0"/>
  </r>
  <r>
    <s v="050 Mid-States Division"/>
    <s v="009 - WKG Division"/>
    <x v="5"/>
    <s v="90801: DAVIESS,OWENSBORO,OWENSBORO CTY &amp; ISD"/>
    <s v="1060 - Completed construction not c"/>
    <x v="95"/>
    <x v="63"/>
    <x v="0"/>
    <n v="14340.57"/>
    <n v="0"/>
    <n v="0"/>
    <n v="791.03"/>
    <n v="0"/>
    <n v="10092.9"/>
    <n v="0"/>
    <n v="748.56"/>
    <n v="0"/>
    <n v="0"/>
    <n v="1388.02"/>
    <n v="0"/>
    <n v="0"/>
    <n v="317.77"/>
    <n v="0"/>
    <n v="1002.29"/>
    <n v="0"/>
  </r>
  <r>
    <s v="050 Mid-States Division"/>
    <s v="009 - WKG Division"/>
    <x v="5"/>
    <s v="90801: DAVIESS,OWENSBORO,OWENSBORO CTY &amp; ISD"/>
    <s v="1060 - Completed construction not c"/>
    <x v="95"/>
    <x v="64"/>
    <x v="0"/>
    <n v="-172.71"/>
    <n v="0"/>
    <n v="0"/>
    <n v="-28.46"/>
    <n v="0"/>
    <n v="0"/>
    <n v="0"/>
    <n v="-26.93"/>
    <n v="0"/>
    <n v="0"/>
    <n v="-413.07"/>
    <n v="0"/>
    <n v="0"/>
    <n v="331.81"/>
    <n v="0"/>
    <n v="-36.06"/>
    <n v="0"/>
  </r>
  <r>
    <s v="050 Mid-States Division"/>
    <s v="009 - WKG Division"/>
    <x v="5"/>
    <s v="90801: DAVIESS,OWENSBORO,OWENSBORO CTY &amp; ISD"/>
    <s v="1060 - Completed construction not c"/>
    <x v="95"/>
    <x v="65"/>
    <x v="0"/>
    <n v="494.08"/>
    <n v="0"/>
    <n v="0"/>
    <n v="75.930000000000007"/>
    <n v="0"/>
    <n v="0"/>
    <n v="0"/>
    <n v="59.73"/>
    <n v="0"/>
    <n v="0"/>
    <n v="-23.07"/>
    <n v="0"/>
    <n v="0"/>
    <n v="-57.42"/>
    <n v="0"/>
    <n v="438.91"/>
    <n v="0"/>
  </r>
  <r>
    <s v="050 Mid-States Division"/>
    <s v="009 - WKG Division"/>
    <x v="5"/>
    <s v="90801: DAVIESS,OWENSBORO,OWENSBORO CTY &amp; ISD"/>
    <s v="1060 - Completed construction not c"/>
    <x v="95"/>
    <x v="66"/>
    <x v="0"/>
    <n v="-80324.98"/>
    <n v="-58.52"/>
    <n v="0"/>
    <n v="-4527.46"/>
    <n v="-47287.92"/>
    <n v="-10197.549999999999"/>
    <n v="0"/>
    <n v="-4046.06"/>
    <n v="0"/>
    <n v="0"/>
    <n v="-3461.81"/>
    <n v="-3585.18"/>
    <n v="0"/>
    <n v="-790.53"/>
    <n v="0"/>
    <n v="-6190.69"/>
    <n v="-179.26"/>
  </r>
  <r>
    <s v="050 Mid-States Division"/>
    <s v="009 - WKG Division"/>
    <x v="5"/>
    <s v="90801: DAVIESS,OWENSBORO,OWENSBORO CTY &amp; ISD"/>
    <s v="1010 - Gas Plant in Service"/>
    <x v="95"/>
    <x v="66"/>
    <x v="0"/>
    <n v="80324.98"/>
    <n v="58.52"/>
    <n v="0"/>
    <n v="4527.46"/>
    <n v="47287.92"/>
    <n v="10197.549999999999"/>
    <n v="0"/>
    <n v="4046.06"/>
    <n v="0"/>
    <n v="0"/>
    <n v="3461.81"/>
    <n v="3585.18"/>
    <n v="0"/>
    <n v="790.53"/>
    <n v="0"/>
    <n v="6190.69"/>
    <n v="179.26"/>
  </r>
  <r>
    <s v="050 Mid-States Division"/>
    <s v="009 - WKG Division"/>
    <x v="5"/>
    <s v="90602: CHRISTIAN,HOPKINSVILLE,HOPKINSVILLE CTY &amp; COM SCH"/>
    <s v="1060 - Completed construction not c"/>
    <x v="96"/>
    <x v="62"/>
    <x v="0"/>
    <n v="30190.15"/>
    <n v="26.39"/>
    <n v="0"/>
    <n v="1503.56"/>
    <n v="1000"/>
    <n v="3978.36"/>
    <n v="0"/>
    <n v="1329.07"/>
    <n v="0"/>
    <n v="0"/>
    <n v="14429.63"/>
    <n v="1870.62"/>
    <n v="97.45"/>
    <n v="3914.21"/>
    <n v="0"/>
    <n v="1947.33"/>
    <n v="93.53"/>
  </r>
  <r>
    <s v="050 Mid-States Division"/>
    <s v="009 - WKG Division"/>
    <x v="6"/>
    <s v="90602: CHRISTIAN,HOPKINSVILLE,HOPKINSVILLE CTY &amp; COM SCH"/>
    <s v="1010 - Gas Plant in Service"/>
    <x v="96"/>
    <x v="62"/>
    <x v="1"/>
    <n v="-1732.21"/>
    <n v="0"/>
    <n v="0"/>
    <n v="0"/>
    <n v="0"/>
    <n v="0"/>
    <n v="-1732.21"/>
    <n v="0"/>
    <n v="0"/>
    <n v="0"/>
    <n v="0"/>
    <n v="0"/>
    <n v="0"/>
    <n v="0"/>
    <n v="0"/>
    <n v="0"/>
    <n v="0"/>
  </r>
  <r>
    <s v="050 Mid-States Division"/>
    <s v="009 - WKG Division"/>
    <x v="5"/>
    <s v="90602: CHRISTIAN,HOPKINSVILLE,HOPKINSVILLE CTY &amp; COM SCH"/>
    <s v="1060 - Completed construction not c"/>
    <x v="96"/>
    <x v="63"/>
    <x v="0"/>
    <n v="1706.56"/>
    <n v="0"/>
    <n v="0"/>
    <n v="39.82"/>
    <n v="0"/>
    <n v="1087.32"/>
    <n v="0"/>
    <n v="37.68"/>
    <n v="0"/>
    <n v="0"/>
    <n v="-509.38"/>
    <n v="0"/>
    <n v="0"/>
    <n v="1000.67"/>
    <n v="0"/>
    <n v="50.45"/>
    <n v="0"/>
  </r>
  <r>
    <s v="050 Mid-States Division"/>
    <s v="009 - WKG Division"/>
    <x v="5"/>
    <s v="90602: CHRISTIAN,HOPKINSVILLE,HOPKINSVILLE CTY &amp; COM SCH"/>
    <s v="1010 - Gas Plant in Service"/>
    <x v="96"/>
    <x v="64"/>
    <x v="0"/>
    <n v="31778.22"/>
    <n v="26.39"/>
    <n v="0"/>
    <n v="1535.33"/>
    <n v="1000"/>
    <n v="5065.68"/>
    <n v="0"/>
    <n v="1359.13"/>
    <n v="0"/>
    <n v="0"/>
    <n v="13803.38"/>
    <n v="1870.62"/>
    <n v="97.45"/>
    <n v="4939.13"/>
    <n v="0"/>
    <n v="1987.58"/>
    <n v="93.53"/>
  </r>
  <r>
    <s v="050 Mid-States Division"/>
    <s v="009 - WKG Division"/>
    <x v="5"/>
    <s v="90602: CHRISTIAN,HOPKINSVILLE,HOPKINSVILLE CTY &amp; COM SCH"/>
    <s v="1060 - Completed construction not c"/>
    <x v="96"/>
    <x v="64"/>
    <x v="0"/>
    <n v="-31896.71"/>
    <n v="-26.39"/>
    <n v="0"/>
    <n v="-1543.38"/>
    <n v="-1000"/>
    <n v="-5065.68"/>
    <n v="0"/>
    <n v="-1366.75"/>
    <n v="0"/>
    <n v="0"/>
    <n v="-13920.25"/>
    <n v="-1870.62"/>
    <n v="-97.45"/>
    <n v="-4914.88"/>
    <n v="0"/>
    <n v="-1997.78"/>
    <n v="-93.53"/>
  </r>
  <r>
    <s v="050 Mid-States Division"/>
    <s v="009 - WKG Division"/>
    <x v="5"/>
    <s v="90602: CHRISTIAN,HOPKINSVILLE,HOPKINSVILLE CTY &amp; COM SCH"/>
    <s v="1010 - Gas Plant in Service"/>
    <x v="96"/>
    <x v="65"/>
    <x v="0"/>
    <n v="28.07"/>
    <n v="0"/>
    <n v="0"/>
    <n v="3.31"/>
    <n v="0"/>
    <n v="0"/>
    <n v="0"/>
    <n v="2.59"/>
    <n v="0"/>
    <n v="0"/>
    <n v="19.329999999999998"/>
    <n v="0"/>
    <n v="0"/>
    <n v="-16.25"/>
    <n v="0"/>
    <n v="19.09"/>
    <n v="0"/>
  </r>
  <r>
    <s v="050 Mid-States Division"/>
    <s v="009 - WKG Division"/>
    <x v="5"/>
    <s v="91702: HENDERSON,UNINCORPORATED,COM SCH"/>
    <s v="1060 - Completed construction not c"/>
    <x v="97"/>
    <x v="62"/>
    <x v="0"/>
    <n v="33768.410000000003"/>
    <n v="7.53"/>
    <n v="0"/>
    <n v="1914.46"/>
    <n v="23955.94"/>
    <n v="0"/>
    <n v="0"/>
    <n v="1693.69"/>
    <n v="0"/>
    <n v="0"/>
    <n v="1996.23"/>
    <n v="1636.4"/>
    <n v="0"/>
    <n v="0"/>
    <n v="0"/>
    <n v="2482.34"/>
    <n v="81.819999999999993"/>
  </r>
  <r>
    <s v="050 Mid-States Division"/>
    <s v="009 - WKG Division"/>
    <x v="6"/>
    <s v="91702: HENDERSON,UNINCORPORATED,COM SCH"/>
    <s v="1010 - Gas Plant in Service"/>
    <x v="97"/>
    <x v="62"/>
    <x v="1"/>
    <n v="-1513.13"/>
    <n v="0"/>
    <n v="0"/>
    <n v="0"/>
    <n v="0"/>
    <n v="0"/>
    <n v="-1513.13"/>
    <n v="0"/>
    <n v="0"/>
    <n v="0"/>
    <n v="0"/>
    <n v="0"/>
    <n v="0"/>
    <n v="0"/>
    <n v="0"/>
    <n v="0"/>
    <n v="0"/>
  </r>
  <r>
    <s v="050 Mid-States Division"/>
    <s v="009 - WKG Division"/>
    <x v="5"/>
    <s v="91702: HENDERSON,UNINCORPORATED,COM SCH"/>
    <s v="1060 - Completed construction not c"/>
    <x v="97"/>
    <x v="63"/>
    <x v="0"/>
    <n v="-6.23"/>
    <n v="0"/>
    <n v="0"/>
    <n v="-21.32"/>
    <n v="0"/>
    <n v="0"/>
    <n v="0"/>
    <n v="-20.170000000000002"/>
    <n v="0"/>
    <n v="0"/>
    <n v="-309.37"/>
    <n v="0"/>
    <n v="0"/>
    <n v="371.64"/>
    <n v="0"/>
    <n v="-27.01"/>
    <n v="0"/>
  </r>
  <r>
    <s v="050 Mid-States Division"/>
    <s v="009 - WKG Division"/>
    <x v="5"/>
    <s v="91702: HENDERSON,UNINCORPORATED,COM SCH"/>
    <s v="1060 - Completed construction not c"/>
    <x v="97"/>
    <x v="64"/>
    <x v="0"/>
    <n v="-36.15"/>
    <n v="0"/>
    <n v="0"/>
    <n v="0"/>
    <n v="0"/>
    <n v="0"/>
    <n v="0"/>
    <n v="0"/>
    <n v="0"/>
    <n v="0"/>
    <n v="0"/>
    <n v="0"/>
    <n v="0"/>
    <n v="-36.15"/>
    <n v="0"/>
    <n v="0"/>
    <n v="0"/>
  </r>
  <r>
    <s v="050 Mid-States Division"/>
    <s v="009 - WKG Division"/>
    <x v="5"/>
    <s v="91702: HENDERSON,UNINCORPORATED,COM SCH"/>
    <s v="1010 - Gas Plant in Service"/>
    <x v="97"/>
    <x v="65"/>
    <x v="0"/>
    <n v="33719.269999999997"/>
    <n v="7.53"/>
    <n v="0"/>
    <n v="1891.07"/>
    <n v="23955.94"/>
    <n v="0"/>
    <n v="0"/>
    <n v="1671.9"/>
    <n v="0"/>
    <n v="0"/>
    <n v="1695.73"/>
    <n v="1636.4"/>
    <n v="0"/>
    <n v="335.49"/>
    <n v="0"/>
    <n v="2443.39"/>
    <n v="81.819999999999993"/>
  </r>
  <r>
    <s v="050 Mid-States Division"/>
    <s v="009 - WKG Division"/>
    <x v="5"/>
    <s v="91702: HENDERSON,UNINCORPORATED,COM SCH"/>
    <s v="1060 - Completed construction not c"/>
    <x v="97"/>
    <x v="65"/>
    <x v="0"/>
    <n v="-33726.03"/>
    <n v="-7.53"/>
    <n v="0"/>
    <n v="-1893.14"/>
    <n v="-23955.94"/>
    <n v="0"/>
    <n v="0"/>
    <n v="-1673.52"/>
    <n v="0"/>
    <n v="0"/>
    <n v="-1686.86"/>
    <n v="-1636.4"/>
    <n v="0"/>
    <n v="-335.49"/>
    <n v="0"/>
    <n v="-2455.33"/>
    <n v="-81.8199999999999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13" firstHeaderRow="1" firstDataRow="2" firstDataCol="1" rowPageCount="1" colPageCount="1"/>
  <pivotFields count="25">
    <pivotField showAll="0"/>
    <pivotField showAll="0"/>
    <pivotField axis="axisRow" showAll="0">
      <items count="13">
        <item x="10"/>
        <item x="11"/>
        <item x="8"/>
        <item x="6"/>
        <item x="5"/>
        <item x="7"/>
        <item x="4"/>
        <item x="9"/>
        <item x="0"/>
        <item x="2"/>
        <item x="3"/>
        <item x="1"/>
        <item t="default"/>
      </items>
    </pivotField>
    <pivotField showAll="0"/>
    <pivotField showAll="0"/>
    <pivotField showAll="0"/>
    <pivotField axis="axisPage" multipleItemSelectionAllowed="1" showAll="0">
      <items count="74">
        <item h="1" x="72"/>
        <item h="1" x="7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h="1" x="63"/>
        <item h="1" x="64"/>
        <item h="1" x="65"/>
        <item h="1" x="66"/>
        <item h="1" x="67"/>
        <item h="1" x="68"/>
        <item h="1" x="69"/>
        <item h="1" x="70"/>
        <item t="default"/>
      </items>
    </pivotField>
    <pivotField axis="axisCol" showAll="0">
      <items count="3">
        <item h="1" x="0"/>
        <item x="1"/>
        <item t="default"/>
      </items>
    </pivotField>
    <pivotField dataField="1"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</pivotFields>
  <rowFields count="1">
    <field x="2"/>
  </rowFields>
  <rowItems count="9">
    <i>
      <x/>
    </i>
    <i>
      <x v="1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7"/>
  </colFields>
  <colItems count="2">
    <i>
      <x v="1"/>
    </i>
    <i t="grand">
      <x/>
    </i>
  </colItems>
  <pageFields count="1">
    <pageField fld="6" hier="-1"/>
  </pageFields>
  <dataFields count="1">
    <dataField name="Sum of Activity Cost" fld="8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94" firstHeaderRow="1" firstDataRow="2" firstDataCol="1" rowPageCount="1" colPageCount="1"/>
  <pivotFields count="25">
    <pivotField showAll="0"/>
    <pivotField showAll="0"/>
    <pivotField showAll="0"/>
    <pivotField showAll="0"/>
    <pivotField showAll="0"/>
    <pivotField axis="axisRow" showAll="0">
      <items count="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t="default"/>
      </items>
    </pivotField>
    <pivotField axis="axisPage" multipleItemSelectionAllowed="1" showAll="0">
      <items count="74">
        <item h="1" x="72"/>
        <item h="1" x="7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h="1" x="63"/>
        <item h="1" x="64"/>
        <item h="1" x="65"/>
        <item h="1" x="66"/>
        <item h="1" x="67"/>
        <item h="1" x="68"/>
        <item h="1" x="69"/>
        <item h="1" x="70"/>
        <item t="default"/>
      </items>
    </pivotField>
    <pivotField axis="axisCol" showAll="0">
      <items count="3">
        <item x="0"/>
        <item x="1"/>
        <item t="default"/>
      </items>
    </pivotField>
    <pivotField dataField="1"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  <pivotField numFmtId="40" showAll="0"/>
  </pivotFields>
  <rowFields count="1">
    <field x="5"/>
  </rowFields>
  <rowItems count="9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7"/>
    </i>
    <i>
      <x v="68"/>
    </i>
    <i>
      <x v="69"/>
    </i>
    <i>
      <x v="70"/>
    </i>
    <i>
      <x v="71"/>
    </i>
    <i>
      <x v="72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5"/>
    </i>
    <i>
      <x v="87"/>
    </i>
    <i>
      <x v="88"/>
    </i>
    <i>
      <x v="90"/>
    </i>
    <i>
      <x v="92"/>
    </i>
    <i>
      <x v="93"/>
    </i>
    <i>
      <x v="94"/>
    </i>
    <i>
      <x v="95"/>
    </i>
    <i>
      <x v="96"/>
    </i>
    <i>
      <x v="97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6" hier="-1"/>
  </pageFields>
  <dataFields count="1">
    <dataField name="Sum of Activity Cost" fld="8" baseField="0" baseItem="0" numFmtId="4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workbookViewId="0">
      <pane ySplit="1" topLeftCell="A2" activePane="bottomLeft" state="frozen"/>
      <selection activeCell="A2" sqref="A2"/>
      <selection pane="bottomLeft" activeCell="E20" sqref="E20"/>
    </sheetView>
  </sheetViews>
  <sheetFormatPr defaultRowHeight="15" x14ac:dyDescent="0.25"/>
  <cols>
    <col min="1" max="1" width="9.5703125" bestFit="1" customWidth="1"/>
    <col min="2" max="2" width="20.140625" bestFit="1" customWidth="1"/>
    <col min="3" max="3" width="13.5703125" bestFit="1" customWidth="1"/>
  </cols>
  <sheetData>
    <row r="1" spans="1:4" x14ac:dyDescent="0.25">
      <c r="A1" s="1" t="s">
        <v>0</v>
      </c>
      <c r="B1" s="1" t="s">
        <v>242</v>
      </c>
      <c r="D1" t="s">
        <v>243</v>
      </c>
    </row>
    <row r="2" spans="1:4" x14ac:dyDescent="0.25">
      <c r="A2" s="2" t="s">
        <v>1</v>
      </c>
      <c r="C2" s="3"/>
    </row>
    <row r="3" spans="1:4" x14ac:dyDescent="0.25">
      <c r="A3" s="2" t="s">
        <v>2</v>
      </c>
      <c r="C3" s="3"/>
    </row>
    <row r="4" spans="1:4" x14ac:dyDescent="0.25">
      <c r="A4" s="2" t="s">
        <v>3</v>
      </c>
      <c r="C4" s="3"/>
    </row>
    <row r="5" spans="1:4" x14ac:dyDescent="0.25">
      <c r="A5" s="2" t="s">
        <v>4</v>
      </c>
      <c r="C5" s="3"/>
    </row>
    <row r="6" spans="1:4" x14ac:dyDescent="0.25">
      <c r="A6" s="2" t="s">
        <v>5</v>
      </c>
      <c r="C6" s="3"/>
    </row>
    <row r="7" spans="1:4" x14ac:dyDescent="0.25">
      <c r="A7" s="2" t="s">
        <v>6</v>
      </c>
      <c r="C7" s="3"/>
    </row>
    <row r="8" spans="1:4" x14ac:dyDescent="0.25">
      <c r="A8" s="2" t="s">
        <v>7</v>
      </c>
      <c r="C8" s="3"/>
    </row>
    <row r="9" spans="1:4" x14ac:dyDescent="0.25">
      <c r="A9" s="2" t="s">
        <v>8</v>
      </c>
      <c r="C9" s="3"/>
    </row>
    <row r="10" spans="1:4" x14ac:dyDescent="0.25">
      <c r="A10" s="2" t="s">
        <v>9</v>
      </c>
      <c r="C10" s="3"/>
    </row>
    <row r="11" spans="1:4" x14ac:dyDescent="0.25">
      <c r="A11" s="2" t="s">
        <v>10</v>
      </c>
      <c r="C11" s="3"/>
    </row>
    <row r="12" spans="1:4" x14ac:dyDescent="0.25">
      <c r="A12" s="2" t="s">
        <v>11</v>
      </c>
      <c r="C12" s="3"/>
    </row>
    <row r="13" spans="1:4" x14ac:dyDescent="0.25">
      <c r="A13" s="2" t="s">
        <v>12</v>
      </c>
      <c r="C13" s="3"/>
    </row>
    <row r="14" spans="1:4" x14ac:dyDescent="0.25">
      <c r="A14" s="2" t="s">
        <v>13</v>
      </c>
      <c r="C14" s="3"/>
    </row>
    <row r="15" spans="1:4" x14ac:dyDescent="0.25">
      <c r="A15" s="2" t="s">
        <v>14</v>
      </c>
      <c r="C15" s="3"/>
    </row>
    <row r="16" spans="1:4" x14ac:dyDescent="0.25">
      <c r="A16" s="2" t="s">
        <v>15</v>
      </c>
      <c r="C16" s="3"/>
    </row>
    <row r="17" spans="1:3" x14ac:dyDescent="0.25">
      <c r="A17" s="2" t="s">
        <v>16</v>
      </c>
      <c r="C17" s="3"/>
    </row>
    <row r="18" spans="1:3" x14ac:dyDescent="0.25">
      <c r="A18" s="2" t="s">
        <v>17</v>
      </c>
      <c r="C18" s="3"/>
    </row>
    <row r="19" spans="1:3" x14ac:dyDescent="0.25">
      <c r="A19" s="2" t="s">
        <v>18</v>
      </c>
      <c r="C19" s="3"/>
    </row>
    <row r="20" spans="1:3" x14ac:dyDescent="0.25">
      <c r="A20" s="2" t="s">
        <v>19</v>
      </c>
      <c r="C20" s="3"/>
    </row>
    <row r="21" spans="1:3" x14ac:dyDescent="0.25">
      <c r="A21" s="2" t="s">
        <v>20</v>
      </c>
      <c r="C21" s="3"/>
    </row>
    <row r="22" spans="1:3" x14ac:dyDescent="0.25">
      <c r="A22" s="2" t="s">
        <v>21</v>
      </c>
      <c r="B22" t="s">
        <v>22</v>
      </c>
      <c r="C22" s="3"/>
    </row>
    <row r="23" spans="1:3" x14ac:dyDescent="0.25">
      <c r="A23" s="2" t="s">
        <v>23</v>
      </c>
      <c r="C23" s="3"/>
    </row>
    <row r="24" spans="1:3" x14ac:dyDescent="0.25">
      <c r="A24" s="2" t="s">
        <v>24</v>
      </c>
      <c r="C24" s="3"/>
    </row>
    <row r="25" spans="1:3" x14ac:dyDescent="0.25">
      <c r="A25" s="2" t="s">
        <v>25</v>
      </c>
      <c r="C25" s="3"/>
    </row>
    <row r="26" spans="1:3" x14ac:dyDescent="0.25">
      <c r="A26" s="2" t="s">
        <v>26</v>
      </c>
      <c r="C26" s="3"/>
    </row>
    <row r="27" spans="1:3" x14ac:dyDescent="0.25">
      <c r="A27" s="2" t="s">
        <v>27</v>
      </c>
      <c r="C27" s="3"/>
    </row>
    <row r="28" spans="1:3" x14ac:dyDescent="0.25">
      <c r="A28" s="2" t="s">
        <v>28</v>
      </c>
      <c r="C28" s="3"/>
    </row>
    <row r="29" spans="1:3" x14ac:dyDescent="0.25">
      <c r="A29" s="2" t="s">
        <v>29</v>
      </c>
      <c r="C29" s="3"/>
    </row>
    <row r="30" spans="1:3" x14ac:dyDescent="0.25">
      <c r="A30" s="2" t="s">
        <v>30</v>
      </c>
      <c r="C30" s="3"/>
    </row>
    <row r="31" spans="1:3" x14ac:dyDescent="0.25">
      <c r="A31" s="2" t="s">
        <v>31</v>
      </c>
      <c r="C31" s="3"/>
    </row>
    <row r="32" spans="1:3" x14ac:dyDescent="0.25">
      <c r="A32" s="2" t="s">
        <v>32</v>
      </c>
      <c r="C32" s="3"/>
    </row>
    <row r="33" spans="1:3" x14ac:dyDescent="0.25">
      <c r="A33" s="2" t="s">
        <v>33</v>
      </c>
      <c r="C33" s="3"/>
    </row>
    <row r="34" spans="1:3" x14ac:dyDescent="0.25">
      <c r="A34" s="2" t="s">
        <v>34</v>
      </c>
      <c r="C34" s="3"/>
    </row>
    <row r="35" spans="1:3" x14ac:dyDescent="0.25">
      <c r="A35" s="2" t="s">
        <v>35</v>
      </c>
      <c r="C35" s="3"/>
    </row>
    <row r="36" spans="1:3" x14ac:dyDescent="0.25">
      <c r="A36" s="2" t="s">
        <v>36</v>
      </c>
      <c r="C36" s="3"/>
    </row>
    <row r="37" spans="1:3" x14ac:dyDescent="0.25">
      <c r="A37" s="2" t="s">
        <v>37</v>
      </c>
      <c r="C37" s="3"/>
    </row>
    <row r="38" spans="1:3" x14ac:dyDescent="0.25">
      <c r="A38" s="2" t="s">
        <v>38</v>
      </c>
      <c r="C38" s="3"/>
    </row>
    <row r="39" spans="1:3" x14ac:dyDescent="0.25">
      <c r="A39" s="2" t="s">
        <v>39</v>
      </c>
      <c r="C39" s="3"/>
    </row>
    <row r="40" spans="1:3" x14ac:dyDescent="0.25">
      <c r="A40" s="2" t="s">
        <v>40</v>
      </c>
      <c r="C40" s="3"/>
    </row>
    <row r="41" spans="1:3" x14ac:dyDescent="0.25">
      <c r="A41" s="2" t="s">
        <v>41</v>
      </c>
      <c r="C41" s="3"/>
    </row>
    <row r="42" spans="1:3" x14ac:dyDescent="0.25">
      <c r="A42" s="2" t="s">
        <v>42</v>
      </c>
      <c r="C42" s="3"/>
    </row>
    <row r="43" spans="1:3" x14ac:dyDescent="0.25">
      <c r="A43" s="2" t="s">
        <v>43</v>
      </c>
      <c r="C43" s="3"/>
    </row>
    <row r="44" spans="1:3" x14ac:dyDescent="0.25">
      <c r="A44" s="2" t="s">
        <v>44</v>
      </c>
      <c r="C44" s="3"/>
    </row>
    <row r="45" spans="1:3" x14ac:dyDescent="0.25">
      <c r="A45" s="2" t="s">
        <v>45</v>
      </c>
      <c r="C45" s="3"/>
    </row>
    <row r="46" spans="1:3" x14ac:dyDescent="0.25">
      <c r="A46" s="2" t="s">
        <v>46</v>
      </c>
      <c r="C46" s="3"/>
    </row>
    <row r="47" spans="1:3" x14ac:dyDescent="0.25">
      <c r="A47" s="2" t="s">
        <v>47</v>
      </c>
      <c r="C47" s="3"/>
    </row>
    <row r="48" spans="1:3" x14ac:dyDescent="0.25">
      <c r="A48" s="2" t="s">
        <v>48</v>
      </c>
      <c r="C48" s="3"/>
    </row>
    <row r="49" spans="1:3" x14ac:dyDescent="0.25">
      <c r="A49" s="2" t="s">
        <v>49</v>
      </c>
      <c r="C49" s="3"/>
    </row>
    <row r="50" spans="1:3" x14ac:dyDescent="0.25">
      <c r="A50" s="2" t="s">
        <v>50</v>
      </c>
      <c r="C50" s="3"/>
    </row>
    <row r="51" spans="1:3" x14ac:dyDescent="0.25">
      <c r="A51" s="2" t="s">
        <v>51</v>
      </c>
      <c r="C51" s="3"/>
    </row>
    <row r="52" spans="1:3" x14ac:dyDescent="0.25">
      <c r="A52" s="2" t="s">
        <v>52</v>
      </c>
      <c r="C52" s="3"/>
    </row>
    <row r="53" spans="1:3" x14ac:dyDescent="0.25">
      <c r="A53" s="2" t="s">
        <v>53</v>
      </c>
      <c r="C53" s="3"/>
    </row>
    <row r="54" spans="1:3" x14ac:dyDescent="0.25">
      <c r="A54" s="2" t="s">
        <v>54</v>
      </c>
      <c r="C54" s="3"/>
    </row>
    <row r="55" spans="1:3" x14ac:dyDescent="0.25">
      <c r="A55" s="2" t="s">
        <v>55</v>
      </c>
      <c r="C55" s="3"/>
    </row>
    <row r="56" spans="1:3" x14ac:dyDescent="0.25">
      <c r="A56" s="2" t="s">
        <v>56</v>
      </c>
      <c r="C56" s="3"/>
    </row>
    <row r="57" spans="1:3" x14ac:dyDescent="0.25">
      <c r="A57" s="2" t="s">
        <v>57</v>
      </c>
      <c r="C57" s="3"/>
    </row>
    <row r="58" spans="1:3" x14ac:dyDescent="0.25">
      <c r="A58" s="2" t="s">
        <v>58</v>
      </c>
      <c r="C58" s="3"/>
    </row>
    <row r="59" spans="1:3" x14ac:dyDescent="0.25">
      <c r="A59" s="2" t="s">
        <v>59</v>
      </c>
      <c r="C59" s="3"/>
    </row>
    <row r="60" spans="1:3" x14ac:dyDescent="0.25">
      <c r="A60" s="2" t="s">
        <v>60</v>
      </c>
      <c r="C60" s="3"/>
    </row>
    <row r="61" spans="1:3" x14ac:dyDescent="0.25">
      <c r="A61" s="2" t="s">
        <v>61</v>
      </c>
      <c r="C61" s="3"/>
    </row>
    <row r="62" spans="1:3" x14ac:dyDescent="0.25">
      <c r="A62" s="2" t="s">
        <v>62</v>
      </c>
      <c r="C62" s="3"/>
    </row>
    <row r="63" spans="1:3" x14ac:dyDescent="0.25">
      <c r="A63" s="2" t="s">
        <v>63</v>
      </c>
      <c r="C63" s="3"/>
    </row>
    <row r="64" spans="1:3" x14ac:dyDescent="0.25">
      <c r="A64" s="2" t="s">
        <v>64</v>
      </c>
      <c r="C64" s="3"/>
    </row>
    <row r="65" spans="1:3" x14ac:dyDescent="0.25">
      <c r="A65" s="2" t="s">
        <v>65</v>
      </c>
      <c r="C65" s="3"/>
    </row>
    <row r="66" spans="1:3" x14ac:dyDescent="0.25">
      <c r="A66" s="2" t="s">
        <v>66</v>
      </c>
      <c r="B66" s="3"/>
      <c r="C66" s="3"/>
    </row>
    <row r="67" spans="1:3" x14ac:dyDescent="0.25">
      <c r="A67" s="2" t="s">
        <v>67</v>
      </c>
      <c r="C67" s="3"/>
    </row>
    <row r="68" spans="1:3" x14ac:dyDescent="0.25">
      <c r="A68" s="2" t="s">
        <v>68</v>
      </c>
      <c r="C68" s="3"/>
    </row>
    <row r="69" spans="1:3" x14ac:dyDescent="0.25">
      <c r="A69" s="2" t="s">
        <v>69</v>
      </c>
      <c r="C69" s="3"/>
    </row>
    <row r="70" spans="1:3" x14ac:dyDescent="0.25">
      <c r="A70" s="2" t="s">
        <v>70</v>
      </c>
      <c r="C70" s="3"/>
    </row>
    <row r="71" spans="1:3" x14ac:dyDescent="0.25">
      <c r="A71" s="2" t="s">
        <v>71</v>
      </c>
      <c r="C71" s="3"/>
    </row>
    <row r="72" spans="1:3" x14ac:dyDescent="0.25">
      <c r="A72" s="2" t="s">
        <v>72</v>
      </c>
      <c r="C72" s="3"/>
    </row>
    <row r="73" spans="1:3" x14ac:dyDescent="0.25">
      <c r="A73" s="2" t="s">
        <v>73</v>
      </c>
      <c r="C73" s="3"/>
    </row>
    <row r="74" spans="1:3" x14ac:dyDescent="0.25">
      <c r="A74" s="2" t="s">
        <v>74</v>
      </c>
      <c r="C74" s="3"/>
    </row>
    <row r="75" spans="1:3" x14ac:dyDescent="0.25">
      <c r="A75" s="2" t="s">
        <v>75</v>
      </c>
      <c r="C75" s="3"/>
    </row>
    <row r="76" spans="1:3" x14ac:dyDescent="0.25">
      <c r="A76" s="2" t="s">
        <v>76</v>
      </c>
      <c r="C76" s="3"/>
    </row>
    <row r="77" spans="1:3" x14ac:dyDescent="0.25">
      <c r="A77" s="2" t="s">
        <v>77</v>
      </c>
      <c r="C77" s="3"/>
    </row>
    <row r="78" spans="1:3" x14ac:dyDescent="0.25">
      <c r="A78" s="2" t="s">
        <v>78</v>
      </c>
      <c r="C78" s="3"/>
    </row>
    <row r="79" spans="1:3" x14ac:dyDescent="0.25">
      <c r="A79" s="2" t="s">
        <v>79</v>
      </c>
      <c r="C79" s="3"/>
    </row>
    <row r="80" spans="1:3" x14ac:dyDescent="0.25">
      <c r="A80" s="2" t="s">
        <v>80</v>
      </c>
      <c r="C80" s="3"/>
    </row>
    <row r="81" spans="1:3" x14ac:dyDescent="0.25">
      <c r="A81" s="2" t="s">
        <v>81</v>
      </c>
      <c r="C81" s="3"/>
    </row>
    <row r="82" spans="1:3" x14ac:dyDescent="0.25">
      <c r="A82" s="2" t="s">
        <v>82</v>
      </c>
      <c r="C82" s="3"/>
    </row>
    <row r="83" spans="1:3" x14ac:dyDescent="0.25">
      <c r="A83" s="2" t="s">
        <v>83</v>
      </c>
      <c r="C83" s="3"/>
    </row>
    <row r="84" spans="1:3" x14ac:dyDescent="0.25">
      <c r="A84" s="2" t="s">
        <v>84</v>
      </c>
      <c r="C84" s="3"/>
    </row>
    <row r="85" spans="1:3" x14ac:dyDescent="0.25">
      <c r="A85" s="2" t="s">
        <v>85</v>
      </c>
      <c r="C85" s="3"/>
    </row>
    <row r="86" spans="1:3" x14ac:dyDescent="0.25">
      <c r="A86" s="2" t="s">
        <v>86</v>
      </c>
      <c r="C86" s="3"/>
    </row>
    <row r="87" spans="1:3" x14ac:dyDescent="0.25">
      <c r="A87" s="2" t="s">
        <v>87</v>
      </c>
      <c r="C87" s="3"/>
    </row>
    <row r="88" spans="1:3" x14ac:dyDescent="0.25">
      <c r="A88" s="2" t="s">
        <v>88</v>
      </c>
      <c r="C88" s="3"/>
    </row>
    <row r="89" spans="1:3" x14ac:dyDescent="0.25">
      <c r="A89" s="2" t="s">
        <v>89</v>
      </c>
      <c r="C89" s="3"/>
    </row>
    <row r="90" spans="1:3" x14ac:dyDescent="0.25">
      <c r="A90" s="2" t="s">
        <v>90</v>
      </c>
      <c r="C90" s="3"/>
    </row>
    <row r="91" spans="1:3" x14ac:dyDescent="0.25">
      <c r="A91" s="2" t="s">
        <v>91</v>
      </c>
      <c r="C91" s="3"/>
    </row>
    <row r="92" spans="1:3" x14ac:dyDescent="0.25">
      <c r="A92" s="2" t="s">
        <v>92</v>
      </c>
      <c r="C92" s="3"/>
    </row>
    <row r="93" spans="1:3" x14ac:dyDescent="0.25">
      <c r="A93" s="2" t="s">
        <v>93</v>
      </c>
      <c r="C93" s="3"/>
    </row>
    <row r="94" spans="1:3" x14ac:dyDescent="0.25">
      <c r="A94" s="2" t="s">
        <v>94</v>
      </c>
      <c r="C94" s="3"/>
    </row>
    <row r="95" spans="1:3" x14ac:dyDescent="0.25">
      <c r="A95" s="2" t="s">
        <v>95</v>
      </c>
      <c r="C95" s="3"/>
    </row>
    <row r="96" spans="1:3" x14ac:dyDescent="0.25">
      <c r="A96" s="2" t="s">
        <v>96</v>
      </c>
      <c r="C96" s="3"/>
    </row>
    <row r="97" spans="1:3" x14ac:dyDescent="0.25">
      <c r="A97" s="2" t="s">
        <v>97</v>
      </c>
      <c r="C97" s="3"/>
    </row>
    <row r="98" spans="1:3" x14ac:dyDescent="0.25">
      <c r="A98" s="2" t="s">
        <v>98</v>
      </c>
      <c r="C98" s="3"/>
    </row>
    <row r="99" spans="1:3" x14ac:dyDescent="0.25">
      <c r="A99" s="2" t="s">
        <v>99</v>
      </c>
      <c r="C99" s="3"/>
    </row>
    <row r="100" spans="1:3" x14ac:dyDescent="0.25">
      <c r="A100" s="2" t="s">
        <v>100</v>
      </c>
      <c r="B100" t="s">
        <v>101</v>
      </c>
      <c r="C100" s="3"/>
    </row>
    <row r="101" spans="1:3" x14ac:dyDescent="0.25">
      <c r="A101" s="2" t="s">
        <v>102</v>
      </c>
      <c r="B101" t="s">
        <v>101</v>
      </c>
      <c r="C101" s="3"/>
    </row>
    <row r="102" spans="1:3" x14ac:dyDescent="0.25">
      <c r="A102" s="2" t="s">
        <v>103</v>
      </c>
      <c r="B102" t="s">
        <v>101</v>
      </c>
      <c r="C102" s="3"/>
    </row>
  </sheetData>
  <pageMargins left="0.7" right="0.7" top="0.75" bottom="0.75" header="0.3" footer="0.3"/>
  <pageSetup orientation="portrait" verticalDpi="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C37" sqref="C37"/>
    </sheetView>
  </sheetViews>
  <sheetFormatPr defaultRowHeight="15" x14ac:dyDescent="0.25"/>
  <cols>
    <col min="1" max="1" width="32.85546875" bestFit="1" customWidth="1"/>
    <col min="2" max="2" width="17.85546875" customWidth="1"/>
    <col min="3" max="3" width="15" bestFit="1" customWidth="1"/>
    <col min="4" max="4" width="12" bestFit="1" customWidth="1"/>
  </cols>
  <sheetData>
    <row r="1" spans="1:3" x14ac:dyDescent="0.25">
      <c r="A1" s="11" t="s">
        <v>110</v>
      </c>
      <c r="B1" t="s">
        <v>251</v>
      </c>
    </row>
    <row r="3" spans="1:3" x14ac:dyDescent="0.25">
      <c r="A3" s="11" t="s">
        <v>247</v>
      </c>
      <c r="B3" s="11" t="s">
        <v>244</v>
      </c>
    </row>
    <row r="4" spans="1:3" x14ac:dyDescent="0.25">
      <c r="A4" s="11" t="s">
        <v>246</v>
      </c>
      <c r="B4" t="s">
        <v>137</v>
      </c>
      <c r="C4" t="s">
        <v>245</v>
      </c>
    </row>
    <row r="5" spans="1:3" x14ac:dyDescent="0.25">
      <c r="A5" s="14" t="s">
        <v>240</v>
      </c>
      <c r="B5" s="16">
        <v>-209943.41</v>
      </c>
      <c r="C5" s="16">
        <v>-209943.41</v>
      </c>
    </row>
    <row r="6" spans="1:3" x14ac:dyDescent="0.25">
      <c r="A6" s="14" t="s">
        <v>241</v>
      </c>
      <c r="B6" s="16">
        <v>-315.5</v>
      </c>
      <c r="C6" s="16">
        <v>-315.5</v>
      </c>
    </row>
    <row r="7" spans="1:3" x14ac:dyDescent="0.25">
      <c r="A7" s="14" t="s">
        <v>234</v>
      </c>
      <c r="B7" s="16">
        <v>-818138.70000000019</v>
      </c>
      <c r="C7" s="16">
        <v>-818138.70000000019</v>
      </c>
    </row>
    <row r="8" spans="1:3" x14ac:dyDescent="0.25">
      <c r="A8" s="14" t="s">
        <v>233</v>
      </c>
      <c r="B8" s="16">
        <v>-104654</v>
      </c>
      <c r="C8" s="16">
        <v>-104654</v>
      </c>
    </row>
    <row r="9" spans="1:3" x14ac:dyDescent="0.25">
      <c r="A9" s="14" t="s">
        <v>235</v>
      </c>
      <c r="B9" s="16">
        <v>-5614.4400000000005</v>
      </c>
      <c r="C9" s="16">
        <v>-5614.4400000000005</v>
      </c>
    </row>
    <row r="10" spans="1:3" x14ac:dyDescent="0.25">
      <c r="A10" s="14" t="s">
        <v>232</v>
      </c>
      <c r="B10" s="16">
        <v>-41403.050000000003</v>
      </c>
      <c r="C10" s="16">
        <v>-41403.050000000003</v>
      </c>
    </row>
    <row r="11" spans="1:3" x14ac:dyDescent="0.25">
      <c r="A11" s="14" t="s">
        <v>239</v>
      </c>
      <c r="B11" s="16">
        <v>-2890.63</v>
      </c>
      <c r="C11" s="16">
        <v>-2890.63</v>
      </c>
    </row>
    <row r="12" spans="1:3" x14ac:dyDescent="0.25">
      <c r="A12" s="14" t="s">
        <v>131</v>
      </c>
      <c r="B12" s="16">
        <v>-5852546.2399999956</v>
      </c>
      <c r="C12" s="16">
        <v>-5852546.2399999956</v>
      </c>
    </row>
    <row r="13" spans="1:3" x14ac:dyDescent="0.25">
      <c r="A13" s="14" t="s">
        <v>245</v>
      </c>
      <c r="B13" s="17">
        <v>-7035505.969999996</v>
      </c>
      <c r="C13" s="17">
        <v>-7035505.969999996</v>
      </c>
    </row>
    <row r="19" spans="1:3" x14ac:dyDescent="0.25">
      <c r="A19" s="12" t="s">
        <v>247</v>
      </c>
      <c r="B19" s="12" t="s">
        <v>244</v>
      </c>
      <c r="C19" s="12"/>
    </row>
    <row r="20" spans="1:3" x14ac:dyDescent="0.25">
      <c r="A20" s="13" t="s">
        <v>246</v>
      </c>
      <c r="B20" s="13" t="s">
        <v>137</v>
      </c>
      <c r="C20" s="13" t="s">
        <v>245</v>
      </c>
    </row>
    <row r="21" spans="1:3" x14ac:dyDescent="0.25">
      <c r="A21" s="14" t="s">
        <v>240</v>
      </c>
      <c r="B21" s="16">
        <v>-209943.41</v>
      </c>
      <c r="C21" s="16">
        <v>-209943.41</v>
      </c>
    </row>
    <row r="22" spans="1:3" x14ac:dyDescent="0.25">
      <c r="A22" s="14" t="s">
        <v>241</v>
      </c>
      <c r="B22" s="16">
        <v>-315.5</v>
      </c>
      <c r="C22" s="16">
        <v>-315.5</v>
      </c>
    </row>
    <row r="23" spans="1:3" x14ac:dyDescent="0.25">
      <c r="A23" s="14" t="s">
        <v>234</v>
      </c>
      <c r="B23" s="16">
        <v>-818138.70000000019</v>
      </c>
      <c r="C23" s="16">
        <v>-818138.70000000019</v>
      </c>
    </row>
    <row r="24" spans="1:3" x14ac:dyDescent="0.25">
      <c r="A24" s="14" t="s">
        <v>233</v>
      </c>
      <c r="B24" s="16">
        <v>-104654</v>
      </c>
      <c r="C24" s="16">
        <v>-104654</v>
      </c>
    </row>
    <row r="25" spans="1:3" x14ac:dyDescent="0.25">
      <c r="A25" s="14" t="s">
        <v>235</v>
      </c>
      <c r="B25" s="16">
        <v>-5614.4400000000005</v>
      </c>
      <c r="C25" s="16">
        <v>-5614.4400000000005</v>
      </c>
    </row>
    <row r="26" spans="1:3" x14ac:dyDescent="0.25">
      <c r="A26" s="14" t="s">
        <v>232</v>
      </c>
      <c r="B26" s="16">
        <v>-41403.050000000003</v>
      </c>
      <c r="C26" s="16">
        <v>-41403.050000000003</v>
      </c>
    </row>
    <row r="27" spans="1:3" x14ac:dyDescent="0.25">
      <c r="A27" s="14" t="s">
        <v>239</v>
      </c>
      <c r="B27" s="16">
        <v>-2890.63</v>
      </c>
      <c r="C27" s="16">
        <v>-2890.63</v>
      </c>
    </row>
    <row r="28" spans="1:3" x14ac:dyDescent="0.25">
      <c r="A28" s="14" t="s">
        <v>131</v>
      </c>
      <c r="B28" s="16">
        <v>-5852546.2399999956</v>
      </c>
      <c r="C28" s="16">
        <v>-5852546.2399999956</v>
      </c>
    </row>
    <row r="29" spans="1:3" x14ac:dyDescent="0.25">
      <c r="A29" s="15" t="s">
        <v>245</v>
      </c>
      <c r="B29" s="17">
        <v>-7035505.969999996</v>
      </c>
      <c r="C29" s="17">
        <v>-7035505.969999996</v>
      </c>
    </row>
    <row r="32" spans="1:3" x14ac:dyDescent="0.25">
      <c r="A32" t="s">
        <v>248</v>
      </c>
      <c r="B32" s="18">
        <f>(C21+C23+C24)*-1</f>
        <v>1132736.1100000003</v>
      </c>
    </row>
    <row r="33" spans="1:2" x14ac:dyDescent="0.25">
      <c r="A33" t="s">
        <v>249</v>
      </c>
      <c r="B33" s="18">
        <f>C28*-1</f>
        <v>5852546.2399999956</v>
      </c>
    </row>
    <row r="34" spans="1:2" x14ac:dyDescent="0.25">
      <c r="A34" t="s">
        <v>250</v>
      </c>
      <c r="B34" s="18">
        <f>(C22+C25+C26+C27)*-1</f>
        <v>50223.62</v>
      </c>
    </row>
  </sheetData>
  <pageMargins left="0.7" right="0.7" top="0.75" bottom="0.75" header="0.3" footer="0.3"/>
  <pageSetup orientation="portrait" r:id="rId2"/>
  <customProperties>
    <customPr name="_pios_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43" workbookViewId="0">
      <selection activeCell="F10" sqref="F10"/>
    </sheetView>
  </sheetViews>
  <sheetFormatPr defaultRowHeight="15" x14ac:dyDescent="0.25"/>
  <cols>
    <col min="1" max="1" width="18.85546875" bestFit="1" customWidth="1"/>
    <col min="2" max="2" width="17.85546875" customWidth="1"/>
    <col min="3" max="3" width="14" bestFit="1" customWidth="1"/>
    <col min="4" max="4" width="14.28515625" bestFit="1" customWidth="1"/>
  </cols>
  <sheetData>
    <row r="1" spans="1:4" x14ac:dyDescent="0.25">
      <c r="A1" s="11" t="s">
        <v>110</v>
      </c>
      <c r="B1" t="s">
        <v>251</v>
      </c>
    </row>
    <row r="3" spans="1:4" x14ac:dyDescent="0.25">
      <c r="A3" s="11" t="s">
        <v>247</v>
      </c>
      <c r="B3" s="11" t="s">
        <v>244</v>
      </c>
    </row>
    <row r="4" spans="1:4" x14ac:dyDescent="0.25">
      <c r="A4" s="11" t="s">
        <v>246</v>
      </c>
      <c r="B4" t="s">
        <v>134</v>
      </c>
      <c r="C4" t="s">
        <v>137</v>
      </c>
      <c r="D4" t="s">
        <v>245</v>
      </c>
    </row>
    <row r="5" spans="1:4" x14ac:dyDescent="0.25">
      <c r="A5" s="14" t="s">
        <v>1</v>
      </c>
      <c r="B5" s="3">
        <v>1303795.1599999997</v>
      </c>
      <c r="C5" s="3">
        <v>-984478.5299999998</v>
      </c>
      <c r="D5" s="3">
        <v>319316.62999999989</v>
      </c>
    </row>
    <row r="6" spans="1:4" x14ac:dyDescent="0.25">
      <c r="A6" s="14" t="s">
        <v>2</v>
      </c>
      <c r="B6" s="3">
        <v>746310.20999999985</v>
      </c>
      <c r="C6" s="3">
        <v>-363523.95999999996</v>
      </c>
      <c r="D6" s="3">
        <v>382786.24999999988</v>
      </c>
    </row>
    <row r="7" spans="1:4" x14ac:dyDescent="0.25">
      <c r="A7" s="14" t="s">
        <v>3</v>
      </c>
      <c r="B7" s="3">
        <v>940279.80000000016</v>
      </c>
      <c r="C7" s="3">
        <v>-1347939.6300000001</v>
      </c>
      <c r="D7" s="3">
        <v>-407659.82999999996</v>
      </c>
    </row>
    <row r="8" spans="1:4" x14ac:dyDescent="0.25">
      <c r="A8" s="14" t="s">
        <v>4</v>
      </c>
      <c r="B8" s="3">
        <v>1202254.73</v>
      </c>
      <c r="C8" s="3">
        <v>-480191.85</v>
      </c>
      <c r="D8" s="3">
        <v>722062.88</v>
      </c>
    </row>
    <row r="9" spans="1:4" x14ac:dyDescent="0.25">
      <c r="A9" s="14" t="s">
        <v>5</v>
      </c>
      <c r="B9" s="3">
        <v>102.00000000000004</v>
      </c>
      <c r="C9" s="3"/>
      <c r="D9" s="3">
        <v>102.00000000000004</v>
      </c>
    </row>
    <row r="10" spans="1:4" x14ac:dyDescent="0.25">
      <c r="A10" s="14" t="s">
        <v>6</v>
      </c>
      <c r="B10" s="3">
        <v>612232.89</v>
      </c>
      <c r="C10" s="3">
        <v>-413835.04999999993</v>
      </c>
      <c r="D10" s="3">
        <v>198397.84000000008</v>
      </c>
    </row>
    <row r="11" spans="1:4" x14ac:dyDescent="0.25">
      <c r="A11" s="14" t="s">
        <v>7</v>
      </c>
      <c r="B11" s="3">
        <v>86994.08</v>
      </c>
      <c r="C11" s="3">
        <v>-700392.54</v>
      </c>
      <c r="D11" s="3">
        <v>-613398.46000000008</v>
      </c>
    </row>
    <row r="12" spans="1:4" x14ac:dyDescent="0.25">
      <c r="A12" s="14" t="s">
        <v>8</v>
      </c>
      <c r="B12" s="3">
        <v>2156.4500000000257</v>
      </c>
      <c r="C12" s="3">
        <v>-343423.41</v>
      </c>
      <c r="D12" s="3">
        <v>-341266.95999999996</v>
      </c>
    </row>
    <row r="13" spans="1:4" x14ac:dyDescent="0.25">
      <c r="A13" s="14" t="s">
        <v>9</v>
      </c>
      <c r="B13" s="3">
        <v>481342.33</v>
      </c>
      <c r="C13" s="3">
        <v>-693929.92</v>
      </c>
      <c r="D13" s="3">
        <v>-212587.59000000003</v>
      </c>
    </row>
    <row r="14" spans="1:4" x14ac:dyDescent="0.25">
      <c r="A14" s="14" t="s">
        <v>10</v>
      </c>
      <c r="B14" s="3">
        <v>162643.88</v>
      </c>
      <c r="C14" s="3">
        <v>-253576.46000000002</v>
      </c>
      <c r="D14" s="3">
        <v>-90932.580000000016</v>
      </c>
    </row>
    <row r="15" spans="1:4" x14ac:dyDescent="0.25">
      <c r="A15" s="14" t="s">
        <v>11</v>
      </c>
      <c r="B15" s="3">
        <v>183245.29999999996</v>
      </c>
      <c r="C15" s="3">
        <v>-271254.88999999996</v>
      </c>
      <c r="D15" s="3">
        <v>-88009.59</v>
      </c>
    </row>
    <row r="16" spans="1:4" x14ac:dyDescent="0.25">
      <c r="A16" s="14" t="s">
        <v>12</v>
      </c>
      <c r="B16" s="3">
        <v>175497.69999999998</v>
      </c>
      <c r="C16" s="3"/>
      <c r="D16" s="3">
        <v>175497.69999999998</v>
      </c>
    </row>
    <row r="17" spans="1:4" x14ac:dyDescent="0.25">
      <c r="A17" s="14" t="s">
        <v>13</v>
      </c>
      <c r="B17" s="3">
        <v>12333.4</v>
      </c>
      <c r="C17" s="3"/>
      <c r="D17" s="3">
        <v>12333.4</v>
      </c>
    </row>
    <row r="18" spans="1:4" x14ac:dyDescent="0.25">
      <c r="A18" s="14" t="s">
        <v>14</v>
      </c>
      <c r="B18" s="3">
        <v>1794.4</v>
      </c>
      <c r="C18" s="3"/>
      <c r="D18" s="3">
        <v>1794.4</v>
      </c>
    </row>
    <row r="19" spans="1:4" x14ac:dyDescent="0.25">
      <c r="A19" s="14" t="s">
        <v>15</v>
      </c>
      <c r="B19" s="3">
        <v>7679.22</v>
      </c>
      <c r="C19" s="3"/>
      <c r="D19" s="3">
        <v>7679.22</v>
      </c>
    </row>
    <row r="20" spans="1:4" x14ac:dyDescent="0.25">
      <c r="A20" s="14" t="s">
        <v>16</v>
      </c>
      <c r="B20" s="3">
        <v>11756.78</v>
      </c>
      <c r="C20" s="3"/>
      <c r="D20" s="3">
        <v>11756.78</v>
      </c>
    </row>
    <row r="21" spans="1:4" x14ac:dyDescent="0.25">
      <c r="A21" s="14" t="s">
        <v>17</v>
      </c>
      <c r="B21" s="3">
        <v>100933.66</v>
      </c>
      <c r="C21" s="3"/>
      <c r="D21" s="3">
        <v>100933.66</v>
      </c>
    </row>
    <row r="22" spans="1:4" x14ac:dyDescent="0.25">
      <c r="A22" s="14" t="s">
        <v>18</v>
      </c>
      <c r="B22" s="3">
        <v>14970.699999999999</v>
      </c>
      <c r="C22" s="3"/>
      <c r="D22" s="3">
        <v>14970.699999999999</v>
      </c>
    </row>
    <row r="23" spans="1:4" x14ac:dyDescent="0.25">
      <c r="A23" s="14" t="s">
        <v>19</v>
      </c>
      <c r="B23" s="3">
        <v>21414.62</v>
      </c>
      <c r="C23" s="3"/>
      <c r="D23" s="3">
        <v>21414.62</v>
      </c>
    </row>
    <row r="24" spans="1:4" x14ac:dyDescent="0.25">
      <c r="A24" s="14" t="s">
        <v>20</v>
      </c>
      <c r="B24" s="3">
        <v>17276.009999999998</v>
      </c>
      <c r="C24" s="3"/>
      <c r="D24" s="3">
        <v>17276.009999999998</v>
      </c>
    </row>
    <row r="25" spans="1:4" x14ac:dyDescent="0.25">
      <c r="A25" s="14" t="s">
        <v>23</v>
      </c>
      <c r="B25" s="3">
        <v>9999.01</v>
      </c>
      <c r="C25" s="3"/>
      <c r="D25" s="3">
        <v>9999.01</v>
      </c>
    </row>
    <row r="26" spans="1:4" x14ac:dyDescent="0.25">
      <c r="A26" s="14" t="s">
        <v>24</v>
      </c>
      <c r="B26" s="3">
        <v>-76.58</v>
      </c>
      <c r="C26" s="3"/>
      <c r="D26" s="3">
        <v>-76.58</v>
      </c>
    </row>
    <row r="27" spans="1:4" x14ac:dyDescent="0.25">
      <c r="A27" s="14" t="s">
        <v>25</v>
      </c>
      <c r="B27" s="3">
        <v>1650.16</v>
      </c>
      <c r="C27" s="3"/>
      <c r="D27" s="3">
        <v>1650.16</v>
      </c>
    </row>
    <row r="28" spans="1:4" x14ac:dyDescent="0.25">
      <c r="A28" s="14" t="s">
        <v>26</v>
      </c>
      <c r="B28" s="3">
        <v>258787.03</v>
      </c>
      <c r="C28" s="3">
        <v>-26016.48</v>
      </c>
      <c r="D28" s="3">
        <v>232770.55</v>
      </c>
    </row>
    <row r="29" spans="1:4" x14ac:dyDescent="0.25">
      <c r="A29" s="14" t="s">
        <v>27</v>
      </c>
      <c r="B29" s="3">
        <v>7914.8</v>
      </c>
      <c r="C29" s="3"/>
      <c r="D29" s="3">
        <v>7914.8</v>
      </c>
    </row>
    <row r="30" spans="1:4" x14ac:dyDescent="0.25">
      <c r="A30" s="14" t="s">
        <v>28</v>
      </c>
      <c r="B30" s="3">
        <v>17661536.23</v>
      </c>
      <c r="C30" s="3">
        <v>-5210.07</v>
      </c>
      <c r="D30" s="3">
        <v>17656326.16</v>
      </c>
    </row>
    <row r="31" spans="1:4" x14ac:dyDescent="0.25">
      <c r="A31" s="14" t="s">
        <v>29</v>
      </c>
      <c r="B31" s="3">
        <v>30254.47</v>
      </c>
      <c r="C31" s="3"/>
      <c r="D31" s="3">
        <v>30254.47</v>
      </c>
    </row>
    <row r="32" spans="1:4" x14ac:dyDescent="0.25">
      <c r="A32" s="14" t="s">
        <v>30</v>
      </c>
      <c r="B32" s="3">
        <v>514017.5</v>
      </c>
      <c r="C32" s="3">
        <v>-69402.990000000005</v>
      </c>
      <c r="D32" s="3">
        <v>444614.51</v>
      </c>
    </row>
    <row r="33" spans="1:4" x14ac:dyDescent="0.25">
      <c r="A33" s="14" t="s">
        <v>31</v>
      </c>
      <c r="B33" s="3">
        <v>-2813.07</v>
      </c>
      <c r="C33" s="3"/>
      <c r="D33" s="3">
        <v>-2813.07</v>
      </c>
    </row>
    <row r="34" spans="1:4" x14ac:dyDescent="0.25">
      <c r="A34" s="14" t="s">
        <v>32</v>
      </c>
      <c r="B34" s="3">
        <v>-165.25999999998021</v>
      </c>
      <c r="C34" s="3"/>
      <c r="D34" s="3">
        <v>-165.25999999998021</v>
      </c>
    </row>
    <row r="35" spans="1:4" x14ac:dyDescent="0.25">
      <c r="A35" s="14" t="s">
        <v>33</v>
      </c>
      <c r="B35" s="3">
        <v>282559.18</v>
      </c>
      <c r="C35" s="3">
        <v>-53110.5</v>
      </c>
      <c r="D35" s="3">
        <v>229448.68</v>
      </c>
    </row>
    <row r="36" spans="1:4" x14ac:dyDescent="0.25">
      <c r="A36" s="14" t="s">
        <v>34</v>
      </c>
      <c r="B36" s="3">
        <v>81579.34</v>
      </c>
      <c r="C36" s="3"/>
      <c r="D36" s="3">
        <v>81579.34</v>
      </c>
    </row>
    <row r="37" spans="1:4" x14ac:dyDescent="0.25">
      <c r="A37" s="14" t="s">
        <v>35</v>
      </c>
      <c r="B37" s="3">
        <v>328992.49</v>
      </c>
      <c r="C37" s="3">
        <v>-9200.34</v>
      </c>
      <c r="D37" s="3">
        <v>319792.14999999997</v>
      </c>
    </row>
    <row r="38" spans="1:4" x14ac:dyDescent="0.25">
      <c r="A38" s="14" t="s">
        <v>36</v>
      </c>
      <c r="B38" s="3">
        <v>208458.2</v>
      </c>
      <c r="C38" s="3">
        <v>-21106.6</v>
      </c>
      <c r="D38" s="3">
        <v>187351.6</v>
      </c>
    </row>
    <row r="39" spans="1:4" x14ac:dyDescent="0.25">
      <c r="A39" s="14" t="s">
        <v>37</v>
      </c>
      <c r="B39" s="3">
        <v>928535.9</v>
      </c>
      <c r="C39" s="3">
        <v>-48945.78</v>
      </c>
      <c r="D39" s="3">
        <v>879590.12</v>
      </c>
    </row>
    <row r="40" spans="1:4" x14ac:dyDescent="0.25">
      <c r="A40" s="14" t="s">
        <v>38</v>
      </c>
      <c r="B40" s="3">
        <v>458188.13</v>
      </c>
      <c r="C40" s="3">
        <v>-23651.79</v>
      </c>
      <c r="D40" s="3">
        <v>434536.34</v>
      </c>
    </row>
    <row r="41" spans="1:4" x14ac:dyDescent="0.25">
      <c r="A41" s="14" t="s">
        <v>39</v>
      </c>
      <c r="B41" s="3">
        <v>286635.29000000004</v>
      </c>
      <c r="C41" s="3">
        <v>-34517.480000000003</v>
      </c>
      <c r="D41" s="3">
        <v>252117.81000000003</v>
      </c>
    </row>
    <row r="42" spans="1:4" x14ac:dyDescent="0.25">
      <c r="A42" s="14" t="s">
        <v>40</v>
      </c>
      <c r="B42" s="3">
        <v>55497.130000000005</v>
      </c>
      <c r="C42" s="3"/>
      <c r="D42" s="3">
        <v>55497.130000000005</v>
      </c>
    </row>
    <row r="43" spans="1:4" x14ac:dyDescent="0.25">
      <c r="A43" s="14" t="s">
        <v>41</v>
      </c>
      <c r="B43" s="3">
        <v>2707.01</v>
      </c>
      <c r="C43" s="3"/>
      <c r="D43" s="3">
        <v>2707.01</v>
      </c>
    </row>
    <row r="44" spans="1:4" x14ac:dyDescent="0.25">
      <c r="A44" s="14" t="s">
        <v>42</v>
      </c>
      <c r="B44" s="3">
        <v>-80.260000000000005</v>
      </c>
      <c r="C44" s="3"/>
      <c r="D44" s="3">
        <v>-80.260000000000005</v>
      </c>
    </row>
    <row r="45" spans="1:4" x14ac:dyDescent="0.25">
      <c r="A45" s="14" t="s">
        <v>43</v>
      </c>
      <c r="B45" s="3">
        <v>233287.25</v>
      </c>
      <c r="C45" s="3">
        <v>-12466.17</v>
      </c>
      <c r="D45" s="3">
        <v>220821.08</v>
      </c>
    </row>
    <row r="46" spans="1:4" x14ac:dyDescent="0.25">
      <c r="A46" s="14" t="s">
        <v>44</v>
      </c>
      <c r="B46" s="3">
        <v>331976.05</v>
      </c>
      <c r="C46" s="3">
        <v>-27181.14</v>
      </c>
      <c r="D46" s="3">
        <v>304794.90999999997</v>
      </c>
    </row>
    <row r="47" spans="1:4" x14ac:dyDescent="0.25">
      <c r="A47" s="14" t="s">
        <v>45</v>
      </c>
      <c r="B47" s="3">
        <v>4497238.1300000008</v>
      </c>
      <c r="C47" s="3">
        <v>-42118.47</v>
      </c>
      <c r="D47" s="3">
        <v>4455119.6600000011</v>
      </c>
    </row>
    <row r="48" spans="1:4" x14ac:dyDescent="0.25">
      <c r="A48" s="14" t="s">
        <v>46</v>
      </c>
      <c r="B48" s="3">
        <v>-24</v>
      </c>
      <c r="C48" s="3"/>
      <c r="D48" s="3">
        <v>-24</v>
      </c>
    </row>
    <row r="49" spans="1:4" x14ac:dyDescent="0.25">
      <c r="A49" s="14" t="s">
        <v>48</v>
      </c>
      <c r="B49" s="3">
        <v>243806.69</v>
      </c>
      <c r="C49" s="3">
        <v>-21082.41</v>
      </c>
      <c r="D49" s="3">
        <v>222724.28</v>
      </c>
    </row>
    <row r="50" spans="1:4" x14ac:dyDescent="0.25">
      <c r="A50" s="14" t="s">
        <v>50</v>
      </c>
      <c r="B50" s="3">
        <v>1675552.7</v>
      </c>
      <c r="C50" s="3">
        <v>-24181.21</v>
      </c>
      <c r="D50" s="3">
        <v>1651371.49</v>
      </c>
    </row>
    <row r="51" spans="1:4" x14ac:dyDescent="0.25">
      <c r="A51" s="14" t="s">
        <v>51</v>
      </c>
      <c r="B51" s="3">
        <v>413948.36</v>
      </c>
      <c r="C51" s="3">
        <v>-20855.43</v>
      </c>
      <c r="D51" s="3">
        <v>393092.93</v>
      </c>
    </row>
    <row r="52" spans="1:4" x14ac:dyDescent="0.25">
      <c r="A52" s="14" t="s">
        <v>52</v>
      </c>
      <c r="B52" s="3">
        <v>34211.25</v>
      </c>
      <c r="C52" s="3">
        <v>-2778.58</v>
      </c>
      <c r="D52" s="3">
        <v>31432.67</v>
      </c>
    </row>
    <row r="53" spans="1:4" x14ac:dyDescent="0.25">
      <c r="A53" s="14" t="s">
        <v>53</v>
      </c>
      <c r="B53" s="3">
        <v>115480.68000000001</v>
      </c>
      <c r="C53" s="3">
        <v>-8472.18</v>
      </c>
      <c r="D53" s="3">
        <v>107008.5</v>
      </c>
    </row>
    <row r="54" spans="1:4" x14ac:dyDescent="0.25">
      <c r="A54" s="14" t="s">
        <v>54</v>
      </c>
      <c r="B54" s="3">
        <v>1223155.96</v>
      </c>
      <c r="C54" s="3">
        <v>-48626.93</v>
      </c>
      <c r="D54" s="3">
        <v>1174529.03</v>
      </c>
    </row>
    <row r="55" spans="1:4" x14ac:dyDescent="0.25">
      <c r="A55" s="14" t="s">
        <v>55</v>
      </c>
      <c r="B55" s="3">
        <v>181050.94</v>
      </c>
      <c r="C55" s="3">
        <v>-6620.76</v>
      </c>
      <c r="D55" s="3">
        <v>174430.18</v>
      </c>
    </row>
    <row r="56" spans="1:4" x14ac:dyDescent="0.25">
      <c r="A56" s="14" t="s">
        <v>56</v>
      </c>
      <c r="B56" s="3">
        <v>84463.06</v>
      </c>
      <c r="C56" s="3">
        <v>-5845.53</v>
      </c>
      <c r="D56" s="3">
        <v>78617.53</v>
      </c>
    </row>
    <row r="57" spans="1:4" x14ac:dyDescent="0.25">
      <c r="A57" s="14" t="s">
        <v>57</v>
      </c>
      <c r="B57" s="3"/>
      <c r="C57" s="3">
        <v>-4985</v>
      </c>
      <c r="D57" s="3">
        <v>-4985</v>
      </c>
    </row>
    <row r="58" spans="1:4" x14ac:dyDescent="0.25">
      <c r="A58" s="14" t="s">
        <v>58</v>
      </c>
      <c r="B58" s="3"/>
      <c r="C58" s="3">
        <v>-1441.65</v>
      </c>
      <c r="D58" s="3">
        <v>-1441.65</v>
      </c>
    </row>
    <row r="59" spans="1:4" x14ac:dyDescent="0.25">
      <c r="A59" s="14" t="s">
        <v>59</v>
      </c>
      <c r="B59" s="3">
        <v>126640.01</v>
      </c>
      <c r="C59" s="3">
        <v>-119510.11</v>
      </c>
      <c r="D59" s="3">
        <v>7129.8999999999942</v>
      </c>
    </row>
    <row r="60" spans="1:4" x14ac:dyDescent="0.25">
      <c r="A60" s="14" t="s">
        <v>60</v>
      </c>
      <c r="B60" s="3">
        <v>423436.45</v>
      </c>
      <c r="C60" s="3">
        <v>-22731.329999999998</v>
      </c>
      <c r="D60" s="3">
        <v>400705.12</v>
      </c>
    </row>
    <row r="61" spans="1:4" x14ac:dyDescent="0.25">
      <c r="A61" s="14" t="s">
        <v>61</v>
      </c>
      <c r="B61" s="3">
        <v>137528.24</v>
      </c>
      <c r="C61" s="3">
        <v>-4529.68</v>
      </c>
      <c r="D61" s="3">
        <v>132998.56</v>
      </c>
    </row>
    <row r="62" spans="1:4" x14ac:dyDescent="0.25">
      <c r="A62" s="14" t="s">
        <v>62</v>
      </c>
      <c r="B62" s="3">
        <v>290545.80000000005</v>
      </c>
      <c r="C62" s="3">
        <v>-47255.930000000008</v>
      </c>
      <c r="D62" s="3">
        <v>243289.87000000005</v>
      </c>
    </row>
    <row r="63" spans="1:4" x14ac:dyDescent="0.25">
      <c r="A63" s="14" t="s">
        <v>63</v>
      </c>
      <c r="B63" s="3">
        <v>214446.84999999998</v>
      </c>
      <c r="C63" s="3">
        <v>-41403.050000000003</v>
      </c>
      <c r="D63" s="3">
        <v>173043.8</v>
      </c>
    </row>
    <row r="64" spans="1:4" x14ac:dyDescent="0.25">
      <c r="A64" s="14" t="s">
        <v>64</v>
      </c>
      <c r="B64" s="3">
        <v>374831.76</v>
      </c>
      <c r="C64" s="3">
        <v>-16604.939999999999</v>
      </c>
      <c r="D64" s="3">
        <v>358226.82</v>
      </c>
    </row>
    <row r="65" spans="1:4" x14ac:dyDescent="0.25">
      <c r="A65" s="14" t="s">
        <v>65</v>
      </c>
      <c r="B65" s="3">
        <v>3844199.7300000004</v>
      </c>
      <c r="C65" s="3"/>
      <c r="D65" s="3">
        <v>3844199.7300000004</v>
      </c>
    </row>
    <row r="66" spans="1:4" x14ac:dyDescent="0.25">
      <c r="A66" s="14" t="s">
        <v>66</v>
      </c>
      <c r="B66" s="3"/>
      <c r="C66" s="3">
        <v>-185785.5</v>
      </c>
      <c r="D66" s="3">
        <v>-185785.5</v>
      </c>
    </row>
    <row r="67" spans="1:4" x14ac:dyDescent="0.25">
      <c r="A67" s="14" t="s">
        <v>67</v>
      </c>
      <c r="B67" s="3"/>
      <c r="C67" s="3">
        <v>-24473.41</v>
      </c>
      <c r="D67" s="3">
        <v>-24473.41</v>
      </c>
    </row>
    <row r="68" spans="1:4" x14ac:dyDescent="0.25">
      <c r="A68" s="14" t="s">
        <v>69</v>
      </c>
      <c r="B68" s="3"/>
      <c r="C68" s="3">
        <v>-3811.7299999999996</v>
      </c>
      <c r="D68" s="3">
        <v>-3811.7299999999996</v>
      </c>
    </row>
    <row r="69" spans="1:4" x14ac:dyDescent="0.25">
      <c r="A69" s="14" t="s">
        <v>70</v>
      </c>
      <c r="B69" s="3">
        <v>157106.39000000001</v>
      </c>
      <c r="C69" s="3">
        <v>-6436.85</v>
      </c>
      <c r="D69" s="3">
        <v>150669.54</v>
      </c>
    </row>
    <row r="70" spans="1:4" x14ac:dyDescent="0.25">
      <c r="A70" s="14" t="s">
        <v>71</v>
      </c>
      <c r="B70" s="3">
        <v>525601.87</v>
      </c>
      <c r="C70" s="3">
        <v>-15345.92</v>
      </c>
      <c r="D70" s="3">
        <v>510255.95</v>
      </c>
    </row>
    <row r="71" spans="1:4" x14ac:dyDescent="0.25">
      <c r="A71" s="14" t="s">
        <v>72</v>
      </c>
      <c r="B71" s="3"/>
      <c r="C71" s="3">
        <v>-2004.48</v>
      </c>
      <c r="D71" s="3">
        <v>-2004.48</v>
      </c>
    </row>
    <row r="72" spans="1:4" x14ac:dyDescent="0.25">
      <c r="A72" s="14" t="s">
        <v>73</v>
      </c>
      <c r="B72" s="3">
        <v>18277.16</v>
      </c>
      <c r="C72" s="3">
        <v>-770.72</v>
      </c>
      <c r="D72" s="3">
        <v>17506.439999999999</v>
      </c>
    </row>
    <row r="73" spans="1:4" x14ac:dyDescent="0.25">
      <c r="A73" s="14" t="s">
        <v>74</v>
      </c>
      <c r="B73" s="3">
        <v>3351.92</v>
      </c>
      <c r="C73" s="3">
        <v>-243.42</v>
      </c>
      <c r="D73" s="3">
        <v>3108.5</v>
      </c>
    </row>
    <row r="74" spans="1:4" x14ac:dyDescent="0.25">
      <c r="A74" s="14" t="s">
        <v>76</v>
      </c>
      <c r="B74" s="3">
        <v>326188.01</v>
      </c>
      <c r="C74" s="3">
        <v>-34609.42</v>
      </c>
      <c r="D74" s="3">
        <v>291578.59000000003</v>
      </c>
    </row>
    <row r="75" spans="1:4" x14ac:dyDescent="0.25">
      <c r="A75" s="14" t="s">
        <v>77</v>
      </c>
      <c r="B75" s="3">
        <v>12426.73</v>
      </c>
      <c r="C75" s="3">
        <v>-1481.39</v>
      </c>
      <c r="D75" s="3">
        <v>10945.34</v>
      </c>
    </row>
    <row r="76" spans="1:4" x14ac:dyDescent="0.25">
      <c r="A76" s="14" t="s">
        <v>78</v>
      </c>
      <c r="B76" s="3">
        <v>83921.599999999991</v>
      </c>
      <c r="C76" s="3">
        <v>-6257.47</v>
      </c>
      <c r="D76" s="3">
        <v>77664.12999999999</v>
      </c>
    </row>
    <row r="77" spans="1:4" x14ac:dyDescent="0.25">
      <c r="A77" s="14" t="s">
        <v>79</v>
      </c>
      <c r="B77" s="3">
        <v>271255.42</v>
      </c>
      <c r="C77" s="3">
        <v>-16927.21</v>
      </c>
      <c r="D77" s="3">
        <v>254328.21</v>
      </c>
    </row>
    <row r="78" spans="1:4" x14ac:dyDescent="0.25">
      <c r="A78" s="14" t="s">
        <v>80</v>
      </c>
      <c r="B78" s="3">
        <v>34678.559999999998</v>
      </c>
      <c r="C78" s="3">
        <v>-2482.96</v>
      </c>
      <c r="D78" s="3">
        <v>32195.599999999999</v>
      </c>
    </row>
    <row r="79" spans="1:4" x14ac:dyDescent="0.25">
      <c r="A79" s="14" t="s">
        <v>81</v>
      </c>
      <c r="B79" s="3">
        <v>124174.78</v>
      </c>
      <c r="C79" s="3">
        <v>-19302.759999999998</v>
      </c>
      <c r="D79" s="3">
        <v>104872.02</v>
      </c>
    </row>
    <row r="80" spans="1:4" x14ac:dyDescent="0.25">
      <c r="A80" s="14" t="s">
        <v>82</v>
      </c>
      <c r="B80" s="3">
        <v>21378.959999999999</v>
      </c>
      <c r="C80" s="3">
        <v>-44.87</v>
      </c>
      <c r="D80" s="3">
        <v>21334.09</v>
      </c>
    </row>
    <row r="81" spans="1:4" x14ac:dyDescent="0.25">
      <c r="A81" s="14" t="s">
        <v>83</v>
      </c>
      <c r="B81" s="3">
        <v>25004.219999999998</v>
      </c>
      <c r="C81" s="3">
        <v>-1376.44</v>
      </c>
      <c r="D81" s="3">
        <v>23627.78</v>
      </c>
    </row>
    <row r="82" spans="1:4" x14ac:dyDescent="0.25">
      <c r="A82" s="14" t="s">
        <v>84</v>
      </c>
      <c r="B82" s="3">
        <v>225055.49000000002</v>
      </c>
      <c r="C82" s="3">
        <v>-18255.439999999999</v>
      </c>
      <c r="D82" s="3">
        <v>206800.05000000002</v>
      </c>
    </row>
    <row r="83" spans="1:4" x14ac:dyDescent="0.25">
      <c r="A83" s="14" t="s">
        <v>85</v>
      </c>
      <c r="B83" s="3">
        <v>58424.67</v>
      </c>
      <c r="C83" s="3">
        <v>-3936.26</v>
      </c>
      <c r="D83" s="3">
        <v>54488.409999999996</v>
      </c>
    </row>
    <row r="84" spans="1:4" x14ac:dyDescent="0.25">
      <c r="A84" s="14" t="s">
        <v>87</v>
      </c>
      <c r="B84" s="3">
        <v>430727.21</v>
      </c>
      <c r="C84" s="3">
        <v>-15646.56</v>
      </c>
      <c r="D84" s="3">
        <v>415080.65</v>
      </c>
    </row>
    <row r="85" spans="1:4" x14ac:dyDescent="0.25">
      <c r="A85" s="14" t="s">
        <v>89</v>
      </c>
      <c r="B85" s="3">
        <v>33430.639999999999</v>
      </c>
      <c r="C85" s="3">
        <v>-2590.0700000000002</v>
      </c>
      <c r="D85" s="3">
        <v>30840.57</v>
      </c>
    </row>
    <row r="86" spans="1:4" x14ac:dyDescent="0.25">
      <c r="A86" s="14" t="s">
        <v>90</v>
      </c>
      <c r="B86" s="3">
        <v>8583.2800000000007</v>
      </c>
      <c r="C86" s="3">
        <v>-1262.5899999999999</v>
      </c>
      <c r="D86" s="3">
        <v>7320.6900000000005</v>
      </c>
    </row>
    <row r="87" spans="1:4" x14ac:dyDescent="0.25">
      <c r="A87" s="14" t="s">
        <v>92</v>
      </c>
      <c r="B87" s="3">
        <v>49151.02</v>
      </c>
      <c r="C87" s="3">
        <v>-2029.48</v>
      </c>
      <c r="D87" s="3">
        <v>47121.539999999994</v>
      </c>
    </row>
    <row r="88" spans="1:4" x14ac:dyDescent="0.25">
      <c r="A88" s="14" t="s">
        <v>94</v>
      </c>
      <c r="B88" s="3">
        <v>111107.82</v>
      </c>
      <c r="C88" s="3">
        <v>-4273.7300000000005</v>
      </c>
      <c r="D88" s="3">
        <v>106834.09000000001</v>
      </c>
    </row>
    <row r="89" spans="1:4" x14ac:dyDescent="0.25">
      <c r="A89" s="14" t="s">
        <v>95</v>
      </c>
      <c r="B89" s="3">
        <v>442705.09</v>
      </c>
      <c r="C89" s="3">
        <v>-36939.33</v>
      </c>
      <c r="D89" s="3">
        <v>405765.76</v>
      </c>
    </row>
    <row r="90" spans="1:4" x14ac:dyDescent="0.25">
      <c r="A90" s="14" t="s">
        <v>96</v>
      </c>
      <c r="B90" s="3">
        <v>83441.73000000001</v>
      </c>
      <c r="C90" s="3">
        <v>-986.87</v>
      </c>
      <c r="D90" s="3">
        <v>82454.860000000015</v>
      </c>
    </row>
    <row r="91" spans="1:4" x14ac:dyDescent="0.25">
      <c r="A91" s="14" t="s">
        <v>97</v>
      </c>
      <c r="B91" s="3">
        <v>65663.039999999994</v>
      </c>
      <c r="C91" s="3">
        <v>-2586.98</v>
      </c>
      <c r="D91" s="3">
        <v>63076.05999999999</v>
      </c>
    </row>
    <row r="92" spans="1:4" x14ac:dyDescent="0.25">
      <c r="A92" s="14" t="s">
        <v>98</v>
      </c>
      <c r="B92" s="3">
        <v>30190.15</v>
      </c>
      <c r="C92" s="3">
        <v>-1732.21</v>
      </c>
      <c r="D92" s="3">
        <v>28457.940000000002</v>
      </c>
    </row>
    <row r="93" spans="1:4" x14ac:dyDescent="0.25">
      <c r="A93" s="14" t="s">
        <v>99</v>
      </c>
      <c r="B93" s="3">
        <v>33768.410000000003</v>
      </c>
      <c r="C93" s="3">
        <v>-1513.13</v>
      </c>
      <c r="D93" s="3">
        <v>32255.280000000002</v>
      </c>
    </row>
    <row r="94" spans="1:4" x14ac:dyDescent="0.25">
      <c r="A94" s="14" t="s">
        <v>245</v>
      </c>
      <c r="B94" s="3">
        <v>44820580.099999994</v>
      </c>
      <c r="C94" s="3">
        <v>-7035505.9700000016</v>
      </c>
      <c r="D94" s="3">
        <v>37785074.130000018</v>
      </c>
    </row>
  </sheetData>
  <pageMargins left="0.7" right="0.7" top="0.75" bottom="0.75" header="0.3" footer="0.3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88"/>
  <sheetViews>
    <sheetView workbookViewId="0">
      <pane ySplit="1" topLeftCell="A2" activePane="bottomLeft" state="frozen"/>
      <selection activeCell="A2" sqref="A2"/>
      <selection pane="bottomLeft" activeCell="O2476" sqref="O2476"/>
    </sheetView>
  </sheetViews>
  <sheetFormatPr defaultRowHeight="15" x14ac:dyDescent="0.25"/>
  <cols>
    <col min="1" max="1" width="22" bestFit="1" customWidth="1"/>
    <col min="2" max="2" width="17.7109375" bestFit="1" customWidth="1"/>
    <col min="3" max="3" width="32.85546875" bestFit="1" customWidth="1"/>
    <col min="4" max="4" width="68" bestFit="1" customWidth="1"/>
    <col min="5" max="5" width="33.28515625" bestFit="1" customWidth="1"/>
    <col min="6" max="6" width="22.85546875" bestFit="1" customWidth="1"/>
    <col min="7" max="7" width="14.85546875" bestFit="1" customWidth="1"/>
    <col min="8" max="8" width="17" bestFit="1" customWidth="1"/>
    <col min="9" max="9" width="13.5703125" style="3" bestFit="1" customWidth="1"/>
    <col min="10" max="10" width="23" style="3" bestFit="1" customWidth="1"/>
    <col min="11" max="11" width="24.42578125" style="3" bestFit="1" customWidth="1"/>
    <col min="12" max="12" width="22.140625" style="3" bestFit="1" customWidth="1"/>
    <col min="13" max="13" width="17.85546875" style="3" bestFit="1" customWidth="1"/>
    <col min="14" max="14" width="26.85546875" style="3" bestFit="1" customWidth="1"/>
    <col min="15" max="15" width="26" style="3" bestFit="1" customWidth="1"/>
    <col min="16" max="16" width="19" style="3" bestFit="1" customWidth="1"/>
    <col min="17" max="17" width="19.42578125" style="3" bestFit="1" customWidth="1"/>
    <col min="18" max="18" width="13.28515625" style="3" bestFit="1" customWidth="1"/>
    <col min="19" max="19" width="19" style="3" bestFit="1" customWidth="1"/>
    <col min="20" max="20" width="20.42578125" style="3" bestFit="1" customWidth="1"/>
    <col min="21" max="21" width="28.28515625" style="3" bestFit="1" customWidth="1"/>
    <col min="22" max="22" width="19.28515625" style="3" bestFit="1" customWidth="1"/>
    <col min="23" max="23" width="25.7109375" style="3" bestFit="1" customWidth="1"/>
    <col min="24" max="24" width="24.140625" style="3" bestFit="1" customWidth="1"/>
    <col min="25" max="25" width="24.7109375" style="3" bestFit="1" customWidth="1"/>
    <col min="26" max="26" width="11.5703125" bestFit="1" customWidth="1"/>
    <col min="27" max="28" width="13.5703125" bestFit="1" customWidth="1"/>
    <col min="29" max="29" width="11.85546875" bestFit="1" customWidth="1"/>
  </cols>
  <sheetData>
    <row r="1" spans="1:31" s="7" customFormat="1" x14ac:dyDescent="0.25">
      <c r="A1" s="4" t="s">
        <v>104</v>
      </c>
      <c r="B1" s="4" t="s">
        <v>105</v>
      </c>
      <c r="C1" s="4" t="s">
        <v>106</v>
      </c>
      <c r="D1" s="4" t="s">
        <v>107</v>
      </c>
      <c r="E1" s="4" t="s">
        <v>108</v>
      </c>
      <c r="F1" s="4" t="s">
        <v>109</v>
      </c>
      <c r="G1" s="5" t="s">
        <v>110</v>
      </c>
      <c r="H1" s="4" t="s">
        <v>111</v>
      </c>
      <c r="I1" s="6" t="s">
        <v>112</v>
      </c>
      <c r="J1" s="6" t="s">
        <v>113</v>
      </c>
      <c r="K1" s="6" t="s">
        <v>114</v>
      </c>
      <c r="L1" s="6" t="s">
        <v>115</v>
      </c>
      <c r="M1" s="6" t="s">
        <v>116</v>
      </c>
      <c r="N1" s="6" t="s">
        <v>117</v>
      </c>
      <c r="O1" s="6" t="s">
        <v>118</v>
      </c>
      <c r="P1" s="6" t="s">
        <v>119</v>
      </c>
      <c r="Q1" s="6" t="s">
        <v>120</v>
      </c>
      <c r="R1" s="6" t="s">
        <v>121</v>
      </c>
      <c r="S1" s="6" t="s">
        <v>122</v>
      </c>
      <c r="T1" s="6" t="s">
        <v>123</v>
      </c>
      <c r="U1" s="6" t="s">
        <v>124</v>
      </c>
      <c r="V1" s="6" t="s">
        <v>125</v>
      </c>
      <c r="W1" s="6" t="s">
        <v>126</v>
      </c>
      <c r="X1" s="6" t="s">
        <v>127</v>
      </c>
      <c r="Y1" s="6" t="s">
        <v>128</v>
      </c>
    </row>
    <row r="2" spans="1:31" x14ac:dyDescent="0.25">
      <c r="A2" s="8" t="s">
        <v>129</v>
      </c>
      <c r="B2" s="8" t="s">
        <v>130</v>
      </c>
      <c r="C2" s="8" t="s">
        <v>131</v>
      </c>
      <c r="D2" s="8" t="s">
        <v>132</v>
      </c>
      <c r="E2" s="8" t="s">
        <v>133</v>
      </c>
      <c r="F2" s="8" t="s">
        <v>1</v>
      </c>
      <c r="G2">
        <v>201107</v>
      </c>
      <c r="H2" s="8" t="s">
        <v>134</v>
      </c>
      <c r="I2" s="3">
        <v>4538.37</v>
      </c>
      <c r="J2" s="3">
        <v>0</v>
      </c>
      <c r="K2" s="3">
        <v>0</v>
      </c>
      <c r="L2" s="3">
        <v>412.72</v>
      </c>
      <c r="M2" s="3">
        <v>0</v>
      </c>
      <c r="N2" s="3">
        <v>0</v>
      </c>
      <c r="O2" s="3">
        <v>0</v>
      </c>
      <c r="P2" s="3">
        <v>328.51</v>
      </c>
      <c r="Q2" s="3">
        <v>0</v>
      </c>
      <c r="R2" s="3">
        <v>0</v>
      </c>
      <c r="S2" s="3">
        <v>0</v>
      </c>
      <c r="T2" s="3">
        <v>2705.79</v>
      </c>
      <c r="U2" s="3">
        <v>0</v>
      </c>
      <c r="V2" s="3">
        <v>0</v>
      </c>
      <c r="W2" s="3">
        <v>0</v>
      </c>
      <c r="X2" s="3">
        <v>712.54</v>
      </c>
      <c r="Y2" s="3">
        <v>378.81</v>
      </c>
      <c r="Z2" s="9"/>
      <c r="AA2" s="9"/>
      <c r="AB2" s="9"/>
      <c r="AC2" s="9"/>
      <c r="AD2" s="9"/>
      <c r="AE2" s="9"/>
    </row>
    <row r="3" spans="1:31" x14ac:dyDescent="0.25">
      <c r="A3" s="8" t="s">
        <v>129</v>
      </c>
      <c r="B3" s="8" t="s">
        <v>130</v>
      </c>
      <c r="C3" s="8" t="s">
        <v>131</v>
      </c>
      <c r="D3" s="8" t="s">
        <v>135</v>
      </c>
      <c r="E3" s="8" t="s">
        <v>133</v>
      </c>
      <c r="F3" s="8" t="s">
        <v>1</v>
      </c>
      <c r="G3">
        <v>201108</v>
      </c>
      <c r="H3" s="8" t="s">
        <v>134</v>
      </c>
      <c r="I3" s="3">
        <v>6105.22</v>
      </c>
      <c r="J3" s="3">
        <v>0</v>
      </c>
      <c r="K3" s="3">
        <v>0</v>
      </c>
      <c r="L3" s="3">
        <v>555.21</v>
      </c>
      <c r="M3" s="3">
        <v>0</v>
      </c>
      <c r="N3" s="3">
        <v>0</v>
      </c>
      <c r="O3" s="3">
        <v>0</v>
      </c>
      <c r="P3" s="3">
        <v>441.93</v>
      </c>
      <c r="Q3" s="3">
        <v>0</v>
      </c>
      <c r="R3" s="3">
        <v>0</v>
      </c>
      <c r="S3" s="3">
        <v>0</v>
      </c>
      <c r="T3" s="3">
        <v>3639.95</v>
      </c>
      <c r="U3" s="3">
        <v>0</v>
      </c>
      <c r="V3" s="3">
        <v>0</v>
      </c>
      <c r="W3" s="3">
        <v>0</v>
      </c>
      <c r="X3" s="3">
        <v>958.54</v>
      </c>
      <c r="Y3" s="3">
        <v>509.59</v>
      </c>
      <c r="Z3" s="9"/>
      <c r="AA3" s="9"/>
      <c r="AB3" s="9"/>
      <c r="AC3" s="9"/>
      <c r="AD3" s="9"/>
      <c r="AE3" s="9"/>
    </row>
    <row r="4" spans="1:31" x14ac:dyDescent="0.25">
      <c r="A4" s="8" t="s">
        <v>129</v>
      </c>
      <c r="B4" s="8" t="s">
        <v>130</v>
      </c>
      <c r="C4" s="8" t="s">
        <v>131</v>
      </c>
      <c r="D4" s="8" t="s">
        <v>135</v>
      </c>
      <c r="E4" s="8" t="s">
        <v>136</v>
      </c>
      <c r="F4" s="8" t="s">
        <v>1</v>
      </c>
      <c r="G4">
        <v>201108</v>
      </c>
      <c r="H4" s="8" t="s">
        <v>137</v>
      </c>
      <c r="I4" s="3">
        <v>-269.05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-269.05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9"/>
      <c r="AA4" s="9"/>
      <c r="AB4" s="9"/>
      <c r="AC4" s="9"/>
      <c r="AD4" s="9"/>
      <c r="AE4" s="9"/>
    </row>
    <row r="5" spans="1:31" x14ac:dyDescent="0.25">
      <c r="A5" s="8" t="s">
        <v>129</v>
      </c>
      <c r="B5" s="8" t="s">
        <v>130</v>
      </c>
      <c r="C5" s="8" t="s">
        <v>131</v>
      </c>
      <c r="D5" s="8" t="s">
        <v>132</v>
      </c>
      <c r="E5" s="8" t="s">
        <v>133</v>
      </c>
      <c r="F5" s="8" t="s">
        <v>1</v>
      </c>
      <c r="G5">
        <v>201109</v>
      </c>
      <c r="H5" s="8" t="s">
        <v>134</v>
      </c>
      <c r="I5" s="3">
        <v>-4538.37</v>
      </c>
      <c r="J5" s="3">
        <v>0</v>
      </c>
      <c r="K5" s="3">
        <v>0</v>
      </c>
      <c r="L5" s="3">
        <v>-412.72</v>
      </c>
      <c r="M5" s="3">
        <v>0</v>
      </c>
      <c r="N5" s="3">
        <v>0</v>
      </c>
      <c r="O5" s="3">
        <v>0</v>
      </c>
      <c r="P5" s="3">
        <v>-328.51</v>
      </c>
      <c r="Q5" s="3">
        <v>0</v>
      </c>
      <c r="R5" s="3">
        <v>0</v>
      </c>
      <c r="S5" s="3">
        <v>0</v>
      </c>
      <c r="T5" s="3">
        <v>-2705.79</v>
      </c>
      <c r="U5" s="3">
        <v>0</v>
      </c>
      <c r="V5" s="3">
        <v>0</v>
      </c>
      <c r="W5" s="3">
        <v>0</v>
      </c>
      <c r="X5" s="3">
        <v>-712.54</v>
      </c>
      <c r="Y5" s="3">
        <v>-378.81</v>
      </c>
      <c r="Z5" s="9"/>
      <c r="AA5" s="9"/>
      <c r="AB5" s="9"/>
      <c r="AC5" s="9"/>
      <c r="AD5" s="9"/>
      <c r="AE5" s="9"/>
    </row>
    <row r="6" spans="1:31" x14ac:dyDescent="0.25">
      <c r="A6" s="8" t="s">
        <v>129</v>
      </c>
      <c r="B6" s="8" t="s">
        <v>130</v>
      </c>
      <c r="C6" s="8" t="s">
        <v>131</v>
      </c>
      <c r="D6" s="8" t="s">
        <v>135</v>
      </c>
      <c r="E6" s="8" t="s">
        <v>133</v>
      </c>
      <c r="F6" s="8" t="s">
        <v>1</v>
      </c>
      <c r="G6">
        <v>201109</v>
      </c>
      <c r="H6" s="8" t="s">
        <v>134</v>
      </c>
      <c r="I6" s="3">
        <v>-6105.22</v>
      </c>
      <c r="J6" s="3">
        <v>0</v>
      </c>
      <c r="K6" s="3">
        <v>0</v>
      </c>
      <c r="L6" s="3">
        <v>-555.21</v>
      </c>
      <c r="M6" s="3">
        <v>0</v>
      </c>
      <c r="N6" s="3">
        <v>0</v>
      </c>
      <c r="O6" s="3">
        <v>0</v>
      </c>
      <c r="P6" s="3">
        <v>-441.93</v>
      </c>
      <c r="Q6" s="3">
        <v>0</v>
      </c>
      <c r="R6" s="3">
        <v>0</v>
      </c>
      <c r="S6" s="3">
        <v>0</v>
      </c>
      <c r="T6" s="3">
        <v>-3639.95</v>
      </c>
      <c r="U6" s="3">
        <v>0</v>
      </c>
      <c r="V6" s="3">
        <v>0</v>
      </c>
      <c r="W6" s="3">
        <v>0</v>
      </c>
      <c r="X6" s="3">
        <v>-958.54</v>
      </c>
      <c r="Y6" s="3">
        <v>-509.59</v>
      </c>
      <c r="Z6" s="9"/>
      <c r="AA6" s="9"/>
      <c r="AB6" s="9"/>
      <c r="AC6" s="9"/>
      <c r="AD6" s="9"/>
      <c r="AE6" s="9"/>
    </row>
    <row r="7" spans="1:31" x14ac:dyDescent="0.25">
      <c r="A7" s="8" t="s">
        <v>129</v>
      </c>
      <c r="B7" s="8" t="s">
        <v>130</v>
      </c>
      <c r="C7" s="8" t="s">
        <v>131</v>
      </c>
      <c r="D7" s="8" t="s">
        <v>138</v>
      </c>
      <c r="E7" s="8" t="s">
        <v>136</v>
      </c>
      <c r="F7" s="8" t="s">
        <v>1</v>
      </c>
      <c r="G7">
        <v>201109</v>
      </c>
      <c r="H7" s="8" t="s">
        <v>134</v>
      </c>
      <c r="I7" s="3">
        <v>9699.68</v>
      </c>
      <c r="J7" s="3">
        <v>0</v>
      </c>
      <c r="K7" s="3">
        <v>0</v>
      </c>
      <c r="L7" s="3">
        <v>634.09</v>
      </c>
      <c r="M7" s="3">
        <v>0</v>
      </c>
      <c r="N7" s="3">
        <v>0</v>
      </c>
      <c r="O7" s="3">
        <v>0</v>
      </c>
      <c r="P7" s="3">
        <v>360.98</v>
      </c>
      <c r="Q7" s="3">
        <v>0</v>
      </c>
      <c r="R7" s="3">
        <v>0</v>
      </c>
      <c r="S7" s="3">
        <v>0</v>
      </c>
      <c r="T7" s="3">
        <v>6345.74</v>
      </c>
      <c r="U7" s="3">
        <v>0</v>
      </c>
      <c r="V7" s="3">
        <v>0</v>
      </c>
      <c r="W7" s="3">
        <v>0</v>
      </c>
      <c r="X7" s="3">
        <v>1470.47</v>
      </c>
      <c r="Y7" s="3">
        <v>888.4</v>
      </c>
      <c r="Z7" s="9"/>
      <c r="AA7" s="9"/>
      <c r="AB7" s="9"/>
      <c r="AC7" s="9"/>
      <c r="AD7" s="9"/>
      <c r="AE7" s="9"/>
    </row>
    <row r="8" spans="1:31" x14ac:dyDescent="0.25">
      <c r="A8" s="8" t="s">
        <v>129</v>
      </c>
      <c r="B8" s="8" t="s">
        <v>130</v>
      </c>
      <c r="C8" s="8" t="s">
        <v>131</v>
      </c>
      <c r="D8" s="8" t="s">
        <v>138</v>
      </c>
      <c r="E8" s="8" t="s">
        <v>136</v>
      </c>
      <c r="F8" s="8" t="s">
        <v>1</v>
      </c>
      <c r="G8">
        <v>201109</v>
      </c>
      <c r="H8" s="8" t="s">
        <v>137</v>
      </c>
      <c r="I8" s="3">
        <v>-363.07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-363.07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9"/>
      <c r="AA8" s="9"/>
      <c r="AB8" s="9"/>
      <c r="AC8" s="9"/>
      <c r="AD8" s="9"/>
      <c r="AE8" s="9"/>
    </row>
    <row r="9" spans="1:31" x14ac:dyDescent="0.25">
      <c r="A9" s="8" t="s">
        <v>129</v>
      </c>
      <c r="B9" s="8" t="s">
        <v>130</v>
      </c>
      <c r="C9" s="8" t="s">
        <v>131</v>
      </c>
      <c r="D9" s="8" t="s">
        <v>135</v>
      </c>
      <c r="E9" s="8" t="s">
        <v>136</v>
      </c>
      <c r="F9" s="8" t="s">
        <v>1</v>
      </c>
      <c r="G9">
        <v>201109</v>
      </c>
      <c r="H9" s="8" t="s">
        <v>137</v>
      </c>
      <c r="I9" s="3">
        <v>-543.59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-543.59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9"/>
      <c r="AA9" s="9"/>
      <c r="AB9" s="9"/>
      <c r="AC9" s="9"/>
      <c r="AD9" s="9"/>
      <c r="AE9" s="9"/>
    </row>
    <row r="10" spans="1:31" x14ac:dyDescent="0.25">
      <c r="A10" s="8" t="s">
        <v>129</v>
      </c>
      <c r="B10" s="8" t="s">
        <v>130</v>
      </c>
      <c r="C10" s="8" t="s">
        <v>131</v>
      </c>
      <c r="D10" s="8" t="s">
        <v>135</v>
      </c>
      <c r="E10" s="8" t="s">
        <v>133</v>
      </c>
      <c r="F10" s="8" t="s">
        <v>1</v>
      </c>
      <c r="G10">
        <v>201110</v>
      </c>
      <c r="H10" s="8" t="s">
        <v>134</v>
      </c>
      <c r="I10" s="3">
        <v>1013.77</v>
      </c>
      <c r="J10" s="3">
        <v>0</v>
      </c>
      <c r="K10" s="3">
        <v>0</v>
      </c>
      <c r="L10" s="3">
        <v>80.540000000000006</v>
      </c>
      <c r="M10" s="3">
        <v>0</v>
      </c>
      <c r="N10" s="3">
        <v>0</v>
      </c>
      <c r="O10" s="3">
        <v>0</v>
      </c>
      <c r="P10" s="3">
        <v>72.930000000000007</v>
      </c>
      <c r="Q10" s="3">
        <v>0</v>
      </c>
      <c r="R10" s="3">
        <v>0</v>
      </c>
      <c r="S10" s="3">
        <v>0</v>
      </c>
      <c r="T10" s="3">
        <v>642.25</v>
      </c>
      <c r="U10" s="3">
        <v>0</v>
      </c>
      <c r="V10" s="3">
        <v>0</v>
      </c>
      <c r="W10" s="3">
        <v>0</v>
      </c>
      <c r="X10" s="3">
        <v>128.13</v>
      </c>
      <c r="Y10" s="3">
        <v>89.92</v>
      </c>
      <c r="Z10" s="9"/>
      <c r="AA10" s="9"/>
      <c r="AB10" s="9"/>
      <c r="AC10" s="9"/>
      <c r="AD10" s="9"/>
      <c r="AE10" s="9"/>
    </row>
    <row r="11" spans="1:31" x14ac:dyDescent="0.25">
      <c r="A11" s="8" t="s">
        <v>129</v>
      </c>
      <c r="B11" s="8" t="s">
        <v>130</v>
      </c>
      <c r="C11" s="8" t="s">
        <v>131</v>
      </c>
      <c r="D11" s="8" t="s">
        <v>132</v>
      </c>
      <c r="E11" s="8" t="s">
        <v>133</v>
      </c>
      <c r="F11" s="8" t="s">
        <v>1</v>
      </c>
      <c r="G11">
        <v>201110</v>
      </c>
      <c r="H11" s="8" t="s">
        <v>134</v>
      </c>
      <c r="I11" s="3">
        <v>1013.75</v>
      </c>
      <c r="J11" s="3">
        <v>0</v>
      </c>
      <c r="K11" s="3">
        <v>0</v>
      </c>
      <c r="L11" s="3">
        <v>80.540000000000006</v>
      </c>
      <c r="M11" s="3">
        <v>0</v>
      </c>
      <c r="N11" s="3">
        <v>0</v>
      </c>
      <c r="O11" s="3">
        <v>0</v>
      </c>
      <c r="P11" s="3">
        <v>72.92</v>
      </c>
      <c r="Q11" s="3">
        <v>0</v>
      </c>
      <c r="R11" s="3">
        <v>0</v>
      </c>
      <c r="S11" s="3">
        <v>0</v>
      </c>
      <c r="T11" s="3">
        <v>642.25</v>
      </c>
      <c r="U11" s="3">
        <v>0</v>
      </c>
      <c r="V11" s="3">
        <v>0</v>
      </c>
      <c r="W11" s="3">
        <v>0</v>
      </c>
      <c r="X11" s="3">
        <v>128.13</v>
      </c>
      <c r="Y11" s="3">
        <v>89.91</v>
      </c>
      <c r="Z11" s="9"/>
      <c r="AA11" s="9"/>
      <c r="AB11" s="9"/>
      <c r="AC11" s="9"/>
      <c r="AD11" s="9"/>
      <c r="AE11" s="9"/>
    </row>
    <row r="12" spans="1:31" x14ac:dyDescent="0.25">
      <c r="A12" s="8" t="s">
        <v>129</v>
      </c>
      <c r="B12" s="8" t="s">
        <v>130</v>
      </c>
      <c r="C12" s="8" t="s">
        <v>131</v>
      </c>
      <c r="D12" s="8" t="s">
        <v>135</v>
      </c>
      <c r="E12" s="8" t="s">
        <v>133</v>
      </c>
      <c r="F12" s="8" t="s">
        <v>1</v>
      </c>
      <c r="G12">
        <v>201111</v>
      </c>
      <c r="H12" s="8" t="s">
        <v>134</v>
      </c>
      <c r="I12" s="3">
        <v>22914.17</v>
      </c>
      <c r="J12" s="3">
        <v>0</v>
      </c>
      <c r="K12" s="3">
        <v>0</v>
      </c>
      <c r="L12" s="3">
        <v>1820.43</v>
      </c>
      <c r="M12" s="3">
        <v>0</v>
      </c>
      <c r="N12" s="3">
        <v>0</v>
      </c>
      <c r="O12" s="3">
        <v>0</v>
      </c>
      <c r="P12" s="3">
        <v>1648.31</v>
      </c>
      <c r="Q12" s="3">
        <v>0</v>
      </c>
      <c r="R12" s="3">
        <v>0</v>
      </c>
      <c r="S12" s="3">
        <v>0</v>
      </c>
      <c r="T12" s="3">
        <v>14795.83</v>
      </c>
      <c r="U12" s="3">
        <v>0</v>
      </c>
      <c r="V12" s="3">
        <v>0</v>
      </c>
      <c r="W12" s="3">
        <v>0</v>
      </c>
      <c r="X12" s="3">
        <v>2896.13</v>
      </c>
      <c r="Y12" s="3">
        <v>1753.47</v>
      </c>
      <c r="Z12" s="9"/>
      <c r="AA12" s="9"/>
      <c r="AB12" s="9"/>
      <c r="AC12" s="9"/>
      <c r="AD12" s="9"/>
      <c r="AE12" s="9"/>
    </row>
    <row r="13" spans="1:31" x14ac:dyDescent="0.25">
      <c r="A13" s="8" t="s">
        <v>129</v>
      </c>
      <c r="B13" s="8" t="s">
        <v>130</v>
      </c>
      <c r="C13" s="8" t="s">
        <v>131</v>
      </c>
      <c r="D13" s="8" t="s">
        <v>135</v>
      </c>
      <c r="E13" s="8" t="s">
        <v>136</v>
      </c>
      <c r="F13" s="8" t="s">
        <v>1</v>
      </c>
      <c r="G13">
        <v>201111</v>
      </c>
      <c r="H13" s="8" t="s">
        <v>137</v>
      </c>
      <c r="I13" s="3">
        <v>-76434.429999999993</v>
      </c>
      <c r="J13" s="3">
        <v>0</v>
      </c>
      <c r="K13" s="3">
        <v>0</v>
      </c>
      <c r="L13" s="3">
        <v>-8785.4500000000007</v>
      </c>
      <c r="M13" s="3">
        <v>-14942.73</v>
      </c>
      <c r="N13" s="3">
        <v>-248.99</v>
      </c>
      <c r="O13" s="3">
        <v>19.920000000000002</v>
      </c>
      <c r="P13" s="3">
        <v>-4925.43</v>
      </c>
      <c r="Q13" s="3">
        <v>0</v>
      </c>
      <c r="R13" s="3">
        <v>0</v>
      </c>
      <c r="S13" s="3">
        <v>-398.42</v>
      </c>
      <c r="T13" s="3">
        <v>-28036.23</v>
      </c>
      <c r="U13" s="3">
        <v>0</v>
      </c>
      <c r="V13" s="3">
        <v>-1392.18</v>
      </c>
      <c r="W13" s="3">
        <v>-45.47</v>
      </c>
      <c r="X13" s="3">
        <v>-16700.560000000001</v>
      </c>
      <c r="Y13" s="3">
        <v>-978.89</v>
      </c>
      <c r="Z13" s="9"/>
      <c r="AA13" s="9"/>
      <c r="AB13" s="9"/>
      <c r="AC13" s="9"/>
      <c r="AD13" s="9"/>
      <c r="AE13" s="9"/>
    </row>
    <row r="14" spans="1:31" x14ac:dyDescent="0.25">
      <c r="A14" s="8" t="s">
        <v>129</v>
      </c>
      <c r="B14" s="8" t="s">
        <v>130</v>
      </c>
      <c r="C14" s="8" t="s">
        <v>131</v>
      </c>
      <c r="D14" s="8" t="s">
        <v>132</v>
      </c>
      <c r="E14" s="8" t="s">
        <v>133</v>
      </c>
      <c r="F14" s="8" t="s">
        <v>1</v>
      </c>
      <c r="G14">
        <v>201112</v>
      </c>
      <c r="H14" s="8" t="s">
        <v>134</v>
      </c>
      <c r="I14" s="3">
        <v>-1013.75</v>
      </c>
      <c r="J14" s="3">
        <v>0</v>
      </c>
      <c r="K14" s="3">
        <v>0</v>
      </c>
      <c r="L14" s="3">
        <v>-80.540000000000006</v>
      </c>
      <c r="M14" s="3">
        <v>0</v>
      </c>
      <c r="N14" s="3">
        <v>0</v>
      </c>
      <c r="O14" s="3">
        <v>0</v>
      </c>
      <c r="P14" s="3">
        <v>-72.92</v>
      </c>
      <c r="Q14" s="3">
        <v>0</v>
      </c>
      <c r="R14" s="3">
        <v>0</v>
      </c>
      <c r="S14" s="3">
        <v>0</v>
      </c>
      <c r="T14" s="3">
        <v>-642.25</v>
      </c>
      <c r="U14" s="3">
        <v>0</v>
      </c>
      <c r="V14" s="3">
        <v>0</v>
      </c>
      <c r="W14" s="3">
        <v>0</v>
      </c>
      <c r="X14" s="3">
        <v>-128.13</v>
      </c>
      <c r="Y14" s="3">
        <v>-89.91</v>
      </c>
      <c r="Z14" s="9"/>
      <c r="AA14" s="9"/>
      <c r="AB14" s="9"/>
      <c r="AC14" s="9"/>
      <c r="AD14" s="9"/>
      <c r="AE14" s="9"/>
    </row>
    <row r="15" spans="1:31" x14ac:dyDescent="0.25">
      <c r="A15" s="8" t="s">
        <v>129</v>
      </c>
      <c r="B15" s="8" t="s">
        <v>130</v>
      </c>
      <c r="C15" s="8" t="s">
        <v>131</v>
      </c>
      <c r="D15" s="8" t="s">
        <v>135</v>
      </c>
      <c r="E15" s="8" t="s">
        <v>136</v>
      </c>
      <c r="F15" s="8" t="s">
        <v>1</v>
      </c>
      <c r="G15">
        <v>201112</v>
      </c>
      <c r="H15" s="8" t="s">
        <v>134</v>
      </c>
      <c r="I15" s="3">
        <v>121499.42</v>
      </c>
      <c r="J15" s="3">
        <v>0</v>
      </c>
      <c r="K15" s="3">
        <v>0</v>
      </c>
      <c r="L15" s="3">
        <v>13756.89</v>
      </c>
      <c r="M15" s="3">
        <v>51432.25</v>
      </c>
      <c r="N15" s="3">
        <v>0</v>
      </c>
      <c r="O15" s="3">
        <v>0</v>
      </c>
      <c r="P15" s="3">
        <v>7252.6</v>
      </c>
      <c r="Q15" s="3">
        <v>0</v>
      </c>
      <c r="R15" s="3">
        <v>0</v>
      </c>
      <c r="S15" s="3">
        <v>3887.64</v>
      </c>
      <c r="T15" s="3">
        <v>16383.8</v>
      </c>
      <c r="U15" s="3">
        <v>0</v>
      </c>
      <c r="V15" s="3">
        <v>48.02</v>
      </c>
      <c r="W15" s="3">
        <v>0</v>
      </c>
      <c r="X15" s="3">
        <v>26794.13</v>
      </c>
      <c r="Y15" s="3">
        <v>1944.09</v>
      </c>
      <c r="Z15" s="9"/>
      <c r="AA15" s="9"/>
      <c r="AB15" s="9"/>
      <c r="AC15" s="9"/>
      <c r="AD15" s="9"/>
      <c r="AE15" s="9"/>
    </row>
    <row r="16" spans="1:31" x14ac:dyDescent="0.25">
      <c r="A16" s="8" t="s">
        <v>129</v>
      </c>
      <c r="B16" s="8" t="s">
        <v>130</v>
      </c>
      <c r="C16" s="8" t="s">
        <v>131</v>
      </c>
      <c r="D16" s="8" t="s">
        <v>135</v>
      </c>
      <c r="E16" s="8" t="s">
        <v>133</v>
      </c>
      <c r="F16" s="8" t="s">
        <v>1</v>
      </c>
      <c r="G16">
        <v>201112</v>
      </c>
      <c r="H16" s="8" t="s">
        <v>134</v>
      </c>
      <c r="I16" s="3">
        <v>-23927.94</v>
      </c>
      <c r="J16" s="3">
        <v>0</v>
      </c>
      <c r="K16" s="3">
        <v>0</v>
      </c>
      <c r="L16" s="3">
        <v>-1900.97</v>
      </c>
      <c r="M16" s="3">
        <v>0</v>
      </c>
      <c r="N16" s="3">
        <v>0</v>
      </c>
      <c r="O16" s="3">
        <v>0</v>
      </c>
      <c r="P16" s="3">
        <v>-1721.24</v>
      </c>
      <c r="Q16" s="3">
        <v>0</v>
      </c>
      <c r="R16" s="3">
        <v>0</v>
      </c>
      <c r="S16" s="3">
        <v>0</v>
      </c>
      <c r="T16" s="3">
        <v>-15438.08</v>
      </c>
      <c r="U16" s="3">
        <v>0</v>
      </c>
      <c r="V16" s="3">
        <v>0</v>
      </c>
      <c r="W16" s="3">
        <v>0</v>
      </c>
      <c r="X16" s="3">
        <v>-3024.26</v>
      </c>
      <c r="Y16" s="3">
        <v>-1843.39</v>
      </c>
      <c r="Z16" s="9"/>
      <c r="AA16" s="9"/>
      <c r="AB16" s="9"/>
      <c r="AC16" s="9"/>
      <c r="AD16" s="9"/>
      <c r="AE16" s="9"/>
    </row>
    <row r="17" spans="1:31" x14ac:dyDescent="0.25">
      <c r="A17" s="8" t="s">
        <v>129</v>
      </c>
      <c r="B17" s="8" t="s">
        <v>130</v>
      </c>
      <c r="C17" s="8" t="s">
        <v>131</v>
      </c>
      <c r="D17" s="8" t="s">
        <v>135</v>
      </c>
      <c r="E17" s="8" t="s">
        <v>133</v>
      </c>
      <c r="F17" s="8" t="s">
        <v>1</v>
      </c>
      <c r="G17">
        <v>201201</v>
      </c>
      <c r="H17" s="8" t="s">
        <v>134</v>
      </c>
      <c r="I17" s="3">
        <v>40787.29</v>
      </c>
      <c r="J17" s="3">
        <v>0</v>
      </c>
      <c r="K17" s="3">
        <v>0</v>
      </c>
      <c r="L17" s="3">
        <v>3167.02</v>
      </c>
      <c r="M17" s="3">
        <v>26920.5</v>
      </c>
      <c r="N17" s="3">
        <v>0</v>
      </c>
      <c r="O17" s="3">
        <v>0</v>
      </c>
      <c r="P17" s="3">
        <v>2867.58</v>
      </c>
      <c r="Q17" s="3">
        <v>0</v>
      </c>
      <c r="R17" s="3">
        <v>0</v>
      </c>
      <c r="S17" s="3">
        <v>1725.67</v>
      </c>
      <c r="T17" s="3">
        <v>144.88999999999999</v>
      </c>
      <c r="U17" s="3">
        <v>0</v>
      </c>
      <c r="V17" s="3">
        <v>923.19</v>
      </c>
      <c r="W17" s="3">
        <v>0</v>
      </c>
      <c r="X17" s="3">
        <v>5038.4399999999996</v>
      </c>
      <c r="Y17" s="3">
        <v>0</v>
      </c>
      <c r="Z17" s="9"/>
      <c r="AA17" s="9"/>
      <c r="AB17" s="9"/>
      <c r="AC17" s="9"/>
      <c r="AD17" s="9"/>
      <c r="AE17" s="9"/>
    </row>
    <row r="18" spans="1:31" x14ac:dyDescent="0.25">
      <c r="A18" s="8" t="s">
        <v>129</v>
      </c>
      <c r="B18" s="8" t="s">
        <v>130</v>
      </c>
      <c r="C18" s="8" t="s">
        <v>131</v>
      </c>
      <c r="D18" s="8" t="s">
        <v>139</v>
      </c>
      <c r="E18" s="8" t="s">
        <v>136</v>
      </c>
      <c r="F18" s="8" t="s">
        <v>1</v>
      </c>
      <c r="G18">
        <v>201201</v>
      </c>
      <c r="H18" s="8" t="s">
        <v>137</v>
      </c>
      <c r="I18" s="3">
        <v>-89.22</v>
      </c>
      <c r="J18" s="3">
        <v>0</v>
      </c>
      <c r="K18" s="3">
        <v>0</v>
      </c>
      <c r="L18" s="3">
        <v>-1.37</v>
      </c>
      <c r="M18" s="3">
        <v>-0.04</v>
      </c>
      <c r="N18" s="3">
        <v>0</v>
      </c>
      <c r="O18" s="3">
        <v>-65.430000000000007</v>
      </c>
      <c r="P18" s="3">
        <v>-0.23</v>
      </c>
      <c r="Q18" s="3">
        <v>0</v>
      </c>
      <c r="R18" s="3">
        <v>0</v>
      </c>
      <c r="S18" s="3">
        <v>-9.33</v>
      </c>
      <c r="T18" s="3">
        <v>-11.3</v>
      </c>
      <c r="U18" s="3">
        <v>0</v>
      </c>
      <c r="V18" s="3">
        <v>-1.42</v>
      </c>
      <c r="W18" s="3">
        <v>0</v>
      </c>
      <c r="X18" s="3">
        <v>0</v>
      </c>
      <c r="Y18" s="3">
        <v>-0.1</v>
      </c>
      <c r="Z18" s="9"/>
      <c r="AA18" s="9"/>
      <c r="AB18" s="9"/>
      <c r="AC18" s="9"/>
      <c r="AD18" s="9"/>
      <c r="AE18" s="9"/>
    </row>
    <row r="19" spans="1:31" x14ac:dyDescent="0.25">
      <c r="A19" s="8" t="s">
        <v>129</v>
      </c>
      <c r="B19" s="8" t="s">
        <v>130</v>
      </c>
      <c r="C19" s="8" t="s">
        <v>131</v>
      </c>
      <c r="D19" s="8" t="s">
        <v>138</v>
      </c>
      <c r="E19" s="8" t="s">
        <v>136</v>
      </c>
      <c r="F19" s="8" t="s">
        <v>1</v>
      </c>
      <c r="G19">
        <v>201201</v>
      </c>
      <c r="H19" s="8" t="s">
        <v>137</v>
      </c>
      <c r="I19" s="3">
        <v>-5938.36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-5938.36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9"/>
      <c r="AA19" s="9"/>
      <c r="AB19" s="9"/>
      <c r="AC19" s="9"/>
      <c r="AD19" s="9"/>
      <c r="AE19" s="9"/>
    </row>
    <row r="20" spans="1:31" x14ac:dyDescent="0.25">
      <c r="A20" s="8" t="s">
        <v>129</v>
      </c>
      <c r="B20" s="8" t="s">
        <v>130</v>
      </c>
      <c r="C20" s="8" t="s">
        <v>131</v>
      </c>
      <c r="D20" s="8" t="s">
        <v>135</v>
      </c>
      <c r="E20" s="8" t="s">
        <v>133</v>
      </c>
      <c r="F20" s="8" t="s">
        <v>1</v>
      </c>
      <c r="G20">
        <v>201202</v>
      </c>
      <c r="H20" s="8" t="s">
        <v>134</v>
      </c>
      <c r="I20" s="3">
        <v>125306.81</v>
      </c>
      <c r="J20" s="3">
        <v>0</v>
      </c>
      <c r="K20" s="3">
        <v>0</v>
      </c>
      <c r="L20" s="3">
        <v>9915.14</v>
      </c>
      <c r="M20" s="3">
        <v>61327.040000000001</v>
      </c>
      <c r="N20" s="3">
        <v>91</v>
      </c>
      <c r="O20" s="3">
        <v>0</v>
      </c>
      <c r="P20" s="3">
        <v>8977.7199999999993</v>
      </c>
      <c r="Q20" s="3">
        <v>0</v>
      </c>
      <c r="R20" s="3">
        <v>0</v>
      </c>
      <c r="S20" s="3">
        <v>2310.29</v>
      </c>
      <c r="T20" s="3">
        <v>23261.86</v>
      </c>
      <c r="U20" s="3">
        <v>0</v>
      </c>
      <c r="V20" s="3">
        <v>502.17</v>
      </c>
      <c r="W20" s="3">
        <v>0</v>
      </c>
      <c r="X20" s="3">
        <v>15774.09</v>
      </c>
      <c r="Y20" s="3">
        <v>3147.5</v>
      </c>
      <c r="Z20" s="9"/>
      <c r="AA20" s="9"/>
      <c r="AB20" s="9"/>
      <c r="AC20" s="9"/>
      <c r="AD20" s="9"/>
      <c r="AE20" s="9"/>
    </row>
    <row r="21" spans="1:31" x14ac:dyDescent="0.25">
      <c r="A21" s="8" t="s">
        <v>129</v>
      </c>
      <c r="B21" s="8" t="s">
        <v>130</v>
      </c>
      <c r="C21" s="8" t="s">
        <v>131</v>
      </c>
      <c r="D21" s="8" t="s">
        <v>138</v>
      </c>
      <c r="E21" s="8" t="s">
        <v>136</v>
      </c>
      <c r="F21" s="8" t="s">
        <v>1</v>
      </c>
      <c r="G21">
        <v>201203</v>
      </c>
      <c r="H21" s="8" t="s">
        <v>134</v>
      </c>
      <c r="I21" s="3">
        <v>56976.94</v>
      </c>
      <c r="J21" s="3">
        <v>0</v>
      </c>
      <c r="K21" s="3">
        <v>0</v>
      </c>
      <c r="L21" s="3">
        <v>5770.55</v>
      </c>
      <c r="M21" s="3">
        <v>30009.4</v>
      </c>
      <c r="N21" s="3">
        <v>115.63</v>
      </c>
      <c r="O21" s="3">
        <v>0</v>
      </c>
      <c r="P21" s="3">
        <v>4058.12</v>
      </c>
      <c r="Q21" s="3">
        <v>0</v>
      </c>
      <c r="R21" s="3">
        <v>0</v>
      </c>
      <c r="S21" s="3">
        <v>3026.16</v>
      </c>
      <c r="T21" s="3">
        <v>5894.49</v>
      </c>
      <c r="U21" s="3">
        <v>7.51</v>
      </c>
      <c r="V21" s="3">
        <v>639.29999999999995</v>
      </c>
      <c r="W21" s="3">
        <v>0</v>
      </c>
      <c r="X21" s="3">
        <v>6602.15</v>
      </c>
      <c r="Y21" s="3">
        <v>853.63</v>
      </c>
      <c r="Z21" s="9"/>
      <c r="AA21" s="9"/>
      <c r="AB21" s="9"/>
      <c r="AC21" s="9"/>
      <c r="AD21" s="9"/>
      <c r="AE21" s="9"/>
    </row>
    <row r="22" spans="1:31" x14ac:dyDescent="0.25">
      <c r="A22" s="8" t="s">
        <v>129</v>
      </c>
      <c r="B22" s="8" t="s">
        <v>130</v>
      </c>
      <c r="C22" s="8" t="s">
        <v>131</v>
      </c>
      <c r="D22" s="8" t="s">
        <v>140</v>
      </c>
      <c r="E22" s="8" t="s">
        <v>136</v>
      </c>
      <c r="F22" s="8" t="s">
        <v>1</v>
      </c>
      <c r="G22">
        <v>201203</v>
      </c>
      <c r="H22" s="8" t="s">
        <v>134</v>
      </c>
      <c r="I22" s="3">
        <v>102072.22</v>
      </c>
      <c r="J22" s="3">
        <v>0</v>
      </c>
      <c r="K22" s="3">
        <v>0</v>
      </c>
      <c r="L22" s="3">
        <v>9616.7000000000007</v>
      </c>
      <c r="M22" s="3">
        <v>54858.79</v>
      </c>
      <c r="N22" s="3">
        <v>231.27</v>
      </c>
      <c r="O22" s="3">
        <v>0</v>
      </c>
      <c r="P22" s="3">
        <v>6799.83</v>
      </c>
      <c r="Q22" s="3">
        <v>0</v>
      </c>
      <c r="R22" s="3">
        <v>0</v>
      </c>
      <c r="S22" s="3">
        <v>5207.21</v>
      </c>
      <c r="T22" s="3">
        <v>11788.96</v>
      </c>
      <c r="U22" s="3">
        <v>15</v>
      </c>
      <c r="V22" s="3">
        <v>1022.04</v>
      </c>
      <c r="W22" s="3">
        <v>0</v>
      </c>
      <c r="X22" s="3">
        <v>11003.17</v>
      </c>
      <c r="Y22" s="3">
        <v>1529.25</v>
      </c>
      <c r="Z22" s="9"/>
      <c r="AA22" s="9"/>
      <c r="AB22" s="9"/>
      <c r="AC22" s="9"/>
      <c r="AD22" s="9"/>
      <c r="AE22" s="9"/>
    </row>
    <row r="23" spans="1:31" x14ac:dyDescent="0.25">
      <c r="A23" s="8" t="s">
        <v>129</v>
      </c>
      <c r="B23" s="8" t="s">
        <v>130</v>
      </c>
      <c r="C23" s="8" t="s">
        <v>131</v>
      </c>
      <c r="D23" s="8" t="s">
        <v>135</v>
      </c>
      <c r="E23" s="8" t="s">
        <v>133</v>
      </c>
      <c r="F23" s="8" t="s">
        <v>1</v>
      </c>
      <c r="G23">
        <v>201203</v>
      </c>
      <c r="H23" s="8" t="s">
        <v>134</v>
      </c>
      <c r="I23" s="3">
        <v>-166094.1</v>
      </c>
      <c r="J23" s="3">
        <v>0</v>
      </c>
      <c r="K23" s="3">
        <v>0</v>
      </c>
      <c r="L23" s="3">
        <v>-13082.16</v>
      </c>
      <c r="M23" s="3">
        <v>-88247.54</v>
      </c>
      <c r="N23" s="3">
        <v>-91</v>
      </c>
      <c r="O23" s="3">
        <v>0</v>
      </c>
      <c r="P23" s="3">
        <v>-11845.3</v>
      </c>
      <c r="Q23" s="3">
        <v>0</v>
      </c>
      <c r="R23" s="3">
        <v>0</v>
      </c>
      <c r="S23" s="3">
        <v>-4035.96</v>
      </c>
      <c r="T23" s="3">
        <v>-23406.75</v>
      </c>
      <c r="U23" s="3">
        <v>0</v>
      </c>
      <c r="V23" s="3">
        <v>-1425.36</v>
      </c>
      <c r="W23" s="3">
        <v>0</v>
      </c>
      <c r="X23" s="3">
        <v>-20812.53</v>
      </c>
      <c r="Y23" s="3">
        <v>-3147.5</v>
      </c>
      <c r="Z23" s="9"/>
      <c r="AA23" s="9"/>
      <c r="AB23" s="9"/>
      <c r="AC23" s="9"/>
      <c r="AD23" s="9"/>
      <c r="AE23" s="9"/>
    </row>
    <row r="24" spans="1:31" x14ac:dyDescent="0.25">
      <c r="A24" s="8" t="s">
        <v>129</v>
      </c>
      <c r="B24" s="8" t="s">
        <v>130</v>
      </c>
      <c r="C24" s="8" t="s">
        <v>131</v>
      </c>
      <c r="D24" s="8" t="s">
        <v>135</v>
      </c>
      <c r="E24" s="8" t="s">
        <v>136</v>
      </c>
      <c r="F24" s="8" t="s">
        <v>1</v>
      </c>
      <c r="G24">
        <v>201203</v>
      </c>
      <c r="H24" s="8" t="s">
        <v>134</v>
      </c>
      <c r="I24" s="3">
        <v>51036.13</v>
      </c>
      <c r="J24" s="3">
        <v>0</v>
      </c>
      <c r="K24" s="3">
        <v>0</v>
      </c>
      <c r="L24" s="3">
        <v>4808.3500000000004</v>
      </c>
      <c r="M24" s="3">
        <v>27429.4</v>
      </c>
      <c r="N24" s="3">
        <v>115.63</v>
      </c>
      <c r="O24" s="3">
        <v>0</v>
      </c>
      <c r="P24" s="3">
        <v>3399.91</v>
      </c>
      <c r="Q24" s="3">
        <v>0</v>
      </c>
      <c r="R24" s="3">
        <v>0</v>
      </c>
      <c r="S24" s="3">
        <v>2603.62</v>
      </c>
      <c r="T24" s="3">
        <v>5894.49</v>
      </c>
      <c r="U24" s="3">
        <v>7.51</v>
      </c>
      <c r="V24" s="3">
        <v>511.01</v>
      </c>
      <c r="W24" s="3">
        <v>0</v>
      </c>
      <c r="X24" s="3">
        <v>5501.59</v>
      </c>
      <c r="Y24" s="3">
        <v>764.62</v>
      </c>
      <c r="Z24" s="9"/>
      <c r="AA24" s="9"/>
      <c r="AB24" s="9"/>
      <c r="AC24" s="9"/>
      <c r="AD24" s="9"/>
      <c r="AE24" s="9"/>
    </row>
    <row r="25" spans="1:31" x14ac:dyDescent="0.25">
      <c r="A25" s="8" t="s">
        <v>129</v>
      </c>
      <c r="B25" s="8" t="s">
        <v>130</v>
      </c>
      <c r="C25" s="8" t="s">
        <v>131</v>
      </c>
      <c r="D25" s="8" t="s">
        <v>135</v>
      </c>
      <c r="E25" s="8" t="s">
        <v>136</v>
      </c>
      <c r="F25" s="8" t="s">
        <v>1</v>
      </c>
      <c r="G25">
        <v>201203</v>
      </c>
      <c r="H25" s="8" t="s">
        <v>137</v>
      </c>
      <c r="I25" s="3">
        <v>-801.43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-801.43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9"/>
      <c r="AA25" s="9"/>
      <c r="AB25" s="9"/>
      <c r="AC25" s="9"/>
      <c r="AD25" s="9"/>
      <c r="AE25" s="9"/>
    </row>
    <row r="26" spans="1:31" x14ac:dyDescent="0.25">
      <c r="A26" s="8" t="s">
        <v>129</v>
      </c>
      <c r="B26" s="8" t="s">
        <v>130</v>
      </c>
      <c r="C26" s="8" t="s">
        <v>131</v>
      </c>
      <c r="D26" s="8" t="s">
        <v>135</v>
      </c>
      <c r="E26" s="8" t="s">
        <v>133</v>
      </c>
      <c r="F26" s="8" t="s">
        <v>1</v>
      </c>
      <c r="G26">
        <v>201204</v>
      </c>
      <c r="H26" s="8" t="s">
        <v>134</v>
      </c>
      <c r="I26" s="3">
        <v>88092.86</v>
      </c>
      <c r="J26" s="3">
        <v>0</v>
      </c>
      <c r="K26" s="3">
        <v>0</v>
      </c>
      <c r="L26" s="3">
        <v>6970.06</v>
      </c>
      <c r="M26" s="3">
        <v>56312.15</v>
      </c>
      <c r="N26" s="3">
        <v>0</v>
      </c>
      <c r="O26" s="3">
        <v>0</v>
      </c>
      <c r="P26" s="3">
        <v>5533.35</v>
      </c>
      <c r="Q26" s="3">
        <v>0</v>
      </c>
      <c r="R26" s="3">
        <v>0</v>
      </c>
      <c r="S26" s="3">
        <v>4127.9399999999996</v>
      </c>
      <c r="T26" s="3">
        <v>1804.39</v>
      </c>
      <c r="U26" s="3">
        <v>0</v>
      </c>
      <c r="V26" s="3">
        <v>2117.69</v>
      </c>
      <c r="W26" s="3">
        <v>0</v>
      </c>
      <c r="X26" s="3">
        <v>11192.29</v>
      </c>
      <c r="Y26" s="3">
        <v>34.99</v>
      </c>
      <c r="Z26" s="9"/>
      <c r="AA26" s="9"/>
      <c r="AB26" s="9"/>
      <c r="AC26" s="9"/>
      <c r="AD26" s="9"/>
      <c r="AE26" s="9"/>
    </row>
    <row r="27" spans="1:31" x14ac:dyDescent="0.25">
      <c r="A27" s="8" t="s">
        <v>129</v>
      </c>
      <c r="B27" s="8" t="s">
        <v>130</v>
      </c>
      <c r="C27" s="8" t="s">
        <v>131</v>
      </c>
      <c r="D27" s="8" t="s">
        <v>135</v>
      </c>
      <c r="E27" s="8" t="s">
        <v>136</v>
      </c>
      <c r="F27" s="8" t="s">
        <v>1</v>
      </c>
      <c r="G27">
        <v>201204</v>
      </c>
      <c r="H27" s="8" t="s">
        <v>137</v>
      </c>
      <c r="I27" s="3">
        <v>-255.81</v>
      </c>
      <c r="J27" s="3">
        <v>0</v>
      </c>
      <c r="K27" s="3">
        <v>0</v>
      </c>
      <c r="L27" s="3">
        <v>-36.01</v>
      </c>
      <c r="M27" s="3">
        <v>0</v>
      </c>
      <c r="N27" s="3">
        <v>0</v>
      </c>
      <c r="O27" s="3">
        <v>0</v>
      </c>
      <c r="P27" s="3">
        <v>-21.89</v>
      </c>
      <c r="Q27" s="3">
        <v>0</v>
      </c>
      <c r="R27" s="3">
        <v>0</v>
      </c>
      <c r="S27" s="3">
        <v>0.01</v>
      </c>
      <c r="T27" s="3">
        <v>-137.58000000000001</v>
      </c>
      <c r="U27" s="3">
        <v>0</v>
      </c>
      <c r="V27" s="3">
        <v>0</v>
      </c>
      <c r="W27" s="3">
        <v>0</v>
      </c>
      <c r="X27" s="3">
        <v>-60.34</v>
      </c>
      <c r="Y27" s="3">
        <v>0</v>
      </c>
      <c r="Z27" s="9"/>
      <c r="AA27" s="9"/>
      <c r="AB27" s="9"/>
      <c r="AC27" s="9"/>
      <c r="AD27" s="9"/>
      <c r="AE27" s="9"/>
    </row>
    <row r="28" spans="1:31" x14ac:dyDescent="0.25">
      <c r="A28" s="8" t="s">
        <v>129</v>
      </c>
      <c r="B28" s="8" t="s">
        <v>130</v>
      </c>
      <c r="C28" s="8" t="s">
        <v>131</v>
      </c>
      <c r="D28" s="8" t="s">
        <v>135</v>
      </c>
      <c r="E28" s="8" t="s">
        <v>133</v>
      </c>
      <c r="F28" s="8" t="s">
        <v>1</v>
      </c>
      <c r="G28">
        <v>201205</v>
      </c>
      <c r="H28" s="8" t="s">
        <v>134</v>
      </c>
      <c r="I28" s="3">
        <v>24683.35</v>
      </c>
      <c r="J28" s="3">
        <v>0</v>
      </c>
      <c r="K28" s="3">
        <v>0</v>
      </c>
      <c r="L28" s="3">
        <v>1867.02</v>
      </c>
      <c r="M28" s="3">
        <v>12292.96</v>
      </c>
      <c r="N28" s="3">
        <v>0</v>
      </c>
      <c r="O28" s="3">
        <v>0</v>
      </c>
      <c r="P28" s="3">
        <v>1503.8</v>
      </c>
      <c r="Q28" s="3">
        <v>0</v>
      </c>
      <c r="R28" s="3">
        <v>0</v>
      </c>
      <c r="S28" s="3">
        <v>3674.36</v>
      </c>
      <c r="T28" s="3">
        <v>966.91</v>
      </c>
      <c r="U28" s="3">
        <v>0</v>
      </c>
      <c r="V28" s="3">
        <v>1369.36</v>
      </c>
      <c r="W28" s="3">
        <v>0</v>
      </c>
      <c r="X28" s="3">
        <v>2970.26</v>
      </c>
      <c r="Y28" s="3">
        <v>38.68</v>
      </c>
      <c r="Z28" s="9"/>
      <c r="AA28" s="9"/>
      <c r="AB28" s="9"/>
      <c r="AC28" s="9"/>
      <c r="AD28" s="9"/>
      <c r="AE28" s="9"/>
    </row>
    <row r="29" spans="1:31" x14ac:dyDescent="0.25">
      <c r="A29" s="8" t="s">
        <v>129</v>
      </c>
      <c r="B29" s="8" t="s">
        <v>130</v>
      </c>
      <c r="C29" s="8" t="s">
        <v>131</v>
      </c>
      <c r="D29" s="8" t="s">
        <v>135</v>
      </c>
      <c r="E29" s="8" t="s">
        <v>136</v>
      </c>
      <c r="F29" s="8" t="s">
        <v>1</v>
      </c>
      <c r="G29">
        <v>201206</v>
      </c>
      <c r="H29" s="8" t="s">
        <v>134</v>
      </c>
      <c r="I29" s="3">
        <v>144414.32999999999</v>
      </c>
      <c r="J29" s="3">
        <v>0</v>
      </c>
      <c r="K29" s="3">
        <v>0</v>
      </c>
      <c r="L29" s="3">
        <v>11678.7</v>
      </c>
      <c r="M29" s="3">
        <v>92997.94</v>
      </c>
      <c r="N29" s="3">
        <v>0</v>
      </c>
      <c r="O29" s="3">
        <v>0</v>
      </c>
      <c r="P29" s="3">
        <v>7192.9</v>
      </c>
      <c r="Q29" s="3">
        <v>0</v>
      </c>
      <c r="R29" s="3">
        <v>0</v>
      </c>
      <c r="S29" s="3">
        <v>9033.65</v>
      </c>
      <c r="T29" s="3">
        <v>4626.8</v>
      </c>
      <c r="U29" s="3">
        <v>0</v>
      </c>
      <c r="V29" s="3">
        <v>4112.47</v>
      </c>
      <c r="W29" s="3">
        <v>0</v>
      </c>
      <c r="X29" s="3">
        <v>14623.23</v>
      </c>
      <c r="Y29" s="3">
        <v>148.63999999999999</v>
      </c>
      <c r="Z29" s="9"/>
      <c r="AA29" s="9"/>
      <c r="AB29" s="9"/>
      <c r="AC29" s="9"/>
      <c r="AD29" s="9"/>
      <c r="AE29" s="9"/>
    </row>
    <row r="30" spans="1:31" x14ac:dyDescent="0.25">
      <c r="A30" s="8" t="s">
        <v>129</v>
      </c>
      <c r="B30" s="8" t="s">
        <v>130</v>
      </c>
      <c r="C30" s="8" t="s">
        <v>131</v>
      </c>
      <c r="D30" s="8" t="s">
        <v>138</v>
      </c>
      <c r="E30" s="8" t="s">
        <v>136</v>
      </c>
      <c r="F30" s="8" t="s">
        <v>1</v>
      </c>
      <c r="G30">
        <v>201206</v>
      </c>
      <c r="H30" s="8" t="s">
        <v>134</v>
      </c>
      <c r="I30" s="3">
        <v>18027.990000000002</v>
      </c>
      <c r="J30" s="3">
        <v>0</v>
      </c>
      <c r="K30" s="3">
        <v>0</v>
      </c>
      <c r="L30" s="3">
        <v>1457.55</v>
      </c>
      <c r="M30" s="3">
        <v>11624.74</v>
      </c>
      <c r="N30" s="3">
        <v>0</v>
      </c>
      <c r="O30" s="3">
        <v>0</v>
      </c>
      <c r="P30" s="3">
        <v>891.82</v>
      </c>
      <c r="Q30" s="3">
        <v>0</v>
      </c>
      <c r="R30" s="3">
        <v>0</v>
      </c>
      <c r="S30" s="3">
        <v>1129.21</v>
      </c>
      <c r="T30" s="3">
        <v>578.36</v>
      </c>
      <c r="U30" s="3">
        <v>0</v>
      </c>
      <c r="V30" s="3">
        <v>513.82000000000005</v>
      </c>
      <c r="W30" s="3">
        <v>0</v>
      </c>
      <c r="X30" s="3">
        <v>1813.94</v>
      </c>
      <c r="Y30" s="3">
        <v>18.55</v>
      </c>
      <c r="Z30" s="9"/>
      <c r="AA30" s="9"/>
      <c r="AB30" s="9"/>
      <c r="AC30" s="9"/>
      <c r="AD30" s="9"/>
      <c r="AE30" s="9"/>
    </row>
    <row r="31" spans="1:31" x14ac:dyDescent="0.25">
      <c r="A31" s="8" t="s">
        <v>129</v>
      </c>
      <c r="B31" s="8" t="s">
        <v>130</v>
      </c>
      <c r="C31" s="8" t="s">
        <v>131</v>
      </c>
      <c r="D31" s="8" t="s">
        <v>135</v>
      </c>
      <c r="E31" s="8" t="s">
        <v>133</v>
      </c>
      <c r="F31" s="8" t="s">
        <v>1</v>
      </c>
      <c r="G31">
        <v>201206</v>
      </c>
      <c r="H31" s="8" t="s">
        <v>134</v>
      </c>
      <c r="I31" s="3">
        <v>-112776.21</v>
      </c>
      <c r="J31" s="3">
        <v>0</v>
      </c>
      <c r="K31" s="3">
        <v>0</v>
      </c>
      <c r="L31" s="3">
        <v>-8837.08</v>
      </c>
      <c r="M31" s="3">
        <v>-68605.11</v>
      </c>
      <c r="N31" s="3">
        <v>0</v>
      </c>
      <c r="O31" s="3">
        <v>0</v>
      </c>
      <c r="P31" s="3">
        <v>-7037.15</v>
      </c>
      <c r="Q31" s="3">
        <v>0</v>
      </c>
      <c r="R31" s="3">
        <v>0</v>
      </c>
      <c r="S31" s="3">
        <v>-7802.3</v>
      </c>
      <c r="T31" s="3">
        <v>-2771.3</v>
      </c>
      <c r="U31" s="3">
        <v>0</v>
      </c>
      <c r="V31" s="3">
        <v>-3487.05</v>
      </c>
      <c r="W31" s="3">
        <v>0</v>
      </c>
      <c r="X31" s="3">
        <v>-14162.55</v>
      </c>
      <c r="Y31" s="3">
        <v>-73.67</v>
      </c>
      <c r="Z31" s="9"/>
      <c r="AA31" s="9"/>
      <c r="AB31" s="9"/>
      <c r="AC31" s="9"/>
      <c r="AD31" s="9"/>
      <c r="AE31" s="9"/>
    </row>
    <row r="32" spans="1:31" x14ac:dyDescent="0.25">
      <c r="A32" s="8" t="s">
        <v>129</v>
      </c>
      <c r="B32" s="8" t="s">
        <v>130</v>
      </c>
      <c r="C32" s="8" t="s">
        <v>131</v>
      </c>
      <c r="D32" s="8" t="s">
        <v>135</v>
      </c>
      <c r="E32" s="8" t="s">
        <v>133</v>
      </c>
      <c r="F32" s="8" t="s">
        <v>1</v>
      </c>
      <c r="G32">
        <v>201207</v>
      </c>
      <c r="H32" s="8" t="s">
        <v>134</v>
      </c>
      <c r="I32" s="3">
        <v>63725.74</v>
      </c>
      <c r="J32" s="3">
        <v>0</v>
      </c>
      <c r="K32" s="3">
        <v>0</v>
      </c>
      <c r="L32" s="3">
        <v>3898.49</v>
      </c>
      <c r="M32" s="3">
        <v>40492.61</v>
      </c>
      <c r="N32" s="3">
        <v>0</v>
      </c>
      <c r="O32" s="3">
        <v>0</v>
      </c>
      <c r="P32" s="3">
        <v>6251.5</v>
      </c>
      <c r="Q32" s="3">
        <v>0</v>
      </c>
      <c r="R32" s="3">
        <v>0</v>
      </c>
      <c r="S32" s="3">
        <v>5077.68</v>
      </c>
      <c r="T32" s="3">
        <v>647.72</v>
      </c>
      <c r="U32" s="3">
        <v>0</v>
      </c>
      <c r="V32" s="3">
        <v>838.66</v>
      </c>
      <c r="W32" s="3">
        <v>0</v>
      </c>
      <c r="X32" s="3">
        <v>6493.17</v>
      </c>
      <c r="Y32" s="3">
        <v>25.91</v>
      </c>
      <c r="Z32" s="9"/>
      <c r="AA32" s="9"/>
      <c r="AB32" s="9"/>
      <c r="AC32" s="9"/>
      <c r="AD32" s="9"/>
      <c r="AE32" s="9"/>
    </row>
    <row r="33" spans="1:31" x14ac:dyDescent="0.25">
      <c r="A33" s="8" t="s">
        <v>129</v>
      </c>
      <c r="B33" s="8" t="s">
        <v>130</v>
      </c>
      <c r="C33" s="8" t="s">
        <v>131</v>
      </c>
      <c r="D33" s="8" t="s">
        <v>135</v>
      </c>
      <c r="E33" s="8" t="s">
        <v>133</v>
      </c>
      <c r="F33" s="8" t="s">
        <v>1</v>
      </c>
      <c r="G33">
        <v>201208</v>
      </c>
      <c r="H33" s="8" t="s">
        <v>134</v>
      </c>
      <c r="I33" s="3">
        <v>83269.009999999995</v>
      </c>
      <c r="J33" s="3">
        <v>0</v>
      </c>
      <c r="K33" s="3">
        <v>0</v>
      </c>
      <c r="L33" s="3">
        <v>6531.39</v>
      </c>
      <c r="M33" s="3">
        <v>55449.65</v>
      </c>
      <c r="N33" s="3">
        <v>0</v>
      </c>
      <c r="O33" s="3">
        <v>0</v>
      </c>
      <c r="P33" s="3">
        <v>5260.75</v>
      </c>
      <c r="Q33" s="3">
        <v>0</v>
      </c>
      <c r="R33" s="3">
        <v>0</v>
      </c>
      <c r="S33" s="3">
        <v>3638.95</v>
      </c>
      <c r="T33" s="3">
        <v>278.54000000000002</v>
      </c>
      <c r="U33" s="3">
        <v>0</v>
      </c>
      <c r="V33" s="3">
        <v>1709.71</v>
      </c>
      <c r="W33" s="3">
        <v>0</v>
      </c>
      <c r="X33" s="3">
        <v>10390.85</v>
      </c>
      <c r="Y33" s="3">
        <v>9.17</v>
      </c>
      <c r="Z33" s="9"/>
      <c r="AA33" s="9"/>
      <c r="AB33" s="9"/>
      <c r="AC33" s="9"/>
      <c r="AD33" s="9"/>
      <c r="AE33" s="9"/>
    </row>
    <row r="34" spans="1:31" x14ac:dyDescent="0.25">
      <c r="A34" s="8" t="s">
        <v>129</v>
      </c>
      <c r="B34" s="8" t="s">
        <v>130</v>
      </c>
      <c r="C34" s="8" t="s">
        <v>131</v>
      </c>
      <c r="D34" s="8" t="s">
        <v>135</v>
      </c>
      <c r="E34" s="8" t="s">
        <v>133</v>
      </c>
      <c r="F34" s="8" t="s">
        <v>1</v>
      </c>
      <c r="G34">
        <v>201209</v>
      </c>
      <c r="H34" s="8" t="s">
        <v>134</v>
      </c>
      <c r="I34" s="3">
        <v>-146994.75</v>
      </c>
      <c r="J34" s="3">
        <v>0</v>
      </c>
      <c r="K34" s="3">
        <v>0</v>
      </c>
      <c r="L34" s="3">
        <v>-10429.879999999999</v>
      </c>
      <c r="M34" s="3">
        <v>-95942.26</v>
      </c>
      <c r="N34" s="3">
        <v>0</v>
      </c>
      <c r="O34" s="3">
        <v>0</v>
      </c>
      <c r="P34" s="3">
        <v>-11512.25</v>
      </c>
      <c r="Q34" s="3">
        <v>0</v>
      </c>
      <c r="R34" s="3">
        <v>0</v>
      </c>
      <c r="S34" s="3">
        <v>-8716.6299999999992</v>
      </c>
      <c r="T34" s="3">
        <v>-926.26</v>
      </c>
      <c r="U34" s="3">
        <v>0</v>
      </c>
      <c r="V34" s="3">
        <v>-2548.37</v>
      </c>
      <c r="W34" s="3">
        <v>0</v>
      </c>
      <c r="X34" s="3">
        <v>-16884.02</v>
      </c>
      <c r="Y34" s="3">
        <v>-35.08</v>
      </c>
      <c r="Z34" s="9"/>
      <c r="AA34" s="9"/>
      <c r="AB34" s="9"/>
      <c r="AC34" s="9"/>
      <c r="AD34" s="9"/>
      <c r="AE34" s="9"/>
    </row>
    <row r="35" spans="1:31" x14ac:dyDescent="0.25">
      <c r="A35" s="8" t="s">
        <v>129</v>
      </c>
      <c r="B35" s="8" t="s">
        <v>130</v>
      </c>
      <c r="C35" s="8" t="s">
        <v>131</v>
      </c>
      <c r="D35" s="8" t="s">
        <v>135</v>
      </c>
      <c r="E35" s="8" t="s">
        <v>136</v>
      </c>
      <c r="F35" s="8" t="s">
        <v>1</v>
      </c>
      <c r="G35">
        <v>201209</v>
      </c>
      <c r="H35" s="8" t="s">
        <v>134</v>
      </c>
      <c r="I35" s="3">
        <v>20071.259999999998</v>
      </c>
      <c r="J35" s="3">
        <v>0</v>
      </c>
      <c r="K35" s="3">
        <v>0</v>
      </c>
      <c r="L35" s="3">
        <v>1205.47</v>
      </c>
      <c r="M35" s="3">
        <v>13176.72</v>
      </c>
      <c r="N35" s="3">
        <v>0</v>
      </c>
      <c r="O35" s="3">
        <v>0</v>
      </c>
      <c r="P35" s="3">
        <v>1095.3499999999999</v>
      </c>
      <c r="Q35" s="3">
        <v>0</v>
      </c>
      <c r="R35" s="3">
        <v>0</v>
      </c>
      <c r="S35" s="3">
        <v>1431.36</v>
      </c>
      <c r="T35" s="3">
        <v>442.43</v>
      </c>
      <c r="U35" s="3">
        <v>0</v>
      </c>
      <c r="V35" s="3">
        <v>441.83</v>
      </c>
      <c r="W35" s="3">
        <v>0</v>
      </c>
      <c r="X35" s="3">
        <v>2274.83</v>
      </c>
      <c r="Y35" s="3">
        <v>3.27</v>
      </c>
      <c r="Z35" s="9"/>
      <c r="AA35" s="9"/>
      <c r="AB35" s="9"/>
      <c r="AC35" s="9"/>
      <c r="AD35" s="9"/>
      <c r="AE35" s="9"/>
    </row>
    <row r="36" spans="1:31" x14ac:dyDescent="0.25">
      <c r="A36" s="8" t="s">
        <v>129</v>
      </c>
      <c r="B36" s="8" t="s">
        <v>130</v>
      </c>
      <c r="C36" s="8" t="s">
        <v>131</v>
      </c>
      <c r="D36" s="8" t="s">
        <v>141</v>
      </c>
      <c r="E36" s="8" t="s">
        <v>136</v>
      </c>
      <c r="F36" s="8" t="s">
        <v>1</v>
      </c>
      <c r="G36">
        <v>201209</v>
      </c>
      <c r="H36" s="8" t="s">
        <v>134</v>
      </c>
      <c r="I36" s="3">
        <v>5017.83</v>
      </c>
      <c r="J36" s="3">
        <v>0</v>
      </c>
      <c r="K36" s="3">
        <v>0</v>
      </c>
      <c r="L36" s="3">
        <v>301.37</v>
      </c>
      <c r="M36" s="3">
        <v>3294.18</v>
      </c>
      <c r="N36" s="3">
        <v>0</v>
      </c>
      <c r="O36" s="3">
        <v>0</v>
      </c>
      <c r="P36" s="3">
        <v>273.83999999999997</v>
      </c>
      <c r="Q36" s="3">
        <v>0</v>
      </c>
      <c r="R36" s="3">
        <v>0</v>
      </c>
      <c r="S36" s="3">
        <v>357.84</v>
      </c>
      <c r="T36" s="3">
        <v>110.62</v>
      </c>
      <c r="U36" s="3">
        <v>0</v>
      </c>
      <c r="V36" s="3">
        <v>110.45</v>
      </c>
      <c r="W36" s="3">
        <v>0</v>
      </c>
      <c r="X36" s="3">
        <v>568.71</v>
      </c>
      <c r="Y36" s="3">
        <v>0.82</v>
      </c>
      <c r="Z36" s="9"/>
      <c r="AA36" s="9"/>
      <c r="AB36" s="9"/>
      <c r="AC36" s="9"/>
      <c r="AD36" s="9"/>
      <c r="AE36" s="9"/>
    </row>
    <row r="37" spans="1:31" x14ac:dyDescent="0.25">
      <c r="A37" s="8" t="s">
        <v>129</v>
      </c>
      <c r="B37" s="8" t="s">
        <v>130</v>
      </c>
      <c r="C37" s="8" t="s">
        <v>131</v>
      </c>
      <c r="D37" s="8" t="s">
        <v>142</v>
      </c>
      <c r="E37" s="8" t="s">
        <v>136</v>
      </c>
      <c r="F37" s="8" t="s">
        <v>1</v>
      </c>
      <c r="G37">
        <v>201209</v>
      </c>
      <c r="H37" s="8" t="s">
        <v>134</v>
      </c>
      <c r="I37" s="3">
        <v>131494.72</v>
      </c>
      <c r="J37" s="3">
        <v>0</v>
      </c>
      <c r="K37" s="3">
        <v>0</v>
      </c>
      <c r="L37" s="3">
        <v>7897.52</v>
      </c>
      <c r="M37" s="3">
        <v>85648.68</v>
      </c>
      <c r="N37" s="3">
        <v>0</v>
      </c>
      <c r="O37" s="3">
        <v>0</v>
      </c>
      <c r="P37" s="3">
        <v>7176.04</v>
      </c>
      <c r="Q37" s="3">
        <v>0</v>
      </c>
      <c r="R37" s="3">
        <v>0</v>
      </c>
      <c r="S37" s="3">
        <v>9303.86</v>
      </c>
      <c r="T37" s="3">
        <v>3517.37</v>
      </c>
      <c r="U37" s="3">
        <v>0</v>
      </c>
      <c r="V37" s="3">
        <v>3026.5</v>
      </c>
      <c r="W37" s="3">
        <v>0</v>
      </c>
      <c r="X37" s="3">
        <v>14903.32</v>
      </c>
      <c r="Y37" s="3">
        <v>21.43</v>
      </c>
      <c r="Z37" s="9"/>
      <c r="AA37" s="9"/>
      <c r="AB37" s="9"/>
      <c r="AC37" s="9"/>
      <c r="AD37" s="9"/>
      <c r="AE37" s="9"/>
    </row>
    <row r="38" spans="1:31" x14ac:dyDescent="0.25">
      <c r="A38" s="8" t="s">
        <v>129</v>
      </c>
      <c r="B38" s="8" t="s">
        <v>130</v>
      </c>
      <c r="C38" s="8" t="s">
        <v>131</v>
      </c>
      <c r="D38" s="8" t="s">
        <v>138</v>
      </c>
      <c r="E38" s="8" t="s">
        <v>136</v>
      </c>
      <c r="F38" s="8" t="s">
        <v>1</v>
      </c>
      <c r="G38">
        <v>201209</v>
      </c>
      <c r="H38" s="8" t="s">
        <v>134</v>
      </c>
      <c r="I38" s="3">
        <v>5400.42</v>
      </c>
      <c r="J38" s="3">
        <v>0</v>
      </c>
      <c r="K38" s="3">
        <v>0</v>
      </c>
      <c r="L38" s="3">
        <v>338.93</v>
      </c>
      <c r="M38" s="3">
        <v>3294.18</v>
      </c>
      <c r="N38" s="3">
        <v>0</v>
      </c>
      <c r="O38" s="3">
        <v>0</v>
      </c>
      <c r="P38" s="3">
        <v>317.74</v>
      </c>
      <c r="Q38" s="3">
        <v>0</v>
      </c>
      <c r="R38" s="3">
        <v>0</v>
      </c>
      <c r="S38" s="3">
        <v>357.84</v>
      </c>
      <c r="T38" s="3">
        <v>327.33999999999997</v>
      </c>
      <c r="U38" s="3">
        <v>0</v>
      </c>
      <c r="V38" s="3">
        <v>113.32</v>
      </c>
      <c r="W38" s="3">
        <v>0</v>
      </c>
      <c r="X38" s="3">
        <v>641.52</v>
      </c>
      <c r="Y38" s="3">
        <v>9.5500000000000007</v>
      </c>
      <c r="Z38" s="9"/>
      <c r="AA38" s="9"/>
      <c r="AB38" s="9"/>
      <c r="AC38" s="9"/>
      <c r="AD38" s="9"/>
      <c r="AE38" s="9"/>
    </row>
    <row r="39" spans="1:31" x14ac:dyDescent="0.25">
      <c r="A39" s="8" t="s">
        <v>129</v>
      </c>
      <c r="B39" s="8" t="s">
        <v>130</v>
      </c>
      <c r="C39" s="8" t="s">
        <v>131</v>
      </c>
      <c r="D39" s="8" t="s">
        <v>143</v>
      </c>
      <c r="E39" s="8" t="s">
        <v>136</v>
      </c>
      <c r="F39" s="8" t="s">
        <v>1</v>
      </c>
      <c r="G39">
        <v>201209</v>
      </c>
      <c r="H39" s="8" t="s">
        <v>137</v>
      </c>
      <c r="I39" s="3">
        <v>-5718.33</v>
      </c>
      <c r="J39" s="3">
        <v>0</v>
      </c>
      <c r="K39" s="3">
        <v>0</v>
      </c>
      <c r="L39" s="3">
        <v>-712.59</v>
      </c>
      <c r="M39" s="3">
        <v>0</v>
      </c>
      <c r="N39" s="3">
        <v>0</v>
      </c>
      <c r="O39" s="3">
        <v>0</v>
      </c>
      <c r="P39" s="3">
        <v>-295.24</v>
      </c>
      <c r="Q39" s="3">
        <v>0</v>
      </c>
      <c r="R39" s="3">
        <v>0</v>
      </c>
      <c r="S39" s="3">
        <v>-2595.89</v>
      </c>
      <c r="T39" s="3">
        <v>0</v>
      </c>
      <c r="U39" s="3">
        <v>0</v>
      </c>
      <c r="V39" s="3">
        <v>-715.77</v>
      </c>
      <c r="W39" s="3">
        <v>0</v>
      </c>
      <c r="X39" s="3">
        <v>-1398.84</v>
      </c>
      <c r="Y39" s="3">
        <v>0</v>
      </c>
      <c r="Z39" s="9"/>
      <c r="AA39" s="9"/>
      <c r="AB39" s="9"/>
      <c r="AC39" s="9"/>
      <c r="AD39" s="9"/>
      <c r="AE39" s="9"/>
    </row>
    <row r="40" spans="1:31" x14ac:dyDescent="0.25">
      <c r="A40" s="8" t="s">
        <v>129</v>
      </c>
      <c r="B40" s="8" t="s">
        <v>130</v>
      </c>
      <c r="C40" s="8" t="s">
        <v>131</v>
      </c>
      <c r="D40" s="8" t="s">
        <v>141</v>
      </c>
      <c r="E40" s="8" t="s">
        <v>136</v>
      </c>
      <c r="F40" s="8" t="s">
        <v>1</v>
      </c>
      <c r="G40">
        <v>201209</v>
      </c>
      <c r="H40" s="8" t="s">
        <v>137</v>
      </c>
      <c r="I40" s="3">
        <v>-3743.38</v>
      </c>
      <c r="J40" s="3">
        <v>0</v>
      </c>
      <c r="K40" s="3">
        <v>0</v>
      </c>
      <c r="L40" s="3">
        <v>-313.68</v>
      </c>
      <c r="M40" s="3">
        <v>-361.67</v>
      </c>
      <c r="N40" s="3">
        <v>0</v>
      </c>
      <c r="O40" s="3">
        <v>0</v>
      </c>
      <c r="P40" s="3">
        <v>-217.07</v>
      </c>
      <c r="Q40" s="3">
        <v>0</v>
      </c>
      <c r="R40" s="3">
        <v>0</v>
      </c>
      <c r="S40" s="3">
        <v>-746.78</v>
      </c>
      <c r="T40" s="3">
        <v>-1191.8800000000001</v>
      </c>
      <c r="U40" s="3">
        <v>-5.87</v>
      </c>
      <c r="V40" s="3">
        <v>-778.17</v>
      </c>
      <c r="W40" s="3">
        <v>282.2</v>
      </c>
      <c r="X40" s="3">
        <v>-357.46</v>
      </c>
      <c r="Y40" s="3">
        <v>-53</v>
      </c>
      <c r="Z40" s="9"/>
      <c r="AA40" s="9"/>
      <c r="AB40" s="9"/>
      <c r="AC40" s="9"/>
      <c r="AD40" s="9"/>
      <c r="AE40" s="9"/>
    </row>
    <row r="41" spans="1:31" x14ac:dyDescent="0.25">
      <c r="A41" s="8" t="s">
        <v>129</v>
      </c>
      <c r="B41" s="8" t="s">
        <v>130</v>
      </c>
      <c r="C41" s="8" t="s">
        <v>131</v>
      </c>
      <c r="D41" s="8" t="s">
        <v>144</v>
      </c>
      <c r="E41" s="8" t="s">
        <v>136</v>
      </c>
      <c r="F41" s="8" t="s">
        <v>1</v>
      </c>
      <c r="G41">
        <v>201209</v>
      </c>
      <c r="H41" s="8" t="s">
        <v>137</v>
      </c>
      <c r="I41" s="3">
        <v>-3.15</v>
      </c>
      <c r="J41" s="3">
        <v>-43.41</v>
      </c>
      <c r="K41" s="3">
        <v>0</v>
      </c>
      <c r="L41" s="3">
        <v>-156.37</v>
      </c>
      <c r="M41" s="3">
        <v>0</v>
      </c>
      <c r="N41" s="3">
        <v>0</v>
      </c>
      <c r="O41" s="3">
        <v>0</v>
      </c>
      <c r="P41" s="3">
        <v>-97.93</v>
      </c>
      <c r="Q41" s="3">
        <v>0</v>
      </c>
      <c r="R41" s="3">
        <v>0</v>
      </c>
      <c r="S41" s="3">
        <v>-0.83</v>
      </c>
      <c r="T41" s="3">
        <v>-1047.96</v>
      </c>
      <c r="U41" s="3">
        <v>-0.81</v>
      </c>
      <c r="V41" s="3">
        <v>-6.5</v>
      </c>
      <c r="W41" s="3">
        <v>1854.51</v>
      </c>
      <c r="X41" s="3">
        <v>-357.13</v>
      </c>
      <c r="Y41" s="3">
        <v>-146.72</v>
      </c>
      <c r="Z41" s="9"/>
      <c r="AA41" s="9"/>
      <c r="AB41" s="9"/>
      <c r="AC41" s="9"/>
      <c r="AD41" s="9"/>
      <c r="AE41" s="9"/>
    </row>
    <row r="42" spans="1:31" x14ac:dyDescent="0.25">
      <c r="A42" s="8" t="s">
        <v>129</v>
      </c>
      <c r="B42" s="8" t="s">
        <v>130</v>
      </c>
      <c r="C42" s="8" t="s">
        <v>131</v>
      </c>
      <c r="D42" s="8" t="s">
        <v>135</v>
      </c>
      <c r="E42" s="8" t="s">
        <v>133</v>
      </c>
      <c r="F42" s="8" t="s">
        <v>1</v>
      </c>
      <c r="G42">
        <v>201210</v>
      </c>
      <c r="H42" s="8" t="s">
        <v>134</v>
      </c>
      <c r="I42" s="3">
        <v>40860.639999999999</v>
      </c>
      <c r="J42" s="3">
        <v>0</v>
      </c>
      <c r="K42" s="3">
        <v>0</v>
      </c>
      <c r="L42" s="3">
        <v>3069.7</v>
      </c>
      <c r="M42" s="3">
        <v>16663.46</v>
      </c>
      <c r="N42" s="3">
        <v>0</v>
      </c>
      <c r="O42" s="3">
        <v>0</v>
      </c>
      <c r="P42" s="3">
        <v>2543.3000000000002</v>
      </c>
      <c r="Q42" s="3">
        <v>0</v>
      </c>
      <c r="R42" s="3">
        <v>0</v>
      </c>
      <c r="S42" s="3">
        <v>1463.5</v>
      </c>
      <c r="T42" s="3">
        <v>3762.29</v>
      </c>
      <c r="U42" s="3">
        <v>0</v>
      </c>
      <c r="V42" s="3">
        <v>7247.61</v>
      </c>
      <c r="W42" s="3">
        <v>0</v>
      </c>
      <c r="X42" s="3">
        <v>6110.78</v>
      </c>
      <c r="Y42" s="3">
        <v>0</v>
      </c>
      <c r="Z42" s="9"/>
      <c r="AA42" s="9"/>
      <c r="AB42" s="9"/>
      <c r="AC42" s="9"/>
      <c r="AD42" s="9"/>
      <c r="AE42" s="9"/>
    </row>
    <row r="43" spans="1:31" x14ac:dyDescent="0.25">
      <c r="A43" s="8" t="s">
        <v>129</v>
      </c>
      <c r="B43" s="8" t="s">
        <v>130</v>
      </c>
      <c r="C43" s="8" t="s">
        <v>131</v>
      </c>
      <c r="D43" s="8" t="s">
        <v>142</v>
      </c>
      <c r="E43" s="8" t="s">
        <v>136</v>
      </c>
      <c r="F43" s="8" t="s">
        <v>1</v>
      </c>
      <c r="G43">
        <v>201210</v>
      </c>
      <c r="H43" s="8" t="s">
        <v>137</v>
      </c>
      <c r="I43" s="3">
        <v>-1617.19</v>
      </c>
      <c r="J43" s="3">
        <v>-0.24</v>
      </c>
      <c r="K43" s="3">
        <v>0</v>
      </c>
      <c r="L43" s="3">
        <v>-1.02</v>
      </c>
      <c r="M43" s="3">
        <v>0</v>
      </c>
      <c r="N43" s="3">
        <v>0</v>
      </c>
      <c r="O43" s="3">
        <v>-1608.73</v>
      </c>
      <c r="P43" s="3">
        <v>-0.51</v>
      </c>
      <c r="Q43" s="3">
        <v>0</v>
      </c>
      <c r="R43" s="3">
        <v>0</v>
      </c>
      <c r="S43" s="3">
        <v>0</v>
      </c>
      <c r="T43" s="3">
        <v>-3.87</v>
      </c>
      <c r="U43" s="3">
        <v>0</v>
      </c>
      <c r="V43" s="3">
        <v>0</v>
      </c>
      <c r="W43" s="3">
        <v>0</v>
      </c>
      <c r="X43" s="3">
        <v>-2.2799999999999998</v>
      </c>
      <c r="Y43" s="3">
        <v>-0.54</v>
      </c>
      <c r="Z43" s="9"/>
      <c r="AA43" s="9"/>
      <c r="AB43" s="9"/>
      <c r="AC43" s="9"/>
      <c r="AD43" s="9"/>
      <c r="AE43" s="9"/>
    </row>
    <row r="44" spans="1:31" x14ac:dyDescent="0.25">
      <c r="A44" s="8" t="s">
        <v>129</v>
      </c>
      <c r="B44" s="8" t="s">
        <v>130</v>
      </c>
      <c r="C44" s="8" t="s">
        <v>131</v>
      </c>
      <c r="D44" s="8" t="s">
        <v>135</v>
      </c>
      <c r="E44" s="8" t="s">
        <v>133</v>
      </c>
      <c r="F44" s="8" t="s">
        <v>1</v>
      </c>
      <c r="G44">
        <v>201211</v>
      </c>
      <c r="H44" s="8" t="s">
        <v>134</v>
      </c>
      <c r="I44" s="3">
        <v>34211.480000000003</v>
      </c>
      <c r="J44" s="3">
        <v>0</v>
      </c>
      <c r="K44" s="3">
        <v>0</v>
      </c>
      <c r="L44" s="3">
        <v>2544.3000000000002</v>
      </c>
      <c r="M44" s="3">
        <v>19818.8</v>
      </c>
      <c r="N44" s="3">
        <v>0</v>
      </c>
      <c r="O44" s="3">
        <v>0</v>
      </c>
      <c r="P44" s="3">
        <v>2108</v>
      </c>
      <c r="Q44" s="3">
        <v>0</v>
      </c>
      <c r="R44" s="3">
        <v>0</v>
      </c>
      <c r="S44" s="3">
        <v>3959.43</v>
      </c>
      <c r="T44" s="3">
        <v>256.33</v>
      </c>
      <c r="U44" s="3">
        <v>0</v>
      </c>
      <c r="V44" s="3">
        <v>459.72</v>
      </c>
      <c r="W44" s="3">
        <v>0</v>
      </c>
      <c r="X44" s="3">
        <v>5064.8999999999996</v>
      </c>
      <c r="Y44" s="3">
        <v>0</v>
      </c>
      <c r="Z44" s="9"/>
      <c r="AA44" s="9"/>
      <c r="AB44" s="9"/>
      <c r="AC44" s="9"/>
      <c r="AD44" s="9"/>
      <c r="AE44" s="9"/>
    </row>
    <row r="45" spans="1:31" x14ac:dyDescent="0.25">
      <c r="A45" s="8" t="s">
        <v>129</v>
      </c>
      <c r="B45" s="8" t="s">
        <v>130</v>
      </c>
      <c r="C45" s="8" t="s">
        <v>131</v>
      </c>
      <c r="D45" s="8" t="s">
        <v>135</v>
      </c>
      <c r="E45" s="8" t="s">
        <v>133</v>
      </c>
      <c r="F45" s="8" t="s">
        <v>1</v>
      </c>
      <c r="G45">
        <v>201212</v>
      </c>
      <c r="H45" s="8" t="s">
        <v>134</v>
      </c>
      <c r="I45" s="3">
        <v>48787.26</v>
      </c>
      <c r="J45" s="3">
        <v>0</v>
      </c>
      <c r="K45" s="3">
        <v>0</v>
      </c>
      <c r="L45" s="3">
        <v>7594.31</v>
      </c>
      <c r="M45" s="3">
        <v>8469.5</v>
      </c>
      <c r="N45" s="3">
        <v>0</v>
      </c>
      <c r="O45" s="3">
        <v>0</v>
      </c>
      <c r="P45" s="3">
        <v>2013.35</v>
      </c>
      <c r="Q45" s="3">
        <v>0</v>
      </c>
      <c r="R45" s="3">
        <v>0</v>
      </c>
      <c r="S45" s="3">
        <v>1062.08</v>
      </c>
      <c r="T45" s="3">
        <v>16830.62</v>
      </c>
      <c r="U45" s="3">
        <v>0</v>
      </c>
      <c r="V45" s="3">
        <v>1497.91</v>
      </c>
      <c r="W45" s="3">
        <v>0</v>
      </c>
      <c r="X45" s="3">
        <v>10677.35</v>
      </c>
      <c r="Y45" s="3">
        <v>642.14</v>
      </c>
      <c r="Z45" s="9"/>
      <c r="AA45" s="9"/>
      <c r="AB45" s="9"/>
      <c r="AC45" s="9"/>
      <c r="AD45" s="9"/>
      <c r="AE45" s="9"/>
    </row>
    <row r="46" spans="1:31" x14ac:dyDescent="0.25">
      <c r="A46" s="8" t="s">
        <v>129</v>
      </c>
      <c r="B46" s="8" t="s">
        <v>130</v>
      </c>
      <c r="C46" s="8" t="s">
        <v>131</v>
      </c>
      <c r="D46" s="8" t="s">
        <v>135</v>
      </c>
      <c r="E46" s="8" t="s">
        <v>133</v>
      </c>
      <c r="F46" s="8" t="s">
        <v>1</v>
      </c>
      <c r="G46">
        <v>201301</v>
      </c>
      <c r="H46" s="8" t="s">
        <v>134</v>
      </c>
      <c r="I46" s="3">
        <v>36070.129999999997</v>
      </c>
      <c r="J46" s="3">
        <v>0</v>
      </c>
      <c r="K46" s="3">
        <v>0</v>
      </c>
      <c r="L46" s="3">
        <v>2721.49</v>
      </c>
      <c r="M46" s="3">
        <v>24175.05</v>
      </c>
      <c r="N46" s="3">
        <v>0</v>
      </c>
      <c r="O46" s="3">
        <v>0</v>
      </c>
      <c r="P46" s="3">
        <v>2261.39</v>
      </c>
      <c r="Q46" s="3">
        <v>0</v>
      </c>
      <c r="R46" s="3">
        <v>0</v>
      </c>
      <c r="S46" s="3">
        <v>415.28</v>
      </c>
      <c r="T46" s="3">
        <v>808.03</v>
      </c>
      <c r="U46" s="3">
        <v>0</v>
      </c>
      <c r="V46" s="3">
        <v>233.79</v>
      </c>
      <c r="W46" s="3">
        <v>0</v>
      </c>
      <c r="X46" s="3">
        <v>5424.46</v>
      </c>
      <c r="Y46" s="3">
        <v>30.64</v>
      </c>
      <c r="Z46" s="9"/>
      <c r="AA46" s="9"/>
      <c r="AB46" s="9"/>
      <c r="AC46" s="9"/>
      <c r="AD46" s="9"/>
      <c r="AE46" s="9"/>
    </row>
    <row r="47" spans="1:31" x14ac:dyDescent="0.25">
      <c r="A47" s="8" t="s">
        <v>129</v>
      </c>
      <c r="B47" s="8" t="s">
        <v>130</v>
      </c>
      <c r="C47" s="8" t="s">
        <v>131</v>
      </c>
      <c r="D47" s="8" t="s">
        <v>135</v>
      </c>
      <c r="E47" s="8" t="s">
        <v>133</v>
      </c>
      <c r="F47" s="8" t="s">
        <v>1</v>
      </c>
      <c r="G47">
        <v>201302</v>
      </c>
      <c r="H47" s="8" t="s">
        <v>134</v>
      </c>
      <c r="I47" s="3">
        <v>79649.94</v>
      </c>
      <c r="J47" s="3">
        <v>0</v>
      </c>
      <c r="K47" s="3">
        <v>0</v>
      </c>
      <c r="L47" s="3">
        <v>6052.78</v>
      </c>
      <c r="M47" s="3">
        <v>46863.86</v>
      </c>
      <c r="N47" s="3">
        <v>0</v>
      </c>
      <c r="O47" s="3">
        <v>0</v>
      </c>
      <c r="P47" s="3">
        <v>5014.83</v>
      </c>
      <c r="Q47" s="3">
        <v>0</v>
      </c>
      <c r="R47" s="3">
        <v>0</v>
      </c>
      <c r="S47" s="3">
        <v>3635.97</v>
      </c>
      <c r="T47" s="3">
        <v>5687.21</v>
      </c>
      <c r="U47" s="3">
        <v>0</v>
      </c>
      <c r="V47" s="3">
        <v>123.33</v>
      </c>
      <c r="W47" s="3">
        <v>0</v>
      </c>
      <c r="X47" s="3">
        <v>12049.14</v>
      </c>
      <c r="Y47" s="3">
        <v>222.82</v>
      </c>
      <c r="Z47" s="9"/>
      <c r="AA47" s="9"/>
      <c r="AB47" s="9"/>
      <c r="AC47" s="9"/>
      <c r="AD47" s="9"/>
      <c r="AE47" s="9"/>
    </row>
    <row r="48" spans="1:31" x14ac:dyDescent="0.25">
      <c r="A48" s="8" t="s">
        <v>129</v>
      </c>
      <c r="B48" s="8" t="s">
        <v>130</v>
      </c>
      <c r="C48" s="8" t="s">
        <v>131</v>
      </c>
      <c r="D48" s="8" t="s">
        <v>135</v>
      </c>
      <c r="E48" s="8" t="s">
        <v>133</v>
      </c>
      <c r="F48" s="8" t="s">
        <v>1</v>
      </c>
      <c r="G48">
        <v>201303</v>
      </c>
      <c r="H48" s="8" t="s">
        <v>134</v>
      </c>
      <c r="I48" s="3">
        <v>-239579.45</v>
      </c>
      <c r="J48" s="3">
        <v>0</v>
      </c>
      <c r="K48" s="3">
        <v>0</v>
      </c>
      <c r="L48" s="3">
        <v>-21982.58</v>
      </c>
      <c r="M48" s="3">
        <v>-115990.67</v>
      </c>
      <c r="N48" s="3">
        <v>0</v>
      </c>
      <c r="O48" s="3">
        <v>0</v>
      </c>
      <c r="P48" s="3">
        <v>-13940.87</v>
      </c>
      <c r="Q48" s="3">
        <v>0</v>
      </c>
      <c r="R48" s="3">
        <v>0</v>
      </c>
      <c r="S48" s="3">
        <v>-10536.26</v>
      </c>
      <c r="T48" s="3">
        <v>-27344.48</v>
      </c>
      <c r="U48" s="3">
        <v>0</v>
      </c>
      <c r="V48" s="3">
        <v>-9562.36</v>
      </c>
      <c r="W48" s="3">
        <v>0</v>
      </c>
      <c r="X48" s="3">
        <v>-39326.629999999997</v>
      </c>
      <c r="Y48" s="3">
        <v>-895.6</v>
      </c>
      <c r="Z48" s="9"/>
      <c r="AA48" s="9"/>
      <c r="AB48" s="9"/>
      <c r="AC48" s="9"/>
      <c r="AD48" s="9"/>
      <c r="AE48" s="9"/>
    </row>
    <row r="49" spans="1:31" x14ac:dyDescent="0.25">
      <c r="A49" s="8" t="s">
        <v>129</v>
      </c>
      <c r="B49" s="8" t="s">
        <v>130</v>
      </c>
      <c r="C49" s="8" t="s">
        <v>131</v>
      </c>
      <c r="D49" s="8" t="s">
        <v>135</v>
      </c>
      <c r="E49" s="8" t="s">
        <v>136</v>
      </c>
      <c r="F49" s="8" t="s">
        <v>1</v>
      </c>
      <c r="G49">
        <v>201303</v>
      </c>
      <c r="H49" s="8" t="s">
        <v>134</v>
      </c>
      <c r="I49" s="3">
        <v>7436.33</v>
      </c>
      <c r="J49" s="3">
        <v>0</v>
      </c>
      <c r="K49" s="3">
        <v>0</v>
      </c>
      <c r="L49" s="3">
        <v>712.64</v>
      </c>
      <c r="M49" s="3">
        <v>3731.14</v>
      </c>
      <c r="N49" s="3">
        <v>0</v>
      </c>
      <c r="O49" s="3">
        <v>0</v>
      </c>
      <c r="P49" s="3">
        <v>372.4</v>
      </c>
      <c r="Q49" s="3">
        <v>0</v>
      </c>
      <c r="R49" s="3">
        <v>0</v>
      </c>
      <c r="S49" s="3">
        <v>299.27999999999997</v>
      </c>
      <c r="T49" s="3">
        <v>1012.51</v>
      </c>
      <c r="U49" s="3">
        <v>0</v>
      </c>
      <c r="V49" s="3">
        <v>110.32</v>
      </c>
      <c r="W49" s="3">
        <v>0</v>
      </c>
      <c r="X49" s="3">
        <v>1164.2</v>
      </c>
      <c r="Y49" s="3">
        <v>33.840000000000003</v>
      </c>
      <c r="Z49" s="9"/>
      <c r="AA49" s="9"/>
      <c r="AB49" s="9"/>
      <c r="AC49" s="9"/>
      <c r="AD49" s="9"/>
      <c r="AE49" s="9"/>
    </row>
    <row r="50" spans="1:31" x14ac:dyDescent="0.25">
      <c r="A50" s="8" t="s">
        <v>129</v>
      </c>
      <c r="B50" s="8" t="s">
        <v>130</v>
      </c>
      <c r="C50" s="8" t="s">
        <v>131</v>
      </c>
      <c r="D50" s="8" t="s">
        <v>140</v>
      </c>
      <c r="E50" s="8" t="s">
        <v>136</v>
      </c>
      <c r="F50" s="8" t="s">
        <v>1</v>
      </c>
      <c r="G50">
        <v>201303</v>
      </c>
      <c r="H50" s="8" t="s">
        <v>134</v>
      </c>
      <c r="I50" s="3">
        <v>3718.18</v>
      </c>
      <c r="J50" s="3">
        <v>0</v>
      </c>
      <c r="K50" s="3">
        <v>0</v>
      </c>
      <c r="L50" s="3">
        <v>356.32</v>
      </c>
      <c r="M50" s="3">
        <v>1865.57</v>
      </c>
      <c r="N50" s="3">
        <v>0</v>
      </c>
      <c r="O50" s="3">
        <v>0</v>
      </c>
      <c r="P50" s="3">
        <v>186.2</v>
      </c>
      <c r="Q50" s="3">
        <v>0</v>
      </c>
      <c r="R50" s="3">
        <v>0</v>
      </c>
      <c r="S50" s="3">
        <v>149.65</v>
      </c>
      <c r="T50" s="3">
        <v>506.26</v>
      </c>
      <c r="U50" s="3">
        <v>0</v>
      </c>
      <c r="V50" s="3">
        <v>55.16</v>
      </c>
      <c r="W50" s="3">
        <v>0</v>
      </c>
      <c r="X50" s="3">
        <v>582.1</v>
      </c>
      <c r="Y50" s="3">
        <v>16.920000000000002</v>
      </c>
      <c r="Z50" s="9"/>
      <c r="AA50" s="9"/>
      <c r="AB50" s="9"/>
      <c r="AC50" s="9"/>
      <c r="AD50" s="9"/>
      <c r="AE50" s="9"/>
    </row>
    <row r="51" spans="1:31" x14ac:dyDescent="0.25">
      <c r="A51" s="8" t="s">
        <v>129</v>
      </c>
      <c r="B51" s="8" t="s">
        <v>130</v>
      </c>
      <c r="C51" s="8" t="s">
        <v>131</v>
      </c>
      <c r="D51" s="8" t="s">
        <v>142</v>
      </c>
      <c r="E51" s="8" t="s">
        <v>136</v>
      </c>
      <c r="F51" s="8" t="s">
        <v>1</v>
      </c>
      <c r="G51">
        <v>201303</v>
      </c>
      <c r="H51" s="8" t="s">
        <v>134</v>
      </c>
      <c r="I51" s="3">
        <v>269918.11</v>
      </c>
      <c r="J51" s="3">
        <v>0</v>
      </c>
      <c r="K51" s="3">
        <v>0</v>
      </c>
      <c r="L51" s="3">
        <v>26927.62</v>
      </c>
      <c r="M51" s="3">
        <v>127791.67999999999</v>
      </c>
      <c r="N51" s="3">
        <v>0</v>
      </c>
      <c r="O51" s="3">
        <v>0</v>
      </c>
      <c r="P51" s="3">
        <v>14052.48</v>
      </c>
      <c r="Q51" s="3">
        <v>0</v>
      </c>
      <c r="R51" s="3">
        <v>0</v>
      </c>
      <c r="S51" s="3">
        <v>10250.290000000001</v>
      </c>
      <c r="T51" s="3">
        <v>35412.769999999997</v>
      </c>
      <c r="U51" s="3">
        <v>0</v>
      </c>
      <c r="V51" s="3">
        <v>10242.19</v>
      </c>
      <c r="W51" s="3">
        <v>0</v>
      </c>
      <c r="X51" s="3">
        <v>44012.76</v>
      </c>
      <c r="Y51" s="3">
        <v>1228.32</v>
      </c>
      <c r="Z51" s="9"/>
      <c r="AA51" s="9"/>
      <c r="AB51" s="9"/>
      <c r="AC51" s="9"/>
      <c r="AD51" s="9"/>
      <c r="AE51" s="9"/>
    </row>
    <row r="52" spans="1:31" x14ac:dyDescent="0.25">
      <c r="A52" s="8" t="s">
        <v>129</v>
      </c>
      <c r="B52" s="8" t="s">
        <v>130</v>
      </c>
      <c r="C52" s="8" t="s">
        <v>131</v>
      </c>
      <c r="D52" s="8" t="s">
        <v>142</v>
      </c>
      <c r="E52" s="8" t="s">
        <v>136</v>
      </c>
      <c r="F52" s="8" t="s">
        <v>1</v>
      </c>
      <c r="G52">
        <v>201303</v>
      </c>
      <c r="H52" s="8" t="s">
        <v>137</v>
      </c>
      <c r="I52" s="3">
        <v>-327.63</v>
      </c>
      <c r="J52" s="3">
        <v>-0.32</v>
      </c>
      <c r="K52" s="3">
        <v>0</v>
      </c>
      <c r="L52" s="3">
        <v>-1.36</v>
      </c>
      <c r="M52" s="3">
        <v>0</v>
      </c>
      <c r="N52" s="3">
        <v>0</v>
      </c>
      <c r="O52" s="3">
        <v>-316.35000000000002</v>
      </c>
      <c r="P52" s="3">
        <v>-0.68</v>
      </c>
      <c r="Q52" s="3">
        <v>0</v>
      </c>
      <c r="R52" s="3">
        <v>0</v>
      </c>
      <c r="S52" s="3">
        <v>0</v>
      </c>
      <c r="T52" s="3">
        <v>-5.16</v>
      </c>
      <c r="U52" s="3">
        <v>0</v>
      </c>
      <c r="V52" s="3">
        <v>0</v>
      </c>
      <c r="W52" s="3">
        <v>0</v>
      </c>
      <c r="X52" s="3">
        <v>-3.04</v>
      </c>
      <c r="Y52" s="3">
        <v>-0.72</v>
      </c>
      <c r="Z52" s="9"/>
      <c r="AA52" s="9"/>
      <c r="AB52" s="9"/>
      <c r="AC52" s="9"/>
      <c r="AD52" s="9"/>
      <c r="AE52" s="9"/>
    </row>
    <row r="53" spans="1:31" x14ac:dyDescent="0.25">
      <c r="A53" s="8" t="s">
        <v>129</v>
      </c>
      <c r="B53" s="8" t="s">
        <v>130</v>
      </c>
      <c r="C53" s="8" t="s">
        <v>131</v>
      </c>
      <c r="D53" s="8" t="s">
        <v>135</v>
      </c>
      <c r="E53" s="8" t="s">
        <v>133</v>
      </c>
      <c r="F53" s="8" t="s">
        <v>1</v>
      </c>
      <c r="G53">
        <v>201304</v>
      </c>
      <c r="H53" s="8" t="s">
        <v>134</v>
      </c>
      <c r="I53" s="3">
        <v>70137.570000000007</v>
      </c>
      <c r="J53" s="3">
        <v>0</v>
      </c>
      <c r="K53" s="3">
        <v>0</v>
      </c>
      <c r="L53" s="3">
        <v>5316.28</v>
      </c>
      <c r="M53" s="3">
        <v>38239.410000000003</v>
      </c>
      <c r="N53" s="3">
        <v>0</v>
      </c>
      <c r="O53" s="3">
        <v>0</v>
      </c>
      <c r="P53" s="3">
        <v>4404.63</v>
      </c>
      <c r="Q53" s="3">
        <v>0</v>
      </c>
      <c r="R53" s="3">
        <v>0</v>
      </c>
      <c r="S53" s="3">
        <v>3172.16</v>
      </c>
      <c r="T53" s="3">
        <v>7789.51</v>
      </c>
      <c r="U53" s="3">
        <v>46.52</v>
      </c>
      <c r="V53" s="3">
        <v>287.64</v>
      </c>
      <c r="W53" s="3">
        <v>0</v>
      </c>
      <c r="X53" s="3">
        <v>10583.03</v>
      </c>
      <c r="Y53" s="3">
        <v>298.39</v>
      </c>
      <c r="Z53" s="9"/>
      <c r="AA53" s="9"/>
      <c r="AB53" s="9"/>
      <c r="AC53" s="9"/>
      <c r="AD53" s="9"/>
      <c r="AE53" s="9"/>
    </row>
    <row r="54" spans="1:31" x14ac:dyDescent="0.25">
      <c r="A54" s="8" t="s">
        <v>129</v>
      </c>
      <c r="B54" s="8" t="s">
        <v>130</v>
      </c>
      <c r="C54" s="8" t="s">
        <v>131</v>
      </c>
      <c r="D54" s="8" t="s">
        <v>135</v>
      </c>
      <c r="E54" s="8" t="s">
        <v>133</v>
      </c>
      <c r="F54" s="8" t="s">
        <v>1</v>
      </c>
      <c r="G54">
        <v>201305</v>
      </c>
      <c r="H54" s="8" t="s">
        <v>134</v>
      </c>
      <c r="I54" s="3">
        <v>26557.11</v>
      </c>
      <c r="J54" s="3">
        <v>0</v>
      </c>
      <c r="K54" s="3">
        <v>0</v>
      </c>
      <c r="L54" s="3">
        <v>1946.78</v>
      </c>
      <c r="M54" s="3">
        <v>13999.81</v>
      </c>
      <c r="N54" s="3">
        <v>0</v>
      </c>
      <c r="O54" s="3">
        <v>0</v>
      </c>
      <c r="P54" s="3">
        <v>1612.94</v>
      </c>
      <c r="Q54" s="3">
        <v>0</v>
      </c>
      <c r="R54" s="3">
        <v>0</v>
      </c>
      <c r="S54" s="3">
        <v>2692.43</v>
      </c>
      <c r="T54" s="3">
        <v>1395.29</v>
      </c>
      <c r="U54" s="3">
        <v>0</v>
      </c>
      <c r="V54" s="3">
        <v>978.63</v>
      </c>
      <c r="W54" s="3">
        <v>0</v>
      </c>
      <c r="X54" s="3">
        <v>3875.42</v>
      </c>
      <c r="Y54" s="3">
        <v>55.81</v>
      </c>
      <c r="Z54" s="9"/>
      <c r="AA54" s="9"/>
      <c r="AB54" s="9"/>
      <c r="AC54" s="9"/>
      <c r="AD54" s="9"/>
      <c r="AE54" s="9"/>
    </row>
    <row r="55" spans="1:31" x14ac:dyDescent="0.25">
      <c r="A55" s="8" t="s">
        <v>129</v>
      </c>
      <c r="B55" s="8" t="s">
        <v>130</v>
      </c>
      <c r="C55" s="8" t="s">
        <v>131</v>
      </c>
      <c r="D55" s="8" t="s">
        <v>135</v>
      </c>
      <c r="E55" s="8" t="s">
        <v>136</v>
      </c>
      <c r="F55" s="8" t="s">
        <v>1</v>
      </c>
      <c r="G55">
        <v>201306</v>
      </c>
      <c r="H55" s="8" t="s">
        <v>134</v>
      </c>
      <c r="I55" s="3">
        <v>2911.91</v>
      </c>
      <c r="J55" s="3">
        <v>0</v>
      </c>
      <c r="K55" s="3">
        <v>0</v>
      </c>
      <c r="L55" s="3">
        <v>221.53</v>
      </c>
      <c r="M55" s="3">
        <v>1500.4</v>
      </c>
      <c r="N55" s="3">
        <v>0</v>
      </c>
      <c r="O55" s="3">
        <v>0</v>
      </c>
      <c r="P55" s="3">
        <v>160.06</v>
      </c>
      <c r="Q55" s="3">
        <v>0</v>
      </c>
      <c r="R55" s="3">
        <v>0</v>
      </c>
      <c r="S55" s="3">
        <v>180.24</v>
      </c>
      <c r="T55" s="3">
        <v>345.95</v>
      </c>
      <c r="U55" s="3">
        <v>0.98</v>
      </c>
      <c r="V55" s="3">
        <v>45.4</v>
      </c>
      <c r="W55" s="3">
        <v>0</v>
      </c>
      <c r="X55" s="3">
        <v>444.42</v>
      </c>
      <c r="Y55" s="3">
        <v>12.93</v>
      </c>
      <c r="Z55" s="9"/>
      <c r="AA55" s="9"/>
      <c r="AB55" s="9"/>
      <c r="AC55" s="9"/>
      <c r="AD55" s="9"/>
      <c r="AE55" s="9"/>
    </row>
    <row r="56" spans="1:31" x14ac:dyDescent="0.25">
      <c r="A56" s="8" t="s">
        <v>129</v>
      </c>
      <c r="B56" s="8" t="s">
        <v>130</v>
      </c>
      <c r="C56" s="8" t="s">
        <v>131</v>
      </c>
      <c r="D56" s="8" t="s">
        <v>135</v>
      </c>
      <c r="E56" s="8" t="s">
        <v>133</v>
      </c>
      <c r="F56" s="8" t="s">
        <v>1</v>
      </c>
      <c r="G56">
        <v>201306</v>
      </c>
      <c r="H56" s="8" t="s">
        <v>134</v>
      </c>
      <c r="I56" s="3">
        <v>-96694.68</v>
      </c>
      <c r="J56" s="3">
        <v>0</v>
      </c>
      <c r="K56" s="3">
        <v>0</v>
      </c>
      <c r="L56" s="3">
        <v>-7263.06</v>
      </c>
      <c r="M56" s="3">
        <v>-52239.22</v>
      </c>
      <c r="N56" s="3">
        <v>0</v>
      </c>
      <c r="O56" s="3">
        <v>0</v>
      </c>
      <c r="P56" s="3">
        <v>-6017.57</v>
      </c>
      <c r="Q56" s="3">
        <v>0</v>
      </c>
      <c r="R56" s="3">
        <v>0</v>
      </c>
      <c r="S56" s="3">
        <v>-5864.59</v>
      </c>
      <c r="T56" s="3">
        <v>-9184.7999999999993</v>
      </c>
      <c r="U56" s="3">
        <v>-46.52</v>
      </c>
      <c r="V56" s="3">
        <v>-1266.27</v>
      </c>
      <c r="W56" s="3">
        <v>0</v>
      </c>
      <c r="X56" s="3">
        <v>-14458.45</v>
      </c>
      <c r="Y56" s="3">
        <v>-354.2</v>
      </c>
      <c r="Z56" s="9"/>
      <c r="AA56" s="9"/>
      <c r="AB56" s="9"/>
      <c r="AC56" s="9"/>
      <c r="AD56" s="9"/>
      <c r="AE56" s="9"/>
    </row>
    <row r="57" spans="1:31" x14ac:dyDescent="0.25">
      <c r="A57" s="8" t="s">
        <v>129</v>
      </c>
      <c r="B57" s="8" t="s">
        <v>130</v>
      </c>
      <c r="C57" s="8" t="s">
        <v>131</v>
      </c>
      <c r="D57" s="8" t="s">
        <v>142</v>
      </c>
      <c r="E57" s="8" t="s">
        <v>136</v>
      </c>
      <c r="F57" s="8" t="s">
        <v>1</v>
      </c>
      <c r="G57">
        <v>201306</v>
      </c>
      <c r="H57" s="8" t="s">
        <v>134</v>
      </c>
      <c r="I57" s="3">
        <v>135404.04</v>
      </c>
      <c r="J57" s="3">
        <v>0</v>
      </c>
      <c r="K57" s="3">
        <v>0</v>
      </c>
      <c r="L57" s="3">
        <v>10301.44</v>
      </c>
      <c r="M57" s="3">
        <v>69768.800000000003</v>
      </c>
      <c r="N57" s="3">
        <v>0</v>
      </c>
      <c r="O57" s="3">
        <v>0</v>
      </c>
      <c r="P57" s="3">
        <v>7442.41</v>
      </c>
      <c r="Q57" s="3">
        <v>0</v>
      </c>
      <c r="R57" s="3">
        <v>0</v>
      </c>
      <c r="S57" s="3">
        <v>8381.0400000000009</v>
      </c>
      <c r="T57" s="3">
        <v>16086.73</v>
      </c>
      <c r="U57" s="3">
        <v>45.54</v>
      </c>
      <c r="V57" s="3">
        <v>2111.2199999999998</v>
      </c>
      <c r="W57" s="3">
        <v>0</v>
      </c>
      <c r="X57" s="3">
        <v>20665.849999999999</v>
      </c>
      <c r="Y57" s="3">
        <v>601.01</v>
      </c>
      <c r="Z57" s="9"/>
      <c r="AA57" s="9"/>
      <c r="AB57" s="9"/>
      <c r="AC57" s="9"/>
      <c r="AD57" s="9"/>
      <c r="AE57" s="9"/>
    </row>
    <row r="58" spans="1:31" x14ac:dyDescent="0.25">
      <c r="A58" s="8" t="s">
        <v>129</v>
      </c>
      <c r="B58" s="8" t="s">
        <v>130</v>
      </c>
      <c r="C58" s="8" t="s">
        <v>131</v>
      </c>
      <c r="D58" s="8" t="s">
        <v>142</v>
      </c>
      <c r="E58" s="8" t="s">
        <v>136</v>
      </c>
      <c r="F58" s="8" t="s">
        <v>1</v>
      </c>
      <c r="G58">
        <v>201306</v>
      </c>
      <c r="H58" s="8" t="s">
        <v>137</v>
      </c>
      <c r="I58" s="3">
        <v>-4647.8999999999996</v>
      </c>
      <c r="J58" s="3">
        <v>-0.48</v>
      </c>
      <c r="K58" s="3">
        <v>0</v>
      </c>
      <c r="L58" s="3">
        <v>-2.04</v>
      </c>
      <c r="M58" s="3">
        <v>0</v>
      </c>
      <c r="N58" s="3">
        <v>0</v>
      </c>
      <c r="O58" s="3">
        <v>-4630.9799999999996</v>
      </c>
      <c r="P58" s="3">
        <v>-1.02</v>
      </c>
      <c r="Q58" s="3">
        <v>0</v>
      </c>
      <c r="R58" s="3">
        <v>0</v>
      </c>
      <c r="S58" s="3">
        <v>0</v>
      </c>
      <c r="T58" s="3">
        <v>-7.74</v>
      </c>
      <c r="U58" s="3">
        <v>0</v>
      </c>
      <c r="V58" s="3">
        <v>0</v>
      </c>
      <c r="W58" s="3">
        <v>0</v>
      </c>
      <c r="X58" s="3">
        <v>-4.5599999999999996</v>
      </c>
      <c r="Y58" s="3">
        <v>-1.08</v>
      </c>
      <c r="Z58" s="9"/>
      <c r="AA58" s="9"/>
      <c r="AB58" s="9"/>
      <c r="AC58" s="9"/>
      <c r="AD58" s="9"/>
      <c r="AE58" s="9"/>
    </row>
    <row r="59" spans="1:31" x14ac:dyDescent="0.25">
      <c r="A59" s="8" t="s">
        <v>129</v>
      </c>
      <c r="B59" s="8" t="s">
        <v>130</v>
      </c>
      <c r="C59" s="8" t="s">
        <v>131</v>
      </c>
      <c r="D59" s="8" t="s">
        <v>135</v>
      </c>
      <c r="E59" s="8" t="s">
        <v>133</v>
      </c>
      <c r="F59" s="8" t="s">
        <v>1</v>
      </c>
      <c r="G59">
        <v>201307</v>
      </c>
      <c r="H59" s="8" t="s">
        <v>134</v>
      </c>
      <c r="I59" s="3">
        <v>84917.72</v>
      </c>
      <c r="J59" s="3">
        <v>0</v>
      </c>
      <c r="K59" s="3">
        <v>0</v>
      </c>
      <c r="L59" s="3">
        <v>6386.45</v>
      </c>
      <c r="M59" s="3">
        <v>41310.199999999997</v>
      </c>
      <c r="N59" s="3">
        <v>0</v>
      </c>
      <c r="O59" s="3">
        <v>0</v>
      </c>
      <c r="P59" s="3">
        <v>5291.29</v>
      </c>
      <c r="Q59" s="3">
        <v>0</v>
      </c>
      <c r="R59" s="3">
        <v>0</v>
      </c>
      <c r="S59" s="3">
        <v>13477.67</v>
      </c>
      <c r="T59" s="3">
        <v>4549.74</v>
      </c>
      <c r="U59" s="3">
        <v>0</v>
      </c>
      <c r="V59" s="3">
        <v>1006.99</v>
      </c>
      <c r="W59" s="3">
        <v>0</v>
      </c>
      <c r="X59" s="3">
        <v>12713.39</v>
      </c>
      <c r="Y59" s="3">
        <v>181.99</v>
      </c>
      <c r="Z59" s="9"/>
      <c r="AA59" s="9"/>
      <c r="AB59" s="9"/>
      <c r="AC59" s="9"/>
      <c r="AD59" s="9"/>
      <c r="AE59" s="9"/>
    </row>
    <row r="60" spans="1:31" x14ac:dyDescent="0.25">
      <c r="A60" s="8" t="s">
        <v>129</v>
      </c>
      <c r="B60" s="8" t="s">
        <v>130</v>
      </c>
      <c r="C60" s="8" t="s">
        <v>131</v>
      </c>
      <c r="D60" s="8" t="s">
        <v>135</v>
      </c>
      <c r="E60" s="8" t="s">
        <v>133</v>
      </c>
      <c r="F60" s="8" t="s">
        <v>1</v>
      </c>
      <c r="G60">
        <v>201308</v>
      </c>
      <c r="H60" s="8" t="s">
        <v>134</v>
      </c>
      <c r="I60" s="3">
        <v>85168.13</v>
      </c>
      <c r="J60" s="3">
        <v>0</v>
      </c>
      <c r="K60" s="3">
        <v>0</v>
      </c>
      <c r="L60" s="3">
        <v>6254.83</v>
      </c>
      <c r="M60" s="3">
        <v>46274</v>
      </c>
      <c r="N60" s="3">
        <v>0</v>
      </c>
      <c r="O60" s="3">
        <v>0</v>
      </c>
      <c r="P60" s="3">
        <v>5182.24</v>
      </c>
      <c r="Q60" s="3">
        <v>0</v>
      </c>
      <c r="R60" s="3">
        <v>0</v>
      </c>
      <c r="S60" s="3">
        <v>1408.93</v>
      </c>
      <c r="T60" s="3">
        <v>10220.01</v>
      </c>
      <c r="U60" s="3">
        <v>0</v>
      </c>
      <c r="V60" s="3">
        <v>2986.76</v>
      </c>
      <c r="W60" s="3">
        <v>0</v>
      </c>
      <c r="X60" s="3">
        <v>12451.37</v>
      </c>
      <c r="Y60" s="3">
        <v>389.99</v>
      </c>
      <c r="Z60" s="9"/>
      <c r="AA60" s="9"/>
      <c r="AB60" s="9"/>
      <c r="AC60" s="9"/>
      <c r="AD60" s="9"/>
      <c r="AE60" s="9"/>
    </row>
    <row r="61" spans="1:31" x14ac:dyDescent="0.25">
      <c r="A61" s="8" t="s">
        <v>129</v>
      </c>
      <c r="B61" s="8" t="s">
        <v>130</v>
      </c>
      <c r="C61" s="8" t="s">
        <v>131</v>
      </c>
      <c r="D61" s="8" t="s">
        <v>135</v>
      </c>
      <c r="E61" s="8" t="s">
        <v>133</v>
      </c>
      <c r="F61" s="8" t="s">
        <v>1</v>
      </c>
      <c r="G61">
        <v>201309</v>
      </c>
      <c r="H61" s="8" t="s">
        <v>134</v>
      </c>
      <c r="I61" s="3">
        <v>-170085.85</v>
      </c>
      <c r="J61" s="3">
        <v>0</v>
      </c>
      <c r="K61" s="3">
        <v>0</v>
      </c>
      <c r="L61" s="3">
        <v>-12641.28</v>
      </c>
      <c r="M61" s="3">
        <v>-87584.2</v>
      </c>
      <c r="N61" s="3">
        <v>0</v>
      </c>
      <c r="O61" s="3">
        <v>0</v>
      </c>
      <c r="P61" s="3">
        <v>-10473.530000000001</v>
      </c>
      <c r="Q61" s="3">
        <v>0</v>
      </c>
      <c r="R61" s="3">
        <v>0</v>
      </c>
      <c r="S61" s="3">
        <v>-14886.6</v>
      </c>
      <c r="T61" s="3">
        <v>-14769.75</v>
      </c>
      <c r="U61" s="3">
        <v>0</v>
      </c>
      <c r="V61" s="3">
        <v>-3993.75</v>
      </c>
      <c r="W61" s="3">
        <v>0</v>
      </c>
      <c r="X61" s="3">
        <v>-25164.76</v>
      </c>
      <c r="Y61" s="3">
        <v>-571.98</v>
      </c>
      <c r="Z61" s="9"/>
      <c r="AA61" s="9"/>
      <c r="AB61" s="9"/>
      <c r="AC61" s="9"/>
      <c r="AD61" s="9"/>
      <c r="AE61" s="9"/>
    </row>
    <row r="62" spans="1:31" x14ac:dyDescent="0.25">
      <c r="A62" s="8" t="s">
        <v>129</v>
      </c>
      <c r="B62" s="8" t="s">
        <v>130</v>
      </c>
      <c r="C62" s="8" t="s">
        <v>131</v>
      </c>
      <c r="D62" s="8" t="s">
        <v>145</v>
      </c>
      <c r="E62" s="8" t="s">
        <v>136</v>
      </c>
      <c r="F62" s="8" t="s">
        <v>1</v>
      </c>
      <c r="G62">
        <v>201309</v>
      </c>
      <c r="H62" s="8" t="s">
        <v>134</v>
      </c>
      <c r="I62" s="3">
        <v>17584.419999999998</v>
      </c>
      <c r="J62" s="3">
        <v>0</v>
      </c>
      <c r="K62" s="3">
        <v>0</v>
      </c>
      <c r="L62" s="3">
        <v>1234.5899999999999</v>
      </c>
      <c r="M62" s="3">
        <v>10404.950000000001</v>
      </c>
      <c r="N62" s="3">
        <v>0</v>
      </c>
      <c r="O62" s="3">
        <v>0</v>
      </c>
      <c r="P62" s="3">
        <v>726.91</v>
      </c>
      <c r="Q62" s="3">
        <v>0</v>
      </c>
      <c r="R62" s="3">
        <v>0</v>
      </c>
      <c r="S62" s="3">
        <v>1574.98</v>
      </c>
      <c r="T62" s="3">
        <v>1369.71</v>
      </c>
      <c r="U62" s="3">
        <v>5.17</v>
      </c>
      <c r="V62" s="3">
        <v>440.97</v>
      </c>
      <c r="W62" s="3">
        <v>0</v>
      </c>
      <c r="X62" s="3">
        <v>1774.15</v>
      </c>
      <c r="Y62" s="3">
        <v>52.99</v>
      </c>
      <c r="Z62" s="9"/>
      <c r="AA62" s="9"/>
      <c r="AB62" s="9"/>
      <c r="AC62" s="9"/>
      <c r="AD62" s="9"/>
      <c r="AE62" s="9"/>
    </row>
    <row r="63" spans="1:31" x14ac:dyDescent="0.25">
      <c r="A63" s="8" t="s">
        <v>129</v>
      </c>
      <c r="B63" s="8" t="s">
        <v>130</v>
      </c>
      <c r="C63" s="8" t="s">
        <v>131</v>
      </c>
      <c r="D63" s="8" t="s">
        <v>142</v>
      </c>
      <c r="E63" s="8" t="s">
        <v>136</v>
      </c>
      <c r="F63" s="8" t="s">
        <v>1</v>
      </c>
      <c r="G63">
        <v>201309</v>
      </c>
      <c r="H63" s="8" t="s">
        <v>134</v>
      </c>
      <c r="I63" s="3">
        <v>161776.62</v>
      </c>
      <c r="J63" s="3">
        <v>0</v>
      </c>
      <c r="K63" s="3">
        <v>0</v>
      </c>
      <c r="L63" s="3">
        <v>11358.22</v>
      </c>
      <c r="M63" s="3">
        <v>95725.57</v>
      </c>
      <c r="N63" s="3">
        <v>0</v>
      </c>
      <c r="O63" s="3">
        <v>0</v>
      </c>
      <c r="P63" s="3">
        <v>6687.62</v>
      </c>
      <c r="Q63" s="3">
        <v>0</v>
      </c>
      <c r="R63" s="3">
        <v>0</v>
      </c>
      <c r="S63" s="3">
        <v>14489.85</v>
      </c>
      <c r="T63" s="3">
        <v>12601.31</v>
      </c>
      <c r="U63" s="3">
        <v>47.58</v>
      </c>
      <c r="V63" s="3">
        <v>4056.92</v>
      </c>
      <c r="W63" s="3">
        <v>0</v>
      </c>
      <c r="X63" s="3">
        <v>16322.18</v>
      </c>
      <c r="Y63" s="3">
        <v>487.37</v>
      </c>
      <c r="Z63" s="9"/>
      <c r="AA63" s="9"/>
      <c r="AB63" s="9"/>
      <c r="AC63" s="9"/>
      <c r="AD63" s="9"/>
      <c r="AE63" s="9"/>
    </row>
    <row r="64" spans="1:31" x14ac:dyDescent="0.25">
      <c r="A64" s="8" t="s">
        <v>129</v>
      </c>
      <c r="B64" s="8" t="s">
        <v>130</v>
      </c>
      <c r="C64" s="8" t="s">
        <v>131</v>
      </c>
      <c r="D64" s="8" t="s">
        <v>135</v>
      </c>
      <c r="E64" s="8" t="s">
        <v>136</v>
      </c>
      <c r="F64" s="8" t="s">
        <v>1</v>
      </c>
      <c r="G64">
        <v>201309</v>
      </c>
      <c r="H64" s="8" t="s">
        <v>134</v>
      </c>
      <c r="I64" s="3">
        <v>10550.64</v>
      </c>
      <c r="J64" s="3">
        <v>0</v>
      </c>
      <c r="K64" s="3">
        <v>0</v>
      </c>
      <c r="L64" s="3">
        <v>740.75</v>
      </c>
      <c r="M64" s="3">
        <v>6242.97</v>
      </c>
      <c r="N64" s="3">
        <v>0</v>
      </c>
      <c r="O64" s="3">
        <v>0</v>
      </c>
      <c r="P64" s="3">
        <v>436.14</v>
      </c>
      <c r="Q64" s="3">
        <v>0</v>
      </c>
      <c r="R64" s="3">
        <v>0</v>
      </c>
      <c r="S64" s="3">
        <v>944.99</v>
      </c>
      <c r="T64" s="3">
        <v>821.82</v>
      </c>
      <c r="U64" s="3">
        <v>3.1</v>
      </c>
      <c r="V64" s="3">
        <v>264.58</v>
      </c>
      <c r="W64" s="3">
        <v>0</v>
      </c>
      <c r="X64" s="3">
        <v>1064.5</v>
      </c>
      <c r="Y64" s="3">
        <v>31.79</v>
      </c>
      <c r="Z64" s="9"/>
      <c r="AA64" s="9"/>
      <c r="AB64" s="9"/>
      <c r="AC64" s="9"/>
      <c r="AD64" s="9"/>
      <c r="AE64" s="9"/>
    </row>
    <row r="65" spans="1:31" x14ac:dyDescent="0.25">
      <c r="A65" s="8" t="s">
        <v>129</v>
      </c>
      <c r="B65" s="8" t="s">
        <v>130</v>
      </c>
      <c r="C65" s="8" t="s">
        <v>131</v>
      </c>
      <c r="D65" s="8" t="s">
        <v>132</v>
      </c>
      <c r="E65" s="8" t="s">
        <v>133</v>
      </c>
      <c r="F65" s="8" t="s">
        <v>1</v>
      </c>
      <c r="G65">
        <v>201310</v>
      </c>
      <c r="H65" s="8" t="s">
        <v>134</v>
      </c>
      <c r="I65" s="3">
        <v>16128.84</v>
      </c>
      <c r="J65" s="3">
        <v>0</v>
      </c>
      <c r="K65" s="3">
        <v>0</v>
      </c>
      <c r="L65" s="3">
        <v>1614.32</v>
      </c>
      <c r="M65" s="3">
        <v>9123.2800000000007</v>
      </c>
      <c r="N65" s="3">
        <v>0</v>
      </c>
      <c r="O65" s="3">
        <v>0</v>
      </c>
      <c r="P65" s="3">
        <v>1123.3399999999999</v>
      </c>
      <c r="Q65" s="3">
        <v>0</v>
      </c>
      <c r="R65" s="3">
        <v>0</v>
      </c>
      <c r="S65" s="3">
        <v>834.03</v>
      </c>
      <c r="T65" s="3">
        <v>964.49</v>
      </c>
      <c r="U65" s="3">
        <v>0</v>
      </c>
      <c r="V65" s="3">
        <v>394.36</v>
      </c>
      <c r="W65" s="3">
        <v>0</v>
      </c>
      <c r="X65" s="3">
        <v>2037.36</v>
      </c>
      <c r="Y65" s="3">
        <v>37.659999999999997</v>
      </c>
      <c r="Z65" s="9"/>
      <c r="AA65" s="9"/>
      <c r="AB65" s="9"/>
      <c r="AC65" s="9"/>
      <c r="AD65" s="9"/>
      <c r="AE65" s="9"/>
    </row>
    <row r="66" spans="1:31" x14ac:dyDescent="0.25">
      <c r="A66" s="8" t="s">
        <v>129</v>
      </c>
      <c r="B66" s="8" t="s">
        <v>130</v>
      </c>
      <c r="C66" s="8" t="s">
        <v>131</v>
      </c>
      <c r="D66" s="8" t="s">
        <v>135</v>
      </c>
      <c r="E66" s="8" t="s">
        <v>133</v>
      </c>
      <c r="F66" s="8" t="s">
        <v>1</v>
      </c>
      <c r="G66">
        <v>201310</v>
      </c>
      <c r="H66" s="8" t="s">
        <v>134</v>
      </c>
      <c r="I66" s="3">
        <v>16128.87</v>
      </c>
      <c r="J66" s="3">
        <v>0</v>
      </c>
      <c r="K66" s="3">
        <v>0</v>
      </c>
      <c r="L66" s="3">
        <v>1614.33</v>
      </c>
      <c r="M66" s="3">
        <v>9123.2800000000007</v>
      </c>
      <c r="N66" s="3">
        <v>0</v>
      </c>
      <c r="O66" s="3">
        <v>0</v>
      </c>
      <c r="P66" s="3">
        <v>1123.3399999999999</v>
      </c>
      <c r="Q66" s="3">
        <v>0</v>
      </c>
      <c r="R66" s="3">
        <v>0</v>
      </c>
      <c r="S66" s="3">
        <v>834.03</v>
      </c>
      <c r="T66" s="3">
        <v>964.49</v>
      </c>
      <c r="U66" s="3">
        <v>0</v>
      </c>
      <c r="V66" s="3">
        <v>394.37</v>
      </c>
      <c r="W66" s="3">
        <v>0</v>
      </c>
      <c r="X66" s="3">
        <v>2037.37</v>
      </c>
      <c r="Y66" s="3">
        <v>37.659999999999997</v>
      </c>
      <c r="Z66" s="9"/>
      <c r="AA66" s="9"/>
      <c r="AB66" s="9"/>
      <c r="AC66" s="9"/>
      <c r="AD66" s="9"/>
      <c r="AE66" s="9"/>
    </row>
    <row r="67" spans="1:31" x14ac:dyDescent="0.25">
      <c r="A67" s="8" t="s">
        <v>129</v>
      </c>
      <c r="B67" s="8" t="s">
        <v>130</v>
      </c>
      <c r="C67" s="8" t="s">
        <v>131</v>
      </c>
      <c r="D67" s="8" t="s">
        <v>142</v>
      </c>
      <c r="E67" s="8" t="s">
        <v>136</v>
      </c>
      <c r="F67" s="8" t="s">
        <v>1</v>
      </c>
      <c r="G67">
        <v>201310</v>
      </c>
      <c r="H67" s="8" t="s">
        <v>137</v>
      </c>
      <c r="I67" s="3">
        <v>-542.54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-542.54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9"/>
      <c r="AA67" s="9"/>
      <c r="AB67" s="9"/>
      <c r="AC67" s="9"/>
      <c r="AD67" s="9"/>
      <c r="AE67" s="9"/>
    </row>
    <row r="68" spans="1:31" x14ac:dyDescent="0.25">
      <c r="A68" s="8" t="s">
        <v>129</v>
      </c>
      <c r="B68" s="8" t="s">
        <v>130</v>
      </c>
      <c r="C68" s="8" t="s">
        <v>131</v>
      </c>
      <c r="D68" s="8" t="s">
        <v>135</v>
      </c>
      <c r="E68" s="8" t="s">
        <v>133</v>
      </c>
      <c r="F68" s="8" t="s">
        <v>1</v>
      </c>
      <c r="G68">
        <v>201311</v>
      </c>
      <c r="H68" s="8" t="s">
        <v>134</v>
      </c>
      <c r="I68" s="3">
        <v>13004.4</v>
      </c>
      <c r="J68" s="3">
        <v>0</v>
      </c>
      <c r="K68" s="3">
        <v>0</v>
      </c>
      <c r="L68" s="3">
        <v>1306.82</v>
      </c>
      <c r="M68" s="3">
        <v>8140.9</v>
      </c>
      <c r="N68" s="3">
        <v>0</v>
      </c>
      <c r="O68" s="3">
        <v>0</v>
      </c>
      <c r="P68" s="3">
        <v>909.36</v>
      </c>
      <c r="Q68" s="3">
        <v>0</v>
      </c>
      <c r="R68" s="3">
        <v>0</v>
      </c>
      <c r="S68" s="3">
        <v>231.18</v>
      </c>
      <c r="T68" s="3">
        <v>480.54</v>
      </c>
      <c r="U68" s="3">
        <v>0</v>
      </c>
      <c r="V68" s="3">
        <v>267.10000000000002</v>
      </c>
      <c r="W68" s="3">
        <v>0</v>
      </c>
      <c r="X68" s="3">
        <v>1649.28</v>
      </c>
      <c r="Y68" s="3">
        <v>19.22</v>
      </c>
      <c r="Z68" s="9"/>
      <c r="AA68" s="9"/>
      <c r="AB68" s="9"/>
      <c r="AC68" s="9"/>
      <c r="AD68" s="9"/>
      <c r="AE68" s="9"/>
    </row>
    <row r="69" spans="1:31" x14ac:dyDescent="0.25">
      <c r="A69" s="8" t="s">
        <v>129</v>
      </c>
      <c r="B69" s="8" t="s">
        <v>130</v>
      </c>
      <c r="C69" s="8" t="s">
        <v>131</v>
      </c>
      <c r="D69" s="8" t="s">
        <v>132</v>
      </c>
      <c r="E69" s="8" t="s">
        <v>133</v>
      </c>
      <c r="F69" s="8" t="s">
        <v>1</v>
      </c>
      <c r="G69">
        <v>201311</v>
      </c>
      <c r="H69" s="8" t="s">
        <v>134</v>
      </c>
      <c r="I69" s="3">
        <v>13004.36</v>
      </c>
      <c r="J69" s="3">
        <v>0</v>
      </c>
      <c r="K69" s="3">
        <v>0</v>
      </c>
      <c r="L69" s="3">
        <v>1306.82</v>
      </c>
      <c r="M69" s="3">
        <v>8140.88</v>
      </c>
      <c r="N69" s="3">
        <v>0</v>
      </c>
      <c r="O69" s="3">
        <v>0</v>
      </c>
      <c r="P69" s="3">
        <v>909.36</v>
      </c>
      <c r="Q69" s="3">
        <v>0</v>
      </c>
      <c r="R69" s="3">
        <v>0</v>
      </c>
      <c r="S69" s="3">
        <v>231.18</v>
      </c>
      <c r="T69" s="3">
        <v>480.54</v>
      </c>
      <c r="U69" s="3">
        <v>0</v>
      </c>
      <c r="V69" s="3">
        <v>267.08999999999997</v>
      </c>
      <c r="W69" s="3">
        <v>0</v>
      </c>
      <c r="X69" s="3">
        <v>1649.27</v>
      </c>
      <c r="Y69" s="3">
        <v>19.22</v>
      </c>
      <c r="Z69" s="9"/>
      <c r="AA69" s="9"/>
      <c r="AB69" s="9"/>
      <c r="AC69" s="9"/>
      <c r="AD69" s="9"/>
      <c r="AE69" s="9"/>
    </row>
    <row r="70" spans="1:31" x14ac:dyDescent="0.25">
      <c r="A70" s="8" t="s">
        <v>129</v>
      </c>
      <c r="B70" s="8" t="s">
        <v>130</v>
      </c>
      <c r="C70" s="8" t="s">
        <v>131</v>
      </c>
      <c r="D70" s="8" t="s">
        <v>135</v>
      </c>
      <c r="E70" s="8" t="s">
        <v>133</v>
      </c>
      <c r="F70" s="8" t="s">
        <v>1</v>
      </c>
      <c r="G70">
        <v>201312</v>
      </c>
      <c r="H70" s="8" t="s">
        <v>134</v>
      </c>
      <c r="I70" s="3">
        <v>8917.64</v>
      </c>
      <c r="J70" s="3">
        <v>0</v>
      </c>
      <c r="K70" s="3">
        <v>0</v>
      </c>
      <c r="L70" s="3">
        <v>2243.17</v>
      </c>
      <c r="M70" s="3">
        <v>1040</v>
      </c>
      <c r="N70" s="3">
        <v>0</v>
      </c>
      <c r="O70" s="3">
        <v>0</v>
      </c>
      <c r="P70" s="3">
        <v>2390.7600000000002</v>
      </c>
      <c r="Q70" s="3">
        <v>0</v>
      </c>
      <c r="R70" s="3">
        <v>0</v>
      </c>
      <c r="S70" s="3">
        <v>110.17</v>
      </c>
      <c r="T70" s="3">
        <v>504.58</v>
      </c>
      <c r="U70" s="3">
        <v>0</v>
      </c>
      <c r="V70" s="3">
        <v>226.37</v>
      </c>
      <c r="W70" s="3">
        <v>0</v>
      </c>
      <c r="X70" s="3">
        <v>2382.41</v>
      </c>
      <c r="Y70" s="3">
        <v>20.18</v>
      </c>
      <c r="Z70" s="9"/>
      <c r="AA70" s="9"/>
      <c r="AB70" s="9"/>
      <c r="AC70" s="9"/>
      <c r="AD70" s="9"/>
      <c r="AE70" s="9"/>
    </row>
    <row r="71" spans="1:31" x14ac:dyDescent="0.25">
      <c r="A71" s="8" t="s">
        <v>129</v>
      </c>
      <c r="B71" s="8" t="s">
        <v>130</v>
      </c>
      <c r="C71" s="8" t="s">
        <v>131</v>
      </c>
      <c r="D71" s="8" t="s">
        <v>135</v>
      </c>
      <c r="E71" s="8" t="s">
        <v>133</v>
      </c>
      <c r="F71" s="8" t="s">
        <v>1</v>
      </c>
      <c r="G71">
        <v>201401</v>
      </c>
      <c r="H71" s="8" t="s">
        <v>134</v>
      </c>
      <c r="I71" s="3">
        <v>45739.34</v>
      </c>
      <c r="J71" s="3">
        <v>0</v>
      </c>
      <c r="K71" s="3">
        <v>0</v>
      </c>
      <c r="L71" s="3">
        <v>4681.05</v>
      </c>
      <c r="M71" s="3">
        <v>25421.52</v>
      </c>
      <c r="N71" s="3">
        <v>0</v>
      </c>
      <c r="O71" s="3">
        <v>0</v>
      </c>
      <c r="P71" s="3">
        <v>3257.35</v>
      </c>
      <c r="Q71" s="3">
        <v>0</v>
      </c>
      <c r="R71" s="3">
        <v>0</v>
      </c>
      <c r="S71" s="3">
        <v>4358.62</v>
      </c>
      <c r="T71" s="3">
        <v>1922.04</v>
      </c>
      <c r="U71" s="3">
        <v>0</v>
      </c>
      <c r="V71" s="3">
        <v>114.15</v>
      </c>
      <c r="W71" s="3">
        <v>0</v>
      </c>
      <c r="X71" s="3">
        <v>5907.73</v>
      </c>
      <c r="Y71" s="3">
        <v>76.88</v>
      </c>
      <c r="Z71" s="9"/>
      <c r="AA71" s="9"/>
      <c r="AB71" s="9"/>
      <c r="AC71" s="9"/>
      <c r="AD71" s="9"/>
      <c r="AE71" s="9"/>
    </row>
    <row r="72" spans="1:31" x14ac:dyDescent="0.25">
      <c r="A72" s="8" t="s">
        <v>129</v>
      </c>
      <c r="B72" s="8" t="s">
        <v>130</v>
      </c>
      <c r="C72" s="8" t="s">
        <v>131</v>
      </c>
      <c r="D72" s="8" t="s">
        <v>135</v>
      </c>
      <c r="E72" s="8" t="s">
        <v>133</v>
      </c>
      <c r="F72" s="8" t="s">
        <v>1</v>
      </c>
      <c r="G72">
        <v>201402</v>
      </c>
      <c r="H72" s="8" t="s">
        <v>134</v>
      </c>
      <c r="I72" s="3">
        <v>44378.48</v>
      </c>
      <c r="J72" s="3">
        <v>0</v>
      </c>
      <c r="K72" s="3">
        <v>0</v>
      </c>
      <c r="L72" s="3">
        <v>4466.55</v>
      </c>
      <c r="M72" s="3">
        <v>21459.06</v>
      </c>
      <c r="N72" s="3">
        <v>0</v>
      </c>
      <c r="O72" s="3">
        <v>0</v>
      </c>
      <c r="P72" s="3">
        <v>3108.09</v>
      </c>
      <c r="Q72" s="3">
        <v>0</v>
      </c>
      <c r="R72" s="3">
        <v>0</v>
      </c>
      <c r="S72" s="3">
        <v>4589.3100000000004</v>
      </c>
      <c r="T72" s="3">
        <v>4118.67</v>
      </c>
      <c r="U72" s="3">
        <v>0</v>
      </c>
      <c r="V72" s="3">
        <v>844.01</v>
      </c>
      <c r="W72" s="3">
        <v>0</v>
      </c>
      <c r="X72" s="3">
        <v>5637.01</v>
      </c>
      <c r="Y72" s="3">
        <v>155.78</v>
      </c>
      <c r="Z72" s="9"/>
      <c r="AA72" s="9"/>
      <c r="AB72" s="9"/>
      <c r="AC72" s="9"/>
      <c r="AD72" s="9"/>
      <c r="AE72" s="9"/>
    </row>
    <row r="73" spans="1:31" x14ac:dyDescent="0.25">
      <c r="A73" s="8" t="s">
        <v>129</v>
      </c>
      <c r="B73" s="8" t="s">
        <v>130</v>
      </c>
      <c r="C73" s="8" t="s">
        <v>131</v>
      </c>
      <c r="D73" s="8" t="s">
        <v>132</v>
      </c>
      <c r="E73" s="8" t="s">
        <v>133</v>
      </c>
      <c r="F73" s="8" t="s">
        <v>1</v>
      </c>
      <c r="G73">
        <v>201402</v>
      </c>
      <c r="H73" s="8" t="s">
        <v>134</v>
      </c>
      <c r="I73" s="3">
        <v>15430.05</v>
      </c>
      <c r="J73" s="3">
        <v>0</v>
      </c>
      <c r="K73" s="3">
        <v>0</v>
      </c>
      <c r="L73" s="3">
        <v>1552.99</v>
      </c>
      <c r="M73" s="3">
        <v>7461.14</v>
      </c>
      <c r="N73" s="3">
        <v>0</v>
      </c>
      <c r="O73" s="3">
        <v>0</v>
      </c>
      <c r="P73" s="3">
        <v>1080.6600000000001</v>
      </c>
      <c r="Q73" s="3">
        <v>0</v>
      </c>
      <c r="R73" s="3">
        <v>0</v>
      </c>
      <c r="S73" s="3">
        <v>1595.66</v>
      </c>
      <c r="T73" s="3">
        <v>1432.03</v>
      </c>
      <c r="U73" s="3">
        <v>0</v>
      </c>
      <c r="V73" s="3">
        <v>293.45</v>
      </c>
      <c r="W73" s="3">
        <v>0</v>
      </c>
      <c r="X73" s="3">
        <v>1959.95</v>
      </c>
      <c r="Y73" s="3">
        <v>54.17</v>
      </c>
      <c r="Z73" s="9"/>
      <c r="AA73" s="9"/>
      <c r="AB73" s="9"/>
      <c r="AC73" s="9"/>
      <c r="AD73" s="9"/>
      <c r="AE73" s="9"/>
    </row>
    <row r="74" spans="1:31" x14ac:dyDescent="0.25">
      <c r="A74" s="8" t="s">
        <v>129</v>
      </c>
      <c r="B74" s="8" t="s">
        <v>130</v>
      </c>
      <c r="C74" s="8" t="s">
        <v>131</v>
      </c>
      <c r="D74" s="8" t="s">
        <v>145</v>
      </c>
      <c r="E74" s="8" t="s">
        <v>136</v>
      </c>
      <c r="F74" s="8" t="s">
        <v>1</v>
      </c>
      <c r="G74">
        <v>201403</v>
      </c>
      <c r="H74" s="8" t="s">
        <v>134</v>
      </c>
      <c r="I74" s="3">
        <v>22236.2</v>
      </c>
      <c r="J74" s="3">
        <v>0</v>
      </c>
      <c r="K74" s="3">
        <v>0</v>
      </c>
      <c r="L74" s="3">
        <v>2655.73</v>
      </c>
      <c r="M74" s="3">
        <v>10581.5</v>
      </c>
      <c r="N74" s="3">
        <v>0</v>
      </c>
      <c r="O74" s="3">
        <v>0</v>
      </c>
      <c r="P74" s="3">
        <v>1615.37</v>
      </c>
      <c r="Q74" s="3">
        <v>0</v>
      </c>
      <c r="R74" s="3">
        <v>0</v>
      </c>
      <c r="S74" s="3">
        <v>1700.51</v>
      </c>
      <c r="T74" s="3">
        <v>1714.91</v>
      </c>
      <c r="U74" s="3">
        <v>0</v>
      </c>
      <c r="V74" s="3">
        <v>361.58</v>
      </c>
      <c r="W74" s="3">
        <v>0</v>
      </c>
      <c r="X74" s="3">
        <v>3502.02</v>
      </c>
      <c r="Y74" s="3">
        <v>104.58</v>
      </c>
      <c r="Z74" s="9"/>
      <c r="AA74" s="9"/>
      <c r="AB74" s="9"/>
      <c r="AC74" s="9"/>
      <c r="AD74" s="9"/>
      <c r="AE74" s="9"/>
    </row>
    <row r="75" spans="1:31" x14ac:dyDescent="0.25">
      <c r="A75" s="8" t="s">
        <v>129</v>
      </c>
      <c r="B75" s="8" t="s">
        <v>130</v>
      </c>
      <c r="C75" s="8" t="s">
        <v>131</v>
      </c>
      <c r="D75" s="8" t="s">
        <v>138</v>
      </c>
      <c r="E75" s="8" t="s">
        <v>136</v>
      </c>
      <c r="F75" s="8" t="s">
        <v>1</v>
      </c>
      <c r="G75">
        <v>201403</v>
      </c>
      <c r="H75" s="8" t="s">
        <v>134</v>
      </c>
      <c r="I75" s="3">
        <v>20976.94</v>
      </c>
      <c r="J75" s="3">
        <v>0</v>
      </c>
      <c r="K75" s="3">
        <v>0</v>
      </c>
      <c r="L75" s="3">
        <v>2411.2199999999998</v>
      </c>
      <c r="M75" s="3">
        <v>10581.5</v>
      </c>
      <c r="N75" s="3">
        <v>0</v>
      </c>
      <c r="O75" s="3">
        <v>0</v>
      </c>
      <c r="P75" s="3">
        <v>1455.28</v>
      </c>
      <c r="Q75" s="3">
        <v>0</v>
      </c>
      <c r="R75" s="3">
        <v>0</v>
      </c>
      <c r="S75" s="3">
        <v>1700.51</v>
      </c>
      <c r="T75" s="3">
        <v>1207.8599999999999</v>
      </c>
      <c r="U75" s="3">
        <v>0</v>
      </c>
      <c r="V75" s="3">
        <v>354.77</v>
      </c>
      <c r="W75" s="3">
        <v>0</v>
      </c>
      <c r="X75" s="3">
        <v>3186.28</v>
      </c>
      <c r="Y75" s="3">
        <v>79.52</v>
      </c>
      <c r="Z75" s="9"/>
      <c r="AA75" s="9"/>
      <c r="AB75" s="9"/>
      <c r="AC75" s="9"/>
      <c r="AD75" s="9"/>
      <c r="AE75" s="9"/>
    </row>
    <row r="76" spans="1:31" x14ac:dyDescent="0.25">
      <c r="A76" s="8" t="s">
        <v>129</v>
      </c>
      <c r="B76" s="8" t="s">
        <v>130</v>
      </c>
      <c r="C76" s="8" t="s">
        <v>131</v>
      </c>
      <c r="D76" s="8" t="s">
        <v>142</v>
      </c>
      <c r="E76" s="8" t="s">
        <v>136</v>
      </c>
      <c r="F76" s="8" t="s">
        <v>1</v>
      </c>
      <c r="G76">
        <v>201403</v>
      </c>
      <c r="H76" s="8" t="s">
        <v>134</v>
      </c>
      <c r="I76" s="3">
        <v>112625.57</v>
      </c>
      <c r="J76" s="3">
        <v>0</v>
      </c>
      <c r="K76" s="3">
        <v>0</v>
      </c>
      <c r="L76" s="3">
        <v>13094.22</v>
      </c>
      <c r="M76" s="3">
        <v>52907.49</v>
      </c>
      <c r="N76" s="3">
        <v>0</v>
      </c>
      <c r="O76" s="3">
        <v>0</v>
      </c>
      <c r="P76" s="3">
        <v>7890.86</v>
      </c>
      <c r="Q76" s="3">
        <v>0</v>
      </c>
      <c r="R76" s="3">
        <v>0</v>
      </c>
      <c r="S76" s="3">
        <v>8502.57</v>
      </c>
      <c r="T76" s="3">
        <v>10335.84</v>
      </c>
      <c r="U76" s="3">
        <v>0</v>
      </c>
      <c r="V76" s="3">
        <v>2093.75</v>
      </c>
      <c r="W76" s="3">
        <v>0</v>
      </c>
      <c r="X76" s="3">
        <v>17310.37</v>
      </c>
      <c r="Y76" s="3">
        <v>490.47</v>
      </c>
      <c r="Z76" s="9"/>
      <c r="AA76" s="9"/>
      <c r="AB76" s="9"/>
      <c r="AC76" s="9"/>
      <c r="AD76" s="9"/>
      <c r="AE76" s="9"/>
    </row>
    <row r="77" spans="1:31" x14ac:dyDescent="0.25">
      <c r="A77" s="8" t="s">
        <v>129</v>
      </c>
      <c r="B77" s="8" t="s">
        <v>130</v>
      </c>
      <c r="C77" s="8" t="s">
        <v>131</v>
      </c>
      <c r="D77" s="8" t="s">
        <v>146</v>
      </c>
      <c r="E77" s="8" t="s">
        <v>136</v>
      </c>
      <c r="F77" s="8" t="s">
        <v>1</v>
      </c>
      <c r="G77">
        <v>201403</v>
      </c>
      <c r="H77" s="8" t="s">
        <v>134</v>
      </c>
      <c r="I77" s="3">
        <v>20976.94</v>
      </c>
      <c r="J77" s="3">
        <v>0</v>
      </c>
      <c r="K77" s="3">
        <v>0</v>
      </c>
      <c r="L77" s="3">
        <v>2411.2199999999998</v>
      </c>
      <c r="M77" s="3">
        <v>10581.5</v>
      </c>
      <c r="N77" s="3">
        <v>0</v>
      </c>
      <c r="O77" s="3">
        <v>0</v>
      </c>
      <c r="P77" s="3">
        <v>1455.28</v>
      </c>
      <c r="Q77" s="3">
        <v>0</v>
      </c>
      <c r="R77" s="3">
        <v>0</v>
      </c>
      <c r="S77" s="3">
        <v>1700.51</v>
      </c>
      <c r="T77" s="3">
        <v>1207.8599999999999</v>
      </c>
      <c r="U77" s="3">
        <v>0</v>
      </c>
      <c r="V77" s="3">
        <v>354.77</v>
      </c>
      <c r="W77" s="3">
        <v>0</v>
      </c>
      <c r="X77" s="3">
        <v>3186.28</v>
      </c>
      <c r="Y77" s="3">
        <v>79.52</v>
      </c>
      <c r="Z77" s="9"/>
      <c r="AA77" s="9"/>
      <c r="AB77" s="9"/>
      <c r="AC77" s="9"/>
      <c r="AD77" s="9"/>
      <c r="AE77" s="9"/>
    </row>
    <row r="78" spans="1:31" x14ac:dyDescent="0.25">
      <c r="A78" s="8" t="s">
        <v>129</v>
      </c>
      <c r="B78" s="8" t="s">
        <v>130</v>
      </c>
      <c r="C78" s="8" t="s">
        <v>131</v>
      </c>
      <c r="D78" s="8" t="s">
        <v>140</v>
      </c>
      <c r="E78" s="8" t="s">
        <v>136</v>
      </c>
      <c r="F78" s="8" t="s">
        <v>1</v>
      </c>
      <c r="G78">
        <v>201403</v>
      </c>
      <c r="H78" s="8" t="s">
        <v>134</v>
      </c>
      <c r="I78" s="3">
        <v>20976.959999999999</v>
      </c>
      <c r="J78" s="3">
        <v>0</v>
      </c>
      <c r="K78" s="3">
        <v>0</v>
      </c>
      <c r="L78" s="3">
        <v>2411.2199999999998</v>
      </c>
      <c r="M78" s="3">
        <v>10581.5</v>
      </c>
      <c r="N78" s="3">
        <v>0</v>
      </c>
      <c r="O78" s="3">
        <v>0</v>
      </c>
      <c r="P78" s="3">
        <v>1455.28</v>
      </c>
      <c r="Q78" s="3">
        <v>0</v>
      </c>
      <c r="R78" s="3">
        <v>0</v>
      </c>
      <c r="S78" s="3">
        <v>1700.51</v>
      </c>
      <c r="T78" s="3">
        <v>1207.8599999999999</v>
      </c>
      <c r="U78" s="3">
        <v>0</v>
      </c>
      <c r="V78" s="3">
        <v>354.77</v>
      </c>
      <c r="W78" s="3">
        <v>0</v>
      </c>
      <c r="X78" s="3">
        <v>3186.3</v>
      </c>
      <c r="Y78" s="3">
        <v>79.52</v>
      </c>
      <c r="Z78" s="9"/>
      <c r="AA78" s="9"/>
      <c r="AB78" s="9"/>
      <c r="AC78" s="9"/>
      <c r="AD78" s="9"/>
      <c r="AE78" s="9"/>
    </row>
    <row r="79" spans="1:31" x14ac:dyDescent="0.25">
      <c r="A79" s="8" t="s">
        <v>129</v>
      </c>
      <c r="B79" s="8" t="s">
        <v>130</v>
      </c>
      <c r="C79" s="8" t="s">
        <v>131</v>
      </c>
      <c r="D79" s="8" t="s">
        <v>135</v>
      </c>
      <c r="E79" s="8" t="s">
        <v>133</v>
      </c>
      <c r="F79" s="8" t="s">
        <v>1</v>
      </c>
      <c r="G79">
        <v>201403</v>
      </c>
      <c r="H79" s="8" t="s">
        <v>134</v>
      </c>
      <c r="I79" s="3">
        <v>-128168.73</v>
      </c>
      <c r="J79" s="3">
        <v>0</v>
      </c>
      <c r="K79" s="3">
        <v>0</v>
      </c>
      <c r="L79" s="3">
        <v>-14311.92</v>
      </c>
      <c r="M79" s="3">
        <v>-65184.76</v>
      </c>
      <c r="N79" s="3">
        <v>0</v>
      </c>
      <c r="O79" s="3">
        <v>0</v>
      </c>
      <c r="P79" s="3">
        <v>-10788.9</v>
      </c>
      <c r="Q79" s="3">
        <v>0</v>
      </c>
      <c r="R79" s="3">
        <v>0</v>
      </c>
      <c r="S79" s="3">
        <v>-10123.31</v>
      </c>
      <c r="T79" s="3">
        <v>-7990.32</v>
      </c>
      <c r="U79" s="3">
        <v>0</v>
      </c>
      <c r="V79" s="3">
        <v>-1846</v>
      </c>
      <c r="W79" s="3">
        <v>0</v>
      </c>
      <c r="X79" s="3">
        <v>-17613.8</v>
      </c>
      <c r="Y79" s="3">
        <v>-309.72000000000003</v>
      </c>
      <c r="Z79" s="9"/>
      <c r="AA79" s="9"/>
      <c r="AB79" s="9"/>
      <c r="AC79" s="9"/>
      <c r="AD79" s="9"/>
      <c r="AE79" s="9"/>
    </row>
    <row r="80" spans="1:31" x14ac:dyDescent="0.25">
      <c r="A80" s="8" t="s">
        <v>129</v>
      </c>
      <c r="B80" s="8" t="s">
        <v>130</v>
      </c>
      <c r="C80" s="8" t="s">
        <v>131</v>
      </c>
      <c r="D80" s="8" t="s">
        <v>132</v>
      </c>
      <c r="E80" s="8" t="s">
        <v>133</v>
      </c>
      <c r="F80" s="8" t="s">
        <v>1</v>
      </c>
      <c r="G80">
        <v>201403</v>
      </c>
      <c r="H80" s="8" t="s">
        <v>134</v>
      </c>
      <c r="I80" s="3">
        <v>-44563.25</v>
      </c>
      <c r="J80" s="3">
        <v>0</v>
      </c>
      <c r="K80" s="3">
        <v>0</v>
      </c>
      <c r="L80" s="3">
        <v>-4474.13</v>
      </c>
      <c r="M80" s="3">
        <v>-24725.3</v>
      </c>
      <c r="N80" s="3">
        <v>0</v>
      </c>
      <c r="O80" s="3">
        <v>0</v>
      </c>
      <c r="P80" s="3">
        <v>-3113.36</v>
      </c>
      <c r="Q80" s="3">
        <v>0</v>
      </c>
      <c r="R80" s="3">
        <v>0</v>
      </c>
      <c r="S80" s="3">
        <v>-2660.87</v>
      </c>
      <c r="T80" s="3">
        <v>-2877.06</v>
      </c>
      <c r="U80" s="3">
        <v>0</v>
      </c>
      <c r="V80" s="3">
        <v>-954.9</v>
      </c>
      <c r="W80" s="3">
        <v>0</v>
      </c>
      <c r="X80" s="3">
        <v>-5646.58</v>
      </c>
      <c r="Y80" s="3">
        <v>-111.05</v>
      </c>
      <c r="Z80" s="9"/>
      <c r="AA80" s="9"/>
      <c r="AB80" s="9"/>
      <c r="AC80" s="9"/>
      <c r="AD80" s="9"/>
      <c r="AE80" s="9"/>
    </row>
    <row r="81" spans="1:31" x14ac:dyDescent="0.25">
      <c r="A81" s="8" t="s">
        <v>129</v>
      </c>
      <c r="B81" s="8" t="s">
        <v>130</v>
      </c>
      <c r="C81" s="8" t="s">
        <v>131</v>
      </c>
      <c r="D81" s="8" t="s">
        <v>135</v>
      </c>
      <c r="E81" s="8" t="s">
        <v>136</v>
      </c>
      <c r="F81" s="8" t="s">
        <v>1</v>
      </c>
      <c r="G81">
        <v>201403</v>
      </c>
      <c r="H81" s="8" t="s">
        <v>134</v>
      </c>
      <c r="I81" s="3">
        <v>41953.91</v>
      </c>
      <c r="J81" s="3">
        <v>0</v>
      </c>
      <c r="K81" s="3">
        <v>0</v>
      </c>
      <c r="L81" s="3">
        <v>4822.4399999999996</v>
      </c>
      <c r="M81" s="3">
        <v>21162.99</v>
      </c>
      <c r="N81" s="3">
        <v>0</v>
      </c>
      <c r="O81" s="3">
        <v>0</v>
      </c>
      <c r="P81" s="3">
        <v>2910.56</v>
      </c>
      <c r="Q81" s="3">
        <v>0</v>
      </c>
      <c r="R81" s="3">
        <v>0</v>
      </c>
      <c r="S81" s="3">
        <v>3401.03</v>
      </c>
      <c r="T81" s="3">
        <v>2415.7199999999998</v>
      </c>
      <c r="U81" s="3">
        <v>0</v>
      </c>
      <c r="V81" s="3">
        <v>709.55</v>
      </c>
      <c r="W81" s="3">
        <v>0</v>
      </c>
      <c r="X81" s="3">
        <v>6372.57</v>
      </c>
      <c r="Y81" s="3">
        <v>159.05000000000001</v>
      </c>
      <c r="Z81" s="9"/>
      <c r="AA81" s="9"/>
      <c r="AB81" s="9"/>
      <c r="AC81" s="9"/>
      <c r="AD81" s="9"/>
      <c r="AE81" s="9"/>
    </row>
    <row r="82" spans="1:31" x14ac:dyDescent="0.25">
      <c r="A82" s="8" t="s">
        <v>129</v>
      </c>
      <c r="B82" s="8" t="s">
        <v>130</v>
      </c>
      <c r="C82" s="8" t="s">
        <v>131</v>
      </c>
      <c r="D82" s="8" t="s">
        <v>142</v>
      </c>
      <c r="E82" s="8" t="s">
        <v>136</v>
      </c>
      <c r="F82" s="8" t="s">
        <v>1</v>
      </c>
      <c r="G82">
        <v>201403</v>
      </c>
      <c r="H82" s="8" t="s">
        <v>137</v>
      </c>
      <c r="I82" s="3">
        <v>-3408.21</v>
      </c>
      <c r="J82" s="3">
        <v>-0.54</v>
      </c>
      <c r="K82" s="3">
        <v>0</v>
      </c>
      <c r="L82" s="3">
        <v>-360.32</v>
      </c>
      <c r="M82" s="3">
        <v>-1135.19</v>
      </c>
      <c r="N82" s="3">
        <v>-10.47</v>
      </c>
      <c r="O82" s="3">
        <v>0</v>
      </c>
      <c r="P82" s="3">
        <v>-189.83</v>
      </c>
      <c r="Q82" s="3">
        <v>0</v>
      </c>
      <c r="R82" s="3">
        <v>0</v>
      </c>
      <c r="S82" s="3">
        <v>-227.78</v>
      </c>
      <c r="T82" s="3">
        <v>-706.97</v>
      </c>
      <c r="U82" s="3">
        <v>0</v>
      </c>
      <c r="V82" s="3">
        <v>-88.21</v>
      </c>
      <c r="W82" s="3">
        <v>18.559999999999999</v>
      </c>
      <c r="X82" s="3">
        <v>-701.82</v>
      </c>
      <c r="Y82" s="3">
        <v>-5.64</v>
      </c>
      <c r="Z82" s="9"/>
      <c r="AA82" s="9"/>
      <c r="AB82" s="9"/>
      <c r="AC82" s="9"/>
      <c r="AD82" s="9"/>
      <c r="AE82" s="9"/>
    </row>
    <row r="83" spans="1:31" x14ac:dyDescent="0.25">
      <c r="A83" s="8" t="s">
        <v>129</v>
      </c>
      <c r="B83" s="8" t="s">
        <v>130</v>
      </c>
      <c r="C83" s="8" t="s">
        <v>131</v>
      </c>
      <c r="D83" s="8" t="s">
        <v>135</v>
      </c>
      <c r="E83" s="8" t="s">
        <v>136</v>
      </c>
      <c r="F83" s="8" t="s">
        <v>1</v>
      </c>
      <c r="G83">
        <v>201403</v>
      </c>
      <c r="H83" s="8" t="s">
        <v>137</v>
      </c>
      <c r="I83" s="3">
        <v>-6946.95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-6946.95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9"/>
      <c r="AA83" s="9"/>
      <c r="AB83" s="9"/>
      <c r="AC83" s="9"/>
      <c r="AD83" s="9"/>
      <c r="AE83" s="9"/>
    </row>
    <row r="84" spans="1:31" x14ac:dyDescent="0.25">
      <c r="A84" s="8" t="s">
        <v>129</v>
      </c>
      <c r="B84" s="8" t="s">
        <v>130</v>
      </c>
      <c r="C84" s="8" t="s">
        <v>131</v>
      </c>
      <c r="D84" s="8" t="s">
        <v>135</v>
      </c>
      <c r="E84" s="8" t="s">
        <v>133</v>
      </c>
      <c r="F84" s="8" t="s">
        <v>1</v>
      </c>
      <c r="G84">
        <v>201404</v>
      </c>
      <c r="H84" s="8" t="s">
        <v>134</v>
      </c>
      <c r="I84" s="3">
        <v>28693.58</v>
      </c>
      <c r="J84" s="3">
        <v>0</v>
      </c>
      <c r="K84" s="3">
        <v>0</v>
      </c>
      <c r="L84" s="3">
        <v>2843.46</v>
      </c>
      <c r="M84" s="3">
        <v>12123.66</v>
      </c>
      <c r="N84" s="3">
        <v>0</v>
      </c>
      <c r="O84" s="3">
        <v>0</v>
      </c>
      <c r="P84" s="3">
        <v>1978.65</v>
      </c>
      <c r="Q84" s="3">
        <v>0</v>
      </c>
      <c r="R84" s="3">
        <v>0</v>
      </c>
      <c r="S84" s="3">
        <v>691.61</v>
      </c>
      <c r="T84" s="3">
        <v>6007.96</v>
      </c>
      <c r="U84" s="3">
        <v>0</v>
      </c>
      <c r="V84" s="3">
        <v>979.01</v>
      </c>
      <c r="W84" s="3">
        <v>0</v>
      </c>
      <c r="X84" s="3">
        <v>3588.59</v>
      </c>
      <c r="Y84" s="3">
        <v>480.64</v>
      </c>
      <c r="Z84" s="9"/>
      <c r="AA84" s="9"/>
      <c r="AB84" s="9"/>
      <c r="AC84" s="9"/>
      <c r="AD84" s="9"/>
      <c r="AE84" s="9"/>
    </row>
    <row r="85" spans="1:31" x14ac:dyDescent="0.25">
      <c r="A85" s="8" t="s">
        <v>129</v>
      </c>
      <c r="B85" s="8" t="s">
        <v>130</v>
      </c>
      <c r="C85" s="8" t="s">
        <v>131</v>
      </c>
      <c r="D85" s="8" t="s">
        <v>132</v>
      </c>
      <c r="E85" s="8" t="s">
        <v>133</v>
      </c>
      <c r="F85" s="8" t="s">
        <v>1</v>
      </c>
      <c r="G85">
        <v>201404</v>
      </c>
      <c r="H85" s="8" t="s">
        <v>134</v>
      </c>
      <c r="I85" s="3">
        <v>28693.52</v>
      </c>
      <c r="J85" s="3">
        <v>0</v>
      </c>
      <c r="K85" s="3">
        <v>0</v>
      </c>
      <c r="L85" s="3">
        <v>2843.45</v>
      </c>
      <c r="M85" s="3">
        <v>12123.66</v>
      </c>
      <c r="N85" s="3">
        <v>0</v>
      </c>
      <c r="O85" s="3">
        <v>0</v>
      </c>
      <c r="P85" s="3">
        <v>1978.64</v>
      </c>
      <c r="Q85" s="3">
        <v>0</v>
      </c>
      <c r="R85" s="3">
        <v>0</v>
      </c>
      <c r="S85" s="3">
        <v>691.6</v>
      </c>
      <c r="T85" s="3">
        <v>6007.95</v>
      </c>
      <c r="U85" s="3">
        <v>0</v>
      </c>
      <c r="V85" s="3">
        <v>979.01</v>
      </c>
      <c r="W85" s="3">
        <v>0</v>
      </c>
      <c r="X85" s="3">
        <v>3588.58</v>
      </c>
      <c r="Y85" s="3">
        <v>480.63</v>
      </c>
      <c r="Z85" s="9"/>
      <c r="AA85" s="9"/>
      <c r="AB85" s="9"/>
      <c r="AC85" s="9"/>
      <c r="AD85" s="9"/>
      <c r="AE85" s="9"/>
    </row>
    <row r="86" spans="1:31" x14ac:dyDescent="0.25">
      <c r="A86" s="8" t="s">
        <v>129</v>
      </c>
      <c r="B86" s="8" t="s">
        <v>130</v>
      </c>
      <c r="C86" s="8" t="s">
        <v>131</v>
      </c>
      <c r="D86" s="8" t="s">
        <v>135</v>
      </c>
      <c r="E86" s="8" t="s">
        <v>133</v>
      </c>
      <c r="F86" s="8" t="s">
        <v>1</v>
      </c>
      <c r="G86">
        <v>201405</v>
      </c>
      <c r="H86" s="8" t="s">
        <v>134</v>
      </c>
      <c r="I86" s="3">
        <v>86267.24</v>
      </c>
      <c r="J86" s="3">
        <v>0</v>
      </c>
      <c r="K86" s="3">
        <v>0</v>
      </c>
      <c r="L86" s="3">
        <v>8650.75</v>
      </c>
      <c r="M86" s="3">
        <v>26192.799999999999</v>
      </c>
      <c r="N86" s="3">
        <v>0</v>
      </c>
      <c r="O86" s="3">
        <v>0</v>
      </c>
      <c r="P86" s="3">
        <v>6019.7</v>
      </c>
      <c r="Q86" s="3">
        <v>0</v>
      </c>
      <c r="R86" s="3">
        <v>0</v>
      </c>
      <c r="S86" s="3">
        <v>2692.25</v>
      </c>
      <c r="T86" s="3">
        <v>27753.9</v>
      </c>
      <c r="U86" s="3">
        <v>0</v>
      </c>
      <c r="V86" s="3">
        <v>1950.35</v>
      </c>
      <c r="W86" s="3">
        <v>0</v>
      </c>
      <c r="X86" s="3">
        <v>10917.67</v>
      </c>
      <c r="Y86" s="3">
        <v>2089.8200000000002</v>
      </c>
      <c r="Z86" s="9"/>
      <c r="AA86" s="9"/>
      <c r="AB86" s="9"/>
      <c r="AC86" s="9"/>
      <c r="AD86" s="9"/>
      <c r="AE86" s="9"/>
    </row>
    <row r="87" spans="1:31" x14ac:dyDescent="0.25">
      <c r="A87" s="8" t="s">
        <v>129</v>
      </c>
      <c r="B87" s="8" t="s">
        <v>130</v>
      </c>
      <c r="C87" s="8" t="s">
        <v>131</v>
      </c>
      <c r="D87" s="8" t="s">
        <v>135</v>
      </c>
      <c r="E87" s="8" t="s">
        <v>133</v>
      </c>
      <c r="F87" s="8" t="s">
        <v>1</v>
      </c>
      <c r="G87">
        <v>201406</v>
      </c>
      <c r="H87" s="8" t="s">
        <v>134</v>
      </c>
      <c r="I87" s="3">
        <v>193160.77</v>
      </c>
      <c r="J87" s="3">
        <v>0</v>
      </c>
      <c r="K87" s="3">
        <v>0</v>
      </c>
      <c r="L87" s="3">
        <v>19286.169999999998</v>
      </c>
      <c r="M87" s="3">
        <v>136900.12</v>
      </c>
      <c r="N87" s="3">
        <v>0</v>
      </c>
      <c r="O87" s="3">
        <v>0</v>
      </c>
      <c r="P87" s="3">
        <v>14331.38</v>
      </c>
      <c r="Q87" s="3">
        <v>0</v>
      </c>
      <c r="R87" s="3">
        <v>0</v>
      </c>
      <c r="S87" s="3">
        <v>3596.97</v>
      </c>
      <c r="T87" s="3">
        <v>6865.81</v>
      </c>
      <c r="U87" s="3">
        <v>0</v>
      </c>
      <c r="V87" s="3">
        <v>924.43</v>
      </c>
      <c r="W87" s="3">
        <v>0</v>
      </c>
      <c r="X87" s="3">
        <v>10582.86</v>
      </c>
      <c r="Y87" s="3">
        <v>673.03</v>
      </c>
      <c r="Z87" s="9"/>
      <c r="AA87" s="9"/>
      <c r="AB87" s="9"/>
      <c r="AC87" s="9"/>
      <c r="AD87" s="9"/>
      <c r="AE87" s="9"/>
    </row>
    <row r="88" spans="1:31" x14ac:dyDescent="0.25">
      <c r="A88" s="8" t="s">
        <v>129</v>
      </c>
      <c r="B88" s="8" t="s">
        <v>130</v>
      </c>
      <c r="C88" s="8" t="s">
        <v>131</v>
      </c>
      <c r="D88" s="8" t="s">
        <v>132</v>
      </c>
      <c r="E88" s="8" t="s">
        <v>133</v>
      </c>
      <c r="F88" s="8" t="s">
        <v>1</v>
      </c>
      <c r="G88">
        <v>201407</v>
      </c>
      <c r="H88" s="8" t="s">
        <v>134</v>
      </c>
      <c r="I88" s="3">
        <v>10320.209999999999</v>
      </c>
      <c r="J88" s="3">
        <v>0</v>
      </c>
      <c r="K88" s="3">
        <v>0</v>
      </c>
      <c r="L88" s="3">
        <v>1047.73</v>
      </c>
      <c r="M88" s="3">
        <v>5035.04</v>
      </c>
      <c r="N88" s="3">
        <v>0</v>
      </c>
      <c r="O88" s="3">
        <v>0</v>
      </c>
      <c r="P88" s="3">
        <v>729.07</v>
      </c>
      <c r="Q88" s="3">
        <v>0</v>
      </c>
      <c r="R88" s="3">
        <v>0</v>
      </c>
      <c r="S88" s="3">
        <v>377.83</v>
      </c>
      <c r="T88" s="3">
        <v>1545.72</v>
      </c>
      <c r="U88" s="3">
        <v>0</v>
      </c>
      <c r="V88" s="3">
        <v>108.23</v>
      </c>
      <c r="W88" s="3">
        <v>0</v>
      </c>
      <c r="X88" s="3">
        <v>1322.29</v>
      </c>
      <c r="Y88" s="3">
        <v>154.30000000000001</v>
      </c>
      <c r="Z88" s="9"/>
      <c r="AA88" s="9"/>
      <c r="AB88" s="9"/>
      <c r="AC88" s="9"/>
      <c r="AD88" s="9"/>
      <c r="AE88" s="9"/>
    </row>
    <row r="89" spans="1:31" x14ac:dyDescent="0.25">
      <c r="A89" s="8" t="s">
        <v>129</v>
      </c>
      <c r="B89" s="8" t="s">
        <v>130</v>
      </c>
      <c r="C89" s="8" t="s">
        <v>131</v>
      </c>
      <c r="D89" s="8" t="s">
        <v>135</v>
      </c>
      <c r="E89" s="8" t="s">
        <v>133</v>
      </c>
      <c r="F89" s="8" t="s">
        <v>1</v>
      </c>
      <c r="G89">
        <v>201407</v>
      </c>
      <c r="H89" s="8" t="s">
        <v>134</v>
      </c>
      <c r="I89" s="3">
        <v>110822.16</v>
      </c>
      <c r="J89" s="3">
        <v>0</v>
      </c>
      <c r="K89" s="3">
        <v>0</v>
      </c>
      <c r="L89" s="3">
        <v>11250.9</v>
      </c>
      <c r="M89" s="3">
        <v>54068.14</v>
      </c>
      <c r="N89" s="3">
        <v>0</v>
      </c>
      <c r="O89" s="3">
        <v>0</v>
      </c>
      <c r="P89" s="3">
        <v>7829.04</v>
      </c>
      <c r="Q89" s="3">
        <v>0</v>
      </c>
      <c r="R89" s="3">
        <v>0</v>
      </c>
      <c r="S89" s="3">
        <v>4057.27</v>
      </c>
      <c r="T89" s="3">
        <v>16598.47</v>
      </c>
      <c r="U89" s="3">
        <v>0</v>
      </c>
      <c r="V89" s="3">
        <v>1162.22</v>
      </c>
      <c r="W89" s="3">
        <v>0</v>
      </c>
      <c r="X89" s="3">
        <v>14199.19</v>
      </c>
      <c r="Y89" s="3">
        <v>1656.93</v>
      </c>
      <c r="Z89" s="9"/>
      <c r="AA89" s="9"/>
      <c r="AB89" s="9"/>
      <c r="AC89" s="9"/>
      <c r="AD89" s="9"/>
      <c r="AE89" s="9"/>
    </row>
    <row r="90" spans="1:31" x14ac:dyDescent="0.25">
      <c r="A90" s="8" t="s">
        <v>129</v>
      </c>
      <c r="B90" s="8" t="s">
        <v>130</v>
      </c>
      <c r="C90" s="8" t="s">
        <v>131</v>
      </c>
      <c r="D90" s="8" t="s">
        <v>132</v>
      </c>
      <c r="E90" s="8" t="s">
        <v>133</v>
      </c>
      <c r="F90" s="8" t="s">
        <v>1</v>
      </c>
      <c r="G90">
        <v>201408</v>
      </c>
      <c r="H90" s="8" t="s">
        <v>134</v>
      </c>
      <c r="I90" s="3">
        <v>2461.42</v>
      </c>
      <c r="J90" s="3">
        <v>0</v>
      </c>
      <c r="K90" s="3">
        <v>0</v>
      </c>
      <c r="L90" s="3">
        <v>241.48</v>
      </c>
      <c r="M90" s="3">
        <v>780.92</v>
      </c>
      <c r="N90" s="3">
        <v>0</v>
      </c>
      <c r="O90" s="3">
        <v>0</v>
      </c>
      <c r="P90" s="3">
        <v>168.04</v>
      </c>
      <c r="Q90" s="3">
        <v>0</v>
      </c>
      <c r="R90" s="3">
        <v>0</v>
      </c>
      <c r="S90" s="3">
        <v>352.9</v>
      </c>
      <c r="T90" s="3">
        <v>459.93</v>
      </c>
      <c r="U90" s="3">
        <v>0</v>
      </c>
      <c r="V90" s="3">
        <v>107.73</v>
      </c>
      <c r="W90" s="3">
        <v>0</v>
      </c>
      <c r="X90" s="3">
        <v>304.77</v>
      </c>
      <c r="Y90" s="3">
        <v>45.65</v>
      </c>
      <c r="Z90" s="9"/>
      <c r="AA90" s="9"/>
      <c r="AB90" s="9"/>
      <c r="AC90" s="9"/>
      <c r="AD90" s="9"/>
      <c r="AE90" s="9"/>
    </row>
    <row r="91" spans="1:31" x14ac:dyDescent="0.25">
      <c r="A91" s="8" t="s">
        <v>129</v>
      </c>
      <c r="B91" s="8" t="s">
        <v>130</v>
      </c>
      <c r="C91" s="8" t="s">
        <v>131</v>
      </c>
      <c r="D91" s="8" t="s">
        <v>135</v>
      </c>
      <c r="E91" s="8" t="s">
        <v>133</v>
      </c>
      <c r="F91" s="8" t="s">
        <v>1</v>
      </c>
      <c r="G91">
        <v>201408</v>
      </c>
      <c r="H91" s="8" t="s">
        <v>134</v>
      </c>
      <c r="I91" s="3">
        <v>26431.63</v>
      </c>
      <c r="J91" s="3">
        <v>0</v>
      </c>
      <c r="K91" s="3">
        <v>0</v>
      </c>
      <c r="L91" s="3">
        <v>2593.15</v>
      </c>
      <c r="M91" s="3">
        <v>8385.76</v>
      </c>
      <c r="N91" s="3">
        <v>0</v>
      </c>
      <c r="O91" s="3">
        <v>0</v>
      </c>
      <c r="P91" s="3">
        <v>1804.46</v>
      </c>
      <c r="Q91" s="3">
        <v>0</v>
      </c>
      <c r="R91" s="3">
        <v>0</v>
      </c>
      <c r="S91" s="3">
        <v>3789.6</v>
      </c>
      <c r="T91" s="3">
        <v>4938.8999999999996</v>
      </c>
      <c r="U91" s="3">
        <v>0</v>
      </c>
      <c r="V91" s="3">
        <v>1156.83</v>
      </c>
      <c r="W91" s="3">
        <v>0</v>
      </c>
      <c r="X91" s="3">
        <v>3272.68</v>
      </c>
      <c r="Y91" s="3">
        <v>490.25</v>
      </c>
      <c r="Z91" s="9"/>
      <c r="AA91" s="9"/>
      <c r="AB91" s="9"/>
      <c r="AC91" s="9"/>
      <c r="AD91" s="9"/>
      <c r="AE91" s="9"/>
    </row>
    <row r="92" spans="1:31" x14ac:dyDescent="0.25">
      <c r="A92" s="8" t="s">
        <v>129</v>
      </c>
      <c r="B92" s="8" t="s">
        <v>130</v>
      </c>
      <c r="C92" s="8" t="s">
        <v>131</v>
      </c>
      <c r="D92" s="8" t="s">
        <v>135</v>
      </c>
      <c r="E92" s="8" t="s">
        <v>133</v>
      </c>
      <c r="F92" s="8" t="s">
        <v>1</v>
      </c>
      <c r="G92">
        <v>201409</v>
      </c>
      <c r="H92" s="8" t="s">
        <v>134</v>
      </c>
      <c r="I92" s="3">
        <v>-445375.38</v>
      </c>
      <c r="J92" s="3">
        <v>0</v>
      </c>
      <c r="K92" s="3">
        <v>0</v>
      </c>
      <c r="L92" s="3">
        <v>-44624.43</v>
      </c>
      <c r="M92" s="3">
        <v>-237670.48</v>
      </c>
      <c r="N92" s="3">
        <v>0</v>
      </c>
      <c r="O92" s="3">
        <v>0</v>
      </c>
      <c r="P92" s="3">
        <v>-31963.23</v>
      </c>
      <c r="Q92" s="3">
        <v>0</v>
      </c>
      <c r="R92" s="3">
        <v>0</v>
      </c>
      <c r="S92" s="3">
        <v>-14827.7</v>
      </c>
      <c r="T92" s="3">
        <v>-62165.04</v>
      </c>
      <c r="U92" s="3">
        <v>0</v>
      </c>
      <c r="V92" s="3">
        <v>-6172.84</v>
      </c>
      <c r="W92" s="3">
        <v>0</v>
      </c>
      <c r="X92" s="3">
        <v>-42560.99</v>
      </c>
      <c r="Y92" s="3">
        <v>-5390.67</v>
      </c>
      <c r="Z92" s="9"/>
      <c r="AA92" s="9"/>
      <c r="AB92" s="9"/>
      <c r="AC92" s="9"/>
      <c r="AD92" s="9"/>
      <c r="AE92" s="9"/>
    </row>
    <row r="93" spans="1:31" x14ac:dyDescent="0.25">
      <c r="A93" s="8" t="s">
        <v>129</v>
      </c>
      <c r="B93" s="8" t="s">
        <v>130</v>
      </c>
      <c r="C93" s="8" t="s">
        <v>131</v>
      </c>
      <c r="D93" s="8" t="s">
        <v>145</v>
      </c>
      <c r="E93" s="8" t="s">
        <v>136</v>
      </c>
      <c r="F93" s="8" t="s">
        <v>1</v>
      </c>
      <c r="G93">
        <v>201409</v>
      </c>
      <c r="H93" s="8" t="s">
        <v>134</v>
      </c>
      <c r="I93" s="3">
        <v>379619.7</v>
      </c>
      <c r="J93" s="3">
        <v>0</v>
      </c>
      <c r="K93" s="3">
        <v>0</v>
      </c>
      <c r="L93" s="3">
        <v>32101.68</v>
      </c>
      <c r="M93" s="3">
        <v>206372.15</v>
      </c>
      <c r="N93" s="3">
        <v>0</v>
      </c>
      <c r="O93" s="3">
        <v>0</v>
      </c>
      <c r="P93" s="3">
        <v>22847.42</v>
      </c>
      <c r="Q93" s="3">
        <v>0</v>
      </c>
      <c r="R93" s="3">
        <v>0</v>
      </c>
      <c r="S93" s="3">
        <v>19822.61</v>
      </c>
      <c r="T93" s="3">
        <v>56372.37</v>
      </c>
      <c r="U93" s="3">
        <v>0</v>
      </c>
      <c r="V93" s="3">
        <v>5844.1</v>
      </c>
      <c r="W93" s="3">
        <v>0</v>
      </c>
      <c r="X93" s="3">
        <v>30988.79</v>
      </c>
      <c r="Y93" s="3">
        <v>5270.58</v>
      </c>
      <c r="Z93" s="9"/>
      <c r="AA93" s="9"/>
      <c r="AB93" s="9"/>
      <c r="AC93" s="9"/>
      <c r="AD93" s="9"/>
      <c r="AE93" s="9"/>
    </row>
    <row r="94" spans="1:31" x14ac:dyDescent="0.25">
      <c r="A94" s="8" t="s">
        <v>129</v>
      </c>
      <c r="B94" s="8" t="s">
        <v>130</v>
      </c>
      <c r="C94" s="8" t="s">
        <v>131</v>
      </c>
      <c r="D94" s="8" t="s">
        <v>132</v>
      </c>
      <c r="E94" s="8" t="s">
        <v>133</v>
      </c>
      <c r="F94" s="8" t="s">
        <v>1</v>
      </c>
      <c r="G94">
        <v>201409</v>
      </c>
      <c r="H94" s="8" t="s">
        <v>134</v>
      </c>
      <c r="I94" s="3">
        <v>-41475.15</v>
      </c>
      <c r="J94" s="3">
        <v>0</v>
      </c>
      <c r="K94" s="3">
        <v>0</v>
      </c>
      <c r="L94" s="3">
        <v>-4132.66</v>
      </c>
      <c r="M94" s="3">
        <v>-17939.62</v>
      </c>
      <c r="N94" s="3">
        <v>0</v>
      </c>
      <c r="O94" s="3">
        <v>0</v>
      </c>
      <c r="P94" s="3">
        <v>-2875.75</v>
      </c>
      <c r="Q94" s="3">
        <v>0</v>
      </c>
      <c r="R94" s="3">
        <v>0</v>
      </c>
      <c r="S94" s="3">
        <v>-1422.33</v>
      </c>
      <c r="T94" s="3">
        <v>-8013.6</v>
      </c>
      <c r="U94" s="3">
        <v>0</v>
      </c>
      <c r="V94" s="3">
        <v>-1194.97</v>
      </c>
      <c r="W94" s="3">
        <v>0</v>
      </c>
      <c r="X94" s="3">
        <v>-5215.6400000000003</v>
      </c>
      <c r="Y94" s="3">
        <v>-680.58</v>
      </c>
      <c r="Z94" s="9"/>
      <c r="AA94" s="9"/>
      <c r="AB94" s="9"/>
      <c r="AC94" s="9"/>
      <c r="AD94" s="9"/>
      <c r="AE94" s="9"/>
    </row>
    <row r="95" spans="1:31" x14ac:dyDescent="0.25">
      <c r="A95" s="8" t="s">
        <v>129</v>
      </c>
      <c r="B95" s="8" t="s">
        <v>130</v>
      </c>
      <c r="C95" s="8" t="s">
        <v>131</v>
      </c>
      <c r="D95" s="8" t="s">
        <v>135</v>
      </c>
      <c r="E95" s="8" t="s">
        <v>136</v>
      </c>
      <c r="F95" s="8" t="s">
        <v>1</v>
      </c>
      <c r="G95">
        <v>201409</v>
      </c>
      <c r="H95" s="8" t="s">
        <v>134</v>
      </c>
      <c r="I95" s="3">
        <v>129507.54</v>
      </c>
      <c r="J95" s="3">
        <v>0</v>
      </c>
      <c r="K95" s="3">
        <v>0</v>
      </c>
      <c r="L95" s="3">
        <v>10854.78</v>
      </c>
      <c r="M95" s="3">
        <v>69759.600000000006</v>
      </c>
      <c r="N95" s="3">
        <v>0</v>
      </c>
      <c r="O95" s="3">
        <v>0</v>
      </c>
      <c r="P95" s="3">
        <v>7727.63</v>
      </c>
      <c r="Q95" s="3">
        <v>0</v>
      </c>
      <c r="R95" s="3">
        <v>0</v>
      </c>
      <c r="S95" s="3">
        <v>6160.82</v>
      </c>
      <c r="T95" s="3">
        <v>20777.39</v>
      </c>
      <c r="U95" s="3">
        <v>0</v>
      </c>
      <c r="V95" s="3">
        <v>2029.8</v>
      </c>
      <c r="W95" s="3">
        <v>0</v>
      </c>
      <c r="X95" s="3">
        <v>10457.09</v>
      </c>
      <c r="Y95" s="3">
        <v>1740.43</v>
      </c>
      <c r="Z95" s="9"/>
      <c r="AA95" s="9"/>
      <c r="AB95" s="9"/>
      <c r="AC95" s="9"/>
      <c r="AD95" s="9"/>
      <c r="AE95" s="9"/>
    </row>
    <row r="96" spans="1:31" x14ac:dyDescent="0.25">
      <c r="A96" s="8" t="s">
        <v>129</v>
      </c>
      <c r="B96" s="8" t="s">
        <v>130</v>
      </c>
      <c r="C96" s="8" t="s">
        <v>131</v>
      </c>
      <c r="D96" s="8" t="s">
        <v>142</v>
      </c>
      <c r="E96" s="8" t="s">
        <v>136</v>
      </c>
      <c r="F96" s="8" t="s">
        <v>1</v>
      </c>
      <c r="G96">
        <v>201409</v>
      </c>
      <c r="H96" s="8" t="s">
        <v>134</v>
      </c>
      <c r="I96" s="3">
        <v>36891.22</v>
      </c>
      <c r="J96" s="3">
        <v>0</v>
      </c>
      <c r="K96" s="3">
        <v>0</v>
      </c>
      <c r="L96" s="3">
        <v>3092.07</v>
      </c>
      <c r="M96" s="3">
        <v>20346.55</v>
      </c>
      <c r="N96" s="3">
        <v>0</v>
      </c>
      <c r="O96" s="3">
        <v>0</v>
      </c>
      <c r="P96" s="3">
        <v>2201.27</v>
      </c>
      <c r="Q96" s="3">
        <v>0</v>
      </c>
      <c r="R96" s="3">
        <v>0</v>
      </c>
      <c r="S96" s="3">
        <v>1796.91</v>
      </c>
      <c r="T96" s="3">
        <v>5406.76</v>
      </c>
      <c r="U96" s="3">
        <v>0</v>
      </c>
      <c r="V96" s="3">
        <v>573.12</v>
      </c>
      <c r="W96" s="3">
        <v>0</v>
      </c>
      <c r="X96" s="3">
        <v>2978.76</v>
      </c>
      <c r="Y96" s="3">
        <v>495.78</v>
      </c>
      <c r="Z96" s="9"/>
      <c r="AA96" s="9"/>
      <c r="AB96" s="9"/>
      <c r="AC96" s="9"/>
      <c r="AD96" s="9"/>
      <c r="AE96" s="9"/>
    </row>
    <row r="97" spans="1:31" x14ac:dyDescent="0.25">
      <c r="A97" s="8" t="s">
        <v>129</v>
      </c>
      <c r="B97" s="8" t="s">
        <v>130</v>
      </c>
      <c r="C97" s="8" t="s">
        <v>131</v>
      </c>
      <c r="D97" s="8" t="s">
        <v>135</v>
      </c>
      <c r="E97" s="8" t="s">
        <v>133</v>
      </c>
      <c r="F97" s="8" t="s">
        <v>1</v>
      </c>
      <c r="G97">
        <v>201410</v>
      </c>
      <c r="H97" s="8" t="s">
        <v>134</v>
      </c>
      <c r="I97" s="3">
        <v>49700.480000000003</v>
      </c>
      <c r="J97" s="3">
        <v>0</v>
      </c>
      <c r="K97" s="3">
        <v>0</v>
      </c>
      <c r="L97" s="3">
        <v>3807.58</v>
      </c>
      <c r="M97" s="3">
        <v>23510.799999999999</v>
      </c>
      <c r="N97" s="3">
        <v>0</v>
      </c>
      <c r="O97" s="3">
        <v>0</v>
      </c>
      <c r="P97" s="3">
        <v>3174.69</v>
      </c>
      <c r="Q97" s="3">
        <v>0</v>
      </c>
      <c r="R97" s="3">
        <v>0</v>
      </c>
      <c r="S97" s="3">
        <v>9060.6200000000008</v>
      </c>
      <c r="T97" s="3">
        <v>1479.7</v>
      </c>
      <c r="U97" s="3">
        <v>0</v>
      </c>
      <c r="V97" s="3">
        <v>4153.1499999999996</v>
      </c>
      <c r="W97" s="3">
        <v>0</v>
      </c>
      <c r="X97" s="3">
        <v>4354.9399999999996</v>
      </c>
      <c r="Y97" s="3">
        <v>159</v>
      </c>
      <c r="Z97" s="9"/>
      <c r="AA97" s="9"/>
      <c r="AB97" s="9"/>
      <c r="AC97" s="9"/>
      <c r="AD97" s="9"/>
      <c r="AE97" s="9"/>
    </row>
    <row r="98" spans="1:31" x14ac:dyDescent="0.25">
      <c r="A98" s="8" t="s">
        <v>129</v>
      </c>
      <c r="B98" s="8" t="s">
        <v>130</v>
      </c>
      <c r="C98" s="8" t="s">
        <v>131</v>
      </c>
      <c r="D98" s="8" t="s">
        <v>145</v>
      </c>
      <c r="E98" s="8" t="s">
        <v>136</v>
      </c>
      <c r="F98" s="8" t="s">
        <v>1</v>
      </c>
      <c r="G98">
        <v>201410</v>
      </c>
      <c r="H98" s="8" t="s">
        <v>137</v>
      </c>
      <c r="I98" s="3">
        <v>-64115</v>
      </c>
      <c r="J98" s="3">
        <v>0</v>
      </c>
      <c r="K98" s="3">
        <v>0</v>
      </c>
      <c r="L98" s="3">
        <v>-29234.33</v>
      </c>
      <c r="M98" s="3">
        <v>0</v>
      </c>
      <c r="N98" s="3">
        <v>0</v>
      </c>
      <c r="O98" s="3">
        <v>-1199.19</v>
      </c>
      <c r="P98" s="3">
        <v>-5095.08</v>
      </c>
      <c r="Q98" s="3">
        <v>-105.03</v>
      </c>
      <c r="R98" s="3">
        <v>0</v>
      </c>
      <c r="S98" s="3">
        <v>-14810.3</v>
      </c>
      <c r="T98" s="3">
        <v>-9806.1299999999992</v>
      </c>
      <c r="U98" s="3">
        <v>-31.36</v>
      </c>
      <c r="V98" s="3">
        <v>-1729.95</v>
      </c>
      <c r="W98" s="3">
        <v>0</v>
      </c>
      <c r="X98" s="3">
        <v>0.54</v>
      </c>
      <c r="Y98" s="3">
        <v>-2104.17</v>
      </c>
      <c r="Z98" s="9"/>
      <c r="AA98" s="9"/>
      <c r="AB98" s="9"/>
      <c r="AC98" s="9"/>
      <c r="AD98" s="9"/>
      <c r="AE98" s="9"/>
    </row>
    <row r="99" spans="1:31" x14ac:dyDescent="0.25">
      <c r="A99" s="8" t="s">
        <v>129</v>
      </c>
      <c r="B99" s="8" t="s">
        <v>130</v>
      </c>
      <c r="C99" s="8" t="s">
        <v>131</v>
      </c>
      <c r="D99" s="8" t="s">
        <v>135</v>
      </c>
      <c r="E99" s="8" t="s">
        <v>136</v>
      </c>
      <c r="F99" s="8" t="s">
        <v>1</v>
      </c>
      <c r="G99">
        <v>201410</v>
      </c>
      <c r="H99" s="8" t="s">
        <v>137</v>
      </c>
      <c r="I99" s="3">
        <v>-1005.99</v>
      </c>
      <c r="J99" s="3">
        <v>-2.65</v>
      </c>
      <c r="K99" s="3">
        <v>0</v>
      </c>
      <c r="L99" s="3">
        <v>-9.8699999999999992</v>
      </c>
      <c r="M99" s="3">
        <v>-44.27</v>
      </c>
      <c r="N99" s="3">
        <v>0</v>
      </c>
      <c r="O99" s="3">
        <v>-918.45</v>
      </c>
      <c r="P99" s="3">
        <v>-5.23</v>
      </c>
      <c r="Q99" s="3">
        <v>0</v>
      </c>
      <c r="R99" s="3">
        <v>0</v>
      </c>
      <c r="S99" s="3">
        <v>-0.66</v>
      </c>
      <c r="T99" s="3">
        <v>-2.5</v>
      </c>
      <c r="U99" s="3">
        <v>0</v>
      </c>
      <c r="V99" s="3">
        <v>-0.2</v>
      </c>
      <c r="W99" s="3">
        <v>0</v>
      </c>
      <c r="X99" s="3">
        <v>-21.81</v>
      </c>
      <c r="Y99" s="3">
        <v>-0.35</v>
      </c>
      <c r="Z99" s="9"/>
      <c r="AA99" s="9"/>
      <c r="AB99" s="9"/>
      <c r="AC99" s="9"/>
      <c r="AD99" s="9"/>
      <c r="AE99" s="9"/>
    </row>
    <row r="100" spans="1:31" x14ac:dyDescent="0.25">
      <c r="A100" s="8" t="s">
        <v>129</v>
      </c>
      <c r="B100" s="8" t="s">
        <v>130</v>
      </c>
      <c r="C100" s="8" t="s">
        <v>131</v>
      </c>
      <c r="D100" s="8" t="s">
        <v>135</v>
      </c>
      <c r="E100" s="8" t="s">
        <v>133</v>
      </c>
      <c r="F100" s="8" t="s">
        <v>1</v>
      </c>
      <c r="G100">
        <v>201411</v>
      </c>
      <c r="H100" s="8" t="s">
        <v>134</v>
      </c>
      <c r="I100" s="3">
        <v>63080.79</v>
      </c>
      <c r="J100" s="3">
        <v>0</v>
      </c>
      <c r="K100" s="3">
        <v>0</v>
      </c>
      <c r="L100" s="3">
        <v>5031.47</v>
      </c>
      <c r="M100" s="3">
        <v>37383.629999999997</v>
      </c>
      <c r="N100" s="3">
        <v>0</v>
      </c>
      <c r="O100" s="3">
        <v>0</v>
      </c>
      <c r="P100" s="3">
        <v>4195.16</v>
      </c>
      <c r="Q100" s="3">
        <v>0</v>
      </c>
      <c r="R100" s="3">
        <v>0</v>
      </c>
      <c r="S100" s="3">
        <v>2759.5</v>
      </c>
      <c r="T100" s="3">
        <v>4527.67</v>
      </c>
      <c r="U100" s="3">
        <v>0</v>
      </c>
      <c r="V100" s="3">
        <v>2893</v>
      </c>
      <c r="W100" s="3">
        <v>0</v>
      </c>
      <c r="X100" s="3">
        <v>5754.77</v>
      </c>
      <c r="Y100" s="3">
        <v>535.59</v>
      </c>
      <c r="Z100" s="9"/>
      <c r="AA100" s="9"/>
      <c r="AB100" s="9"/>
      <c r="AC100" s="9"/>
      <c r="AD100" s="9"/>
      <c r="AE100" s="9"/>
    </row>
    <row r="101" spans="1:31" x14ac:dyDescent="0.25">
      <c r="A101" s="8" t="s">
        <v>129</v>
      </c>
      <c r="B101" s="8" t="s">
        <v>130</v>
      </c>
      <c r="C101" s="8" t="s">
        <v>131</v>
      </c>
      <c r="D101" s="8" t="s">
        <v>145</v>
      </c>
      <c r="E101" s="8" t="s">
        <v>136</v>
      </c>
      <c r="F101" s="8" t="s">
        <v>1</v>
      </c>
      <c r="G101">
        <v>201412</v>
      </c>
      <c r="H101" s="8" t="s">
        <v>134</v>
      </c>
      <c r="I101" s="3">
        <v>97688.59</v>
      </c>
      <c r="J101" s="3">
        <v>0</v>
      </c>
      <c r="K101" s="3">
        <v>0</v>
      </c>
      <c r="L101" s="3">
        <v>9084.82</v>
      </c>
      <c r="M101" s="3">
        <v>49966.18</v>
      </c>
      <c r="N101" s="3">
        <v>0</v>
      </c>
      <c r="O101" s="3">
        <v>0</v>
      </c>
      <c r="P101" s="3">
        <v>4639.9399999999996</v>
      </c>
      <c r="Q101" s="3">
        <v>0</v>
      </c>
      <c r="R101" s="3">
        <v>0</v>
      </c>
      <c r="S101" s="3">
        <v>10309.52</v>
      </c>
      <c r="T101" s="3">
        <v>7400.71</v>
      </c>
      <c r="U101" s="3">
        <v>0</v>
      </c>
      <c r="V101" s="3">
        <v>4306.82</v>
      </c>
      <c r="W101" s="3">
        <v>0</v>
      </c>
      <c r="X101" s="3">
        <v>11111.93</v>
      </c>
      <c r="Y101" s="3">
        <v>868.67</v>
      </c>
      <c r="Z101" s="9"/>
      <c r="AA101" s="9"/>
      <c r="AB101" s="9"/>
      <c r="AC101" s="9"/>
      <c r="AD101" s="9"/>
      <c r="AE101" s="9"/>
    </row>
    <row r="102" spans="1:31" x14ac:dyDescent="0.25">
      <c r="A102" s="8" t="s">
        <v>129</v>
      </c>
      <c r="B102" s="8" t="s">
        <v>130</v>
      </c>
      <c r="C102" s="8" t="s">
        <v>131</v>
      </c>
      <c r="D102" s="8" t="s">
        <v>135</v>
      </c>
      <c r="E102" s="8" t="s">
        <v>136</v>
      </c>
      <c r="F102" s="8" t="s">
        <v>1</v>
      </c>
      <c r="G102">
        <v>201412</v>
      </c>
      <c r="H102" s="8" t="s">
        <v>134</v>
      </c>
      <c r="I102" s="3">
        <v>98238.79</v>
      </c>
      <c r="J102" s="3">
        <v>0</v>
      </c>
      <c r="K102" s="3">
        <v>0</v>
      </c>
      <c r="L102" s="3">
        <v>9226.85</v>
      </c>
      <c r="M102" s="3">
        <v>49966.18</v>
      </c>
      <c r="N102" s="3">
        <v>0</v>
      </c>
      <c r="O102" s="3">
        <v>0</v>
      </c>
      <c r="P102" s="3">
        <v>4713.4399999999996</v>
      </c>
      <c r="Q102" s="3">
        <v>0</v>
      </c>
      <c r="R102" s="3">
        <v>0</v>
      </c>
      <c r="S102" s="3">
        <v>10967.06</v>
      </c>
      <c r="T102" s="3">
        <v>7400.69</v>
      </c>
      <c r="U102" s="3">
        <v>0</v>
      </c>
      <c r="V102" s="3">
        <v>3805.56</v>
      </c>
      <c r="W102" s="3">
        <v>0</v>
      </c>
      <c r="X102" s="3">
        <v>11285.44</v>
      </c>
      <c r="Y102" s="3">
        <v>873.57</v>
      </c>
      <c r="Z102" s="9"/>
      <c r="AA102" s="9"/>
      <c r="AB102" s="9"/>
      <c r="AC102" s="9"/>
      <c r="AD102" s="9"/>
      <c r="AE102" s="9"/>
    </row>
    <row r="103" spans="1:31" x14ac:dyDescent="0.25">
      <c r="A103" s="8" t="s">
        <v>129</v>
      </c>
      <c r="B103" s="8" t="s">
        <v>130</v>
      </c>
      <c r="C103" s="8" t="s">
        <v>131</v>
      </c>
      <c r="D103" s="8" t="s">
        <v>135</v>
      </c>
      <c r="E103" s="8" t="s">
        <v>133</v>
      </c>
      <c r="F103" s="8" t="s">
        <v>1</v>
      </c>
      <c r="G103">
        <v>201412</v>
      </c>
      <c r="H103" s="8" t="s">
        <v>134</v>
      </c>
      <c r="I103" s="3">
        <v>-112781.27</v>
      </c>
      <c r="J103" s="3">
        <v>0</v>
      </c>
      <c r="K103" s="3">
        <v>0</v>
      </c>
      <c r="L103" s="3">
        <v>-8839.0499999999993</v>
      </c>
      <c r="M103" s="3">
        <v>-60894.43</v>
      </c>
      <c r="N103" s="3">
        <v>0</v>
      </c>
      <c r="O103" s="3">
        <v>0</v>
      </c>
      <c r="P103" s="3">
        <v>-7369.85</v>
      </c>
      <c r="Q103" s="3">
        <v>0</v>
      </c>
      <c r="R103" s="3">
        <v>0</v>
      </c>
      <c r="S103" s="3">
        <v>-11820.12</v>
      </c>
      <c r="T103" s="3">
        <v>-6007.37</v>
      </c>
      <c r="U103" s="3">
        <v>0</v>
      </c>
      <c r="V103" s="3">
        <v>-7046.15</v>
      </c>
      <c r="W103" s="3">
        <v>0</v>
      </c>
      <c r="X103" s="3">
        <v>-10109.709999999999</v>
      </c>
      <c r="Y103" s="3">
        <v>-694.59</v>
      </c>
      <c r="Z103" s="9"/>
      <c r="AA103" s="9"/>
      <c r="AB103" s="9"/>
      <c r="AC103" s="9"/>
      <c r="AD103" s="9"/>
      <c r="AE103" s="9"/>
    </row>
    <row r="104" spans="1:31" x14ac:dyDescent="0.25">
      <c r="A104" s="8" t="s">
        <v>129</v>
      </c>
      <c r="B104" s="8" t="s">
        <v>130</v>
      </c>
      <c r="C104" s="8" t="s">
        <v>131</v>
      </c>
      <c r="D104" s="8" t="s">
        <v>132</v>
      </c>
      <c r="E104" s="8" t="s">
        <v>133</v>
      </c>
      <c r="F104" s="8" t="s">
        <v>1</v>
      </c>
      <c r="G104">
        <v>201501</v>
      </c>
      <c r="H104" s="8" t="s">
        <v>134</v>
      </c>
      <c r="I104" s="3">
        <v>30393.07</v>
      </c>
      <c r="J104" s="3">
        <v>0</v>
      </c>
      <c r="K104" s="3">
        <v>0</v>
      </c>
      <c r="L104" s="3">
        <v>2427.5100000000002</v>
      </c>
      <c r="M104" s="3">
        <v>16285.04</v>
      </c>
      <c r="N104" s="3">
        <v>0</v>
      </c>
      <c r="O104" s="3">
        <v>0</v>
      </c>
      <c r="P104" s="3">
        <v>2024.02</v>
      </c>
      <c r="Q104" s="3">
        <v>0</v>
      </c>
      <c r="R104" s="3">
        <v>0</v>
      </c>
      <c r="S104" s="3">
        <v>225.27</v>
      </c>
      <c r="T104" s="3">
        <v>4732.34</v>
      </c>
      <c r="U104" s="3">
        <v>0</v>
      </c>
      <c r="V104" s="3">
        <v>1354.53</v>
      </c>
      <c r="W104" s="3">
        <v>0</v>
      </c>
      <c r="X104" s="3">
        <v>2776.48</v>
      </c>
      <c r="Y104" s="3">
        <v>567.88</v>
      </c>
      <c r="Z104" s="9"/>
      <c r="AA104" s="9"/>
      <c r="AB104" s="9"/>
      <c r="AC104" s="9"/>
      <c r="AD104" s="9"/>
      <c r="AE104" s="9"/>
    </row>
    <row r="105" spans="1:31" x14ac:dyDescent="0.25">
      <c r="A105" s="8" t="s">
        <v>129</v>
      </c>
      <c r="B105" s="8" t="s">
        <v>130</v>
      </c>
      <c r="C105" s="8" t="s">
        <v>131</v>
      </c>
      <c r="D105" s="8" t="s">
        <v>135</v>
      </c>
      <c r="E105" s="8" t="s">
        <v>133</v>
      </c>
      <c r="F105" s="8" t="s">
        <v>1</v>
      </c>
      <c r="G105">
        <v>201501</v>
      </c>
      <c r="H105" s="8" t="s">
        <v>134</v>
      </c>
      <c r="I105" s="3">
        <v>30393.02</v>
      </c>
      <c r="J105" s="3">
        <v>0</v>
      </c>
      <c r="K105" s="3">
        <v>0</v>
      </c>
      <c r="L105" s="3">
        <v>2427.5100000000002</v>
      </c>
      <c r="M105" s="3">
        <v>16285.03</v>
      </c>
      <c r="N105" s="3">
        <v>0</v>
      </c>
      <c r="O105" s="3">
        <v>0</v>
      </c>
      <c r="P105" s="3">
        <v>2024.02</v>
      </c>
      <c r="Q105" s="3">
        <v>0</v>
      </c>
      <c r="R105" s="3">
        <v>0</v>
      </c>
      <c r="S105" s="3">
        <v>225.26</v>
      </c>
      <c r="T105" s="3">
        <v>4732.33</v>
      </c>
      <c r="U105" s="3">
        <v>0</v>
      </c>
      <c r="V105" s="3">
        <v>1354.52</v>
      </c>
      <c r="W105" s="3">
        <v>0</v>
      </c>
      <c r="X105" s="3">
        <v>2776.47</v>
      </c>
      <c r="Y105" s="3">
        <v>567.88</v>
      </c>
      <c r="Z105" s="9"/>
      <c r="AA105" s="9"/>
      <c r="AB105" s="9"/>
      <c r="AC105" s="9"/>
      <c r="AD105" s="9"/>
      <c r="AE105" s="9"/>
    </row>
    <row r="106" spans="1:31" x14ac:dyDescent="0.25">
      <c r="A106" s="8" t="s">
        <v>129</v>
      </c>
      <c r="B106" s="8" t="s">
        <v>130</v>
      </c>
      <c r="C106" s="8" t="s">
        <v>131</v>
      </c>
      <c r="D106" s="8" t="s">
        <v>132</v>
      </c>
      <c r="E106" s="8" t="s">
        <v>133</v>
      </c>
      <c r="F106" s="8" t="s">
        <v>1</v>
      </c>
      <c r="G106">
        <v>201502</v>
      </c>
      <c r="H106" s="8" t="s">
        <v>134</v>
      </c>
      <c r="I106" s="3">
        <v>12587.59</v>
      </c>
      <c r="J106" s="3">
        <v>0</v>
      </c>
      <c r="K106" s="3">
        <v>0</v>
      </c>
      <c r="L106" s="3">
        <v>1033.27</v>
      </c>
      <c r="M106" s="3">
        <v>3561.25</v>
      </c>
      <c r="N106" s="3">
        <v>0</v>
      </c>
      <c r="O106" s="3">
        <v>0</v>
      </c>
      <c r="P106" s="3">
        <v>861.53</v>
      </c>
      <c r="Q106" s="3">
        <v>0</v>
      </c>
      <c r="R106" s="3">
        <v>0</v>
      </c>
      <c r="S106" s="3">
        <v>2984.31</v>
      </c>
      <c r="T106" s="3">
        <v>2468.0700000000002</v>
      </c>
      <c r="U106" s="3">
        <v>0</v>
      </c>
      <c r="V106" s="3">
        <v>227.3</v>
      </c>
      <c r="W106" s="3">
        <v>0</v>
      </c>
      <c r="X106" s="3">
        <v>1181.81</v>
      </c>
      <c r="Y106" s="3">
        <v>270.05</v>
      </c>
      <c r="Z106" s="9"/>
      <c r="AA106" s="9"/>
      <c r="AB106" s="9"/>
      <c r="AC106" s="9"/>
      <c r="AD106" s="9"/>
      <c r="AE106" s="9"/>
    </row>
    <row r="107" spans="1:31" x14ac:dyDescent="0.25">
      <c r="A107" s="8" t="s">
        <v>129</v>
      </c>
      <c r="B107" s="8" t="s">
        <v>130</v>
      </c>
      <c r="C107" s="8" t="s">
        <v>131</v>
      </c>
      <c r="D107" s="8" t="s">
        <v>135</v>
      </c>
      <c r="E107" s="8" t="s">
        <v>133</v>
      </c>
      <c r="F107" s="8" t="s">
        <v>1</v>
      </c>
      <c r="G107">
        <v>201502</v>
      </c>
      <c r="H107" s="8" t="s">
        <v>134</v>
      </c>
      <c r="I107" s="3">
        <v>12587.55</v>
      </c>
      <c r="J107" s="3">
        <v>0</v>
      </c>
      <c r="K107" s="3">
        <v>0</v>
      </c>
      <c r="L107" s="3">
        <v>1033.27</v>
      </c>
      <c r="M107" s="3">
        <v>3561.25</v>
      </c>
      <c r="N107" s="3">
        <v>0</v>
      </c>
      <c r="O107" s="3">
        <v>0</v>
      </c>
      <c r="P107" s="3">
        <v>861.52</v>
      </c>
      <c r="Q107" s="3">
        <v>0</v>
      </c>
      <c r="R107" s="3">
        <v>0</v>
      </c>
      <c r="S107" s="3">
        <v>2984.3</v>
      </c>
      <c r="T107" s="3">
        <v>2468.06</v>
      </c>
      <c r="U107" s="3">
        <v>0</v>
      </c>
      <c r="V107" s="3">
        <v>227.3</v>
      </c>
      <c r="W107" s="3">
        <v>0</v>
      </c>
      <c r="X107" s="3">
        <v>1181.81</v>
      </c>
      <c r="Y107" s="3">
        <v>270.04000000000002</v>
      </c>
      <c r="Z107" s="9"/>
      <c r="AA107" s="9"/>
      <c r="AB107" s="9"/>
      <c r="AC107" s="9"/>
      <c r="AD107" s="9"/>
      <c r="AE107" s="9"/>
    </row>
    <row r="108" spans="1:31" x14ac:dyDescent="0.25">
      <c r="A108" s="8" t="s">
        <v>129</v>
      </c>
      <c r="B108" s="8" t="s">
        <v>130</v>
      </c>
      <c r="C108" s="8" t="s">
        <v>131</v>
      </c>
      <c r="D108" s="8" t="s">
        <v>145</v>
      </c>
      <c r="E108" s="8" t="s">
        <v>136</v>
      </c>
      <c r="F108" s="8" t="s">
        <v>1</v>
      </c>
      <c r="G108">
        <v>201502</v>
      </c>
      <c r="H108" s="8" t="s">
        <v>137</v>
      </c>
      <c r="I108" s="3">
        <v>-121840.24</v>
      </c>
      <c r="J108" s="3">
        <v>0</v>
      </c>
      <c r="K108" s="3">
        <v>1.48</v>
      </c>
      <c r="L108" s="3">
        <v>-32170.63</v>
      </c>
      <c r="M108" s="3">
        <v>-16813.04</v>
      </c>
      <c r="N108" s="3">
        <v>0</v>
      </c>
      <c r="O108" s="3">
        <v>-25376.05</v>
      </c>
      <c r="P108" s="3">
        <v>-6981.99</v>
      </c>
      <c r="Q108" s="3">
        <v>-105.03</v>
      </c>
      <c r="R108" s="3">
        <v>0</v>
      </c>
      <c r="S108" s="3">
        <v>-17567.419999999998</v>
      </c>
      <c r="T108" s="3">
        <v>-14169.31</v>
      </c>
      <c r="U108" s="3">
        <v>-32.39</v>
      </c>
      <c r="V108" s="3">
        <v>-2630.73</v>
      </c>
      <c r="W108" s="3">
        <v>7.67</v>
      </c>
      <c r="X108" s="3">
        <v>-3490.33</v>
      </c>
      <c r="Y108" s="3">
        <v>-2512.4699999999998</v>
      </c>
      <c r="Z108" s="9"/>
      <c r="AA108" s="9"/>
      <c r="AB108" s="9"/>
      <c r="AC108" s="9"/>
      <c r="AD108" s="9"/>
      <c r="AE108" s="9"/>
    </row>
    <row r="109" spans="1:31" x14ac:dyDescent="0.25">
      <c r="A109" s="8" t="s">
        <v>129</v>
      </c>
      <c r="B109" s="8" t="s">
        <v>130</v>
      </c>
      <c r="C109" s="8" t="s">
        <v>131</v>
      </c>
      <c r="D109" s="8" t="s">
        <v>142</v>
      </c>
      <c r="E109" s="8" t="s">
        <v>136</v>
      </c>
      <c r="F109" s="8" t="s">
        <v>1</v>
      </c>
      <c r="G109">
        <v>201502</v>
      </c>
      <c r="H109" s="8" t="s">
        <v>137</v>
      </c>
      <c r="I109" s="3">
        <v>-60629.79</v>
      </c>
      <c r="J109" s="3">
        <v>-135</v>
      </c>
      <c r="K109" s="3">
        <v>0</v>
      </c>
      <c r="L109" s="3">
        <v>-3518.6</v>
      </c>
      <c r="M109" s="3">
        <v>-20719.27</v>
      </c>
      <c r="N109" s="3">
        <v>0</v>
      </c>
      <c r="O109" s="3">
        <v>-20848.77</v>
      </c>
      <c r="P109" s="3">
        <v>-2185.63</v>
      </c>
      <c r="Q109" s="3">
        <v>0</v>
      </c>
      <c r="R109" s="3">
        <v>0</v>
      </c>
      <c r="S109" s="3">
        <v>-2944.6</v>
      </c>
      <c r="T109" s="3">
        <v>-3757.22</v>
      </c>
      <c r="U109" s="3">
        <v>-3.9</v>
      </c>
      <c r="V109" s="3">
        <v>-862.67</v>
      </c>
      <c r="W109" s="3">
        <v>31.18</v>
      </c>
      <c r="X109" s="3">
        <v>-5485.67</v>
      </c>
      <c r="Y109" s="3">
        <v>-199.64</v>
      </c>
      <c r="Z109" s="9"/>
      <c r="AA109" s="9"/>
      <c r="AB109" s="9"/>
      <c r="AC109" s="9"/>
      <c r="AD109" s="9"/>
      <c r="AE109" s="9"/>
    </row>
    <row r="110" spans="1:31" x14ac:dyDescent="0.25">
      <c r="A110" s="8" t="s">
        <v>129</v>
      </c>
      <c r="B110" s="8" t="s">
        <v>130</v>
      </c>
      <c r="C110" s="8" t="s">
        <v>131</v>
      </c>
      <c r="D110" s="8" t="s">
        <v>138</v>
      </c>
      <c r="E110" s="8" t="s">
        <v>136</v>
      </c>
      <c r="F110" s="8" t="s">
        <v>1</v>
      </c>
      <c r="G110">
        <v>201502</v>
      </c>
      <c r="H110" s="8" t="s">
        <v>137</v>
      </c>
      <c r="I110" s="3">
        <v>-19773.3</v>
      </c>
      <c r="J110" s="3">
        <v>0</v>
      </c>
      <c r="K110" s="3">
        <v>3.03</v>
      </c>
      <c r="L110" s="3">
        <v>-2139.4699999999998</v>
      </c>
      <c r="M110" s="3">
        <v>-272.36</v>
      </c>
      <c r="N110" s="3">
        <v>0</v>
      </c>
      <c r="O110" s="3">
        <v>-2483.1</v>
      </c>
      <c r="P110" s="3">
        <v>-918.83</v>
      </c>
      <c r="Q110" s="3">
        <v>0</v>
      </c>
      <c r="R110" s="3">
        <v>0</v>
      </c>
      <c r="S110" s="3">
        <v>-5634.78</v>
      </c>
      <c r="T110" s="3">
        <v>-1925.44</v>
      </c>
      <c r="U110" s="3">
        <v>0</v>
      </c>
      <c r="V110" s="3">
        <v>-1951.36</v>
      </c>
      <c r="W110" s="3">
        <v>1.33</v>
      </c>
      <c r="X110" s="3">
        <v>-4257.96</v>
      </c>
      <c r="Y110" s="3">
        <v>-194.36</v>
      </c>
      <c r="Z110" s="9"/>
      <c r="AA110" s="9"/>
      <c r="AB110" s="9"/>
      <c r="AC110" s="9"/>
      <c r="AD110" s="9"/>
      <c r="AE110" s="9"/>
    </row>
    <row r="111" spans="1:31" x14ac:dyDescent="0.25">
      <c r="A111" s="8" t="s">
        <v>129</v>
      </c>
      <c r="B111" s="8" t="s">
        <v>130</v>
      </c>
      <c r="C111" s="8" t="s">
        <v>131</v>
      </c>
      <c r="D111" s="8" t="s">
        <v>146</v>
      </c>
      <c r="E111" s="8" t="s">
        <v>136</v>
      </c>
      <c r="F111" s="8" t="s">
        <v>1</v>
      </c>
      <c r="G111">
        <v>201502</v>
      </c>
      <c r="H111" s="8" t="s">
        <v>137</v>
      </c>
      <c r="I111" s="3">
        <v>-1123.74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-1123.74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9"/>
      <c r="AA111" s="9"/>
      <c r="AB111" s="9"/>
      <c r="AC111" s="9"/>
      <c r="AD111" s="9"/>
      <c r="AE111" s="9"/>
    </row>
    <row r="112" spans="1:31" x14ac:dyDescent="0.25">
      <c r="A112" s="8" t="s">
        <v>129</v>
      </c>
      <c r="B112" s="8" t="s">
        <v>130</v>
      </c>
      <c r="C112" s="8" t="s">
        <v>131</v>
      </c>
      <c r="D112" s="8" t="s">
        <v>147</v>
      </c>
      <c r="E112" s="8" t="s">
        <v>136</v>
      </c>
      <c r="F112" s="8" t="s">
        <v>1</v>
      </c>
      <c r="G112">
        <v>201502</v>
      </c>
      <c r="H112" s="8" t="s">
        <v>137</v>
      </c>
      <c r="I112" s="3">
        <v>-2234.92</v>
      </c>
      <c r="J112" s="3">
        <v>0</v>
      </c>
      <c r="K112" s="3">
        <v>0</v>
      </c>
      <c r="L112" s="3">
        <v>-222.78</v>
      </c>
      <c r="M112" s="3">
        <v>-1457.48</v>
      </c>
      <c r="N112" s="3">
        <v>0</v>
      </c>
      <c r="O112" s="3">
        <v>0</v>
      </c>
      <c r="P112" s="3">
        <v>-118.52</v>
      </c>
      <c r="Q112" s="3">
        <v>0</v>
      </c>
      <c r="R112" s="3">
        <v>0</v>
      </c>
      <c r="S112" s="3">
        <v>-43.05</v>
      </c>
      <c r="T112" s="3">
        <v>-18.690000000000001</v>
      </c>
      <c r="U112" s="3">
        <v>0</v>
      </c>
      <c r="V112" s="3">
        <v>-29.65</v>
      </c>
      <c r="W112" s="3">
        <v>0</v>
      </c>
      <c r="X112" s="3">
        <v>-344.02</v>
      </c>
      <c r="Y112" s="3">
        <v>-0.73</v>
      </c>
      <c r="Z112" s="9"/>
      <c r="AA112" s="9"/>
      <c r="AB112" s="9"/>
      <c r="AC112" s="9"/>
      <c r="AD112" s="9"/>
      <c r="AE112" s="9"/>
    </row>
    <row r="113" spans="1:31" x14ac:dyDescent="0.25">
      <c r="A113" s="8" t="s">
        <v>129</v>
      </c>
      <c r="B113" s="8" t="s">
        <v>130</v>
      </c>
      <c r="C113" s="8" t="s">
        <v>131</v>
      </c>
      <c r="D113" s="8" t="s">
        <v>140</v>
      </c>
      <c r="E113" s="8" t="s">
        <v>136</v>
      </c>
      <c r="F113" s="8" t="s">
        <v>1</v>
      </c>
      <c r="G113">
        <v>201502</v>
      </c>
      <c r="H113" s="8" t="s">
        <v>137</v>
      </c>
      <c r="I113" s="3">
        <v>-27805.08</v>
      </c>
      <c r="J113" s="3">
        <v>0</v>
      </c>
      <c r="K113" s="3">
        <v>3.03</v>
      </c>
      <c r="L113" s="3">
        <v>-1148.42</v>
      </c>
      <c r="M113" s="3">
        <v>-1616.46</v>
      </c>
      <c r="N113" s="3">
        <v>-3.74</v>
      </c>
      <c r="O113" s="3">
        <v>-11510.5</v>
      </c>
      <c r="P113" s="3">
        <v>-1229.3399999999999</v>
      </c>
      <c r="Q113" s="3">
        <v>0</v>
      </c>
      <c r="R113" s="3">
        <v>0</v>
      </c>
      <c r="S113" s="3">
        <v>-3475.55</v>
      </c>
      <c r="T113" s="3">
        <v>-5237.25</v>
      </c>
      <c r="U113" s="3">
        <v>0</v>
      </c>
      <c r="V113" s="3">
        <v>-567.54999999999995</v>
      </c>
      <c r="W113" s="3">
        <v>87.14</v>
      </c>
      <c r="X113" s="3">
        <v>-2765.31</v>
      </c>
      <c r="Y113" s="3">
        <v>-341.13</v>
      </c>
      <c r="Z113" s="9"/>
      <c r="AA113" s="9"/>
      <c r="AB113" s="9"/>
      <c r="AC113" s="9"/>
      <c r="AD113" s="9"/>
      <c r="AE113" s="9"/>
    </row>
    <row r="114" spans="1:31" x14ac:dyDescent="0.25">
      <c r="A114" s="8" t="s">
        <v>129</v>
      </c>
      <c r="B114" s="8" t="s">
        <v>130</v>
      </c>
      <c r="C114" s="8" t="s">
        <v>131</v>
      </c>
      <c r="D114" s="8" t="s">
        <v>135</v>
      </c>
      <c r="E114" s="8" t="s">
        <v>136</v>
      </c>
      <c r="F114" s="8" t="s">
        <v>1</v>
      </c>
      <c r="G114">
        <v>201502</v>
      </c>
      <c r="H114" s="8" t="s">
        <v>137</v>
      </c>
      <c r="I114" s="3">
        <v>-56750.03</v>
      </c>
      <c r="J114" s="3">
        <v>-16.149999999999999</v>
      </c>
      <c r="K114" s="3">
        <v>0</v>
      </c>
      <c r="L114" s="3">
        <v>-343.9</v>
      </c>
      <c r="M114" s="3">
        <v>0</v>
      </c>
      <c r="N114" s="3">
        <v>0</v>
      </c>
      <c r="O114" s="3">
        <v>-56059.38</v>
      </c>
      <c r="P114" s="3">
        <v>-30.4</v>
      </c>
      <c r="Q114" s="3">
        <v>0</v>
      </c>
      <c r="R114" s="3">
        <v>0</v>
      </c>
      <c r="S114" s="3">
        <v>0</v>
      </c>
      <c r="T114" s="3">
        <v>-240.35</v>
      </c>
      <c r="U114" s="3">
        <v>0</v>
      </c>
      <c r="V114" s="3">
        <v>0</v>
      </c>
      <c r="W114" s="3">
        <v>0</v>
      </c>
      <c r="X114" s="3">
        <v>0</v>
      </c>
      <c r="Y114" s="3">
        <v>-59.85</v>
      </c>
      <c r="Z114" s="9"/>
      <c r="AA114" s="9"/>
      <c r="AB114" s="9"/>
      <c r="AC114" s="9"/>
      <c r="AD114" s="9"/>
      <c r="AE114" s="9"/>
    </row>
    <row r="115" spans="1:31" x14ac:dyDescent="0.25">
      <c r="A115" s="8" t="s">
        <v>129</v>
      </c>
      <c r="B115" s="8" t="s">
        <v>130</v>
      </c>
      <c r="C115" s="8" t="s">
        <v>131</v>
      </c>
      <c r="D115" s="8" t="s">
        <v>140</v>
      </c>
      <c r="E115" s="8" t="s">
        <v>136</v>
      </c>
      <c r="F115" s="8" t="s">
        <v>1</v>
      </c>
      <c r="G115">
        <v>201503</v>
      </c>
      <c r="H115" s="8" t="s">
        <v>134</v>
      </c>
      <c r="I115" s="3">
        <v>11935.68</v>
      </c>
      <c r="J115" s="3">
        <v>0</v>
      </c>
      <c r="K115" s="3">
        <v>0</v>
      </c>
      <c r="L115" s="3">
        <v>1282.75</v>
      </c>
      <c r="M115" s="3">
        <v>6749.22</v>
      </c>
      <c r="N115" s="3">
        <v>0</v>
      </c>
      <c r="O115" s="3">
        <v>0</v>
      </c>
      <c r="P115" s="3">
        <v>794.3</v>
      </c>
      <c r="Q115" s="3">
        <v>0</v>
      </c>
      <c r="R115" s="3">
        <v>0</v>
      </c>
      <c r="S115" s="3">
        <v>320.63</v>
      </c>
      <c r="T115" s="3">
        <v>1119.78</v>
      </c>
      <c r="U115" s="3">
        <v>0</v>
      </c>
      <c r="V115" s="3">
        <v>143.16999999999999</v>
      </c>
      <c r="W115" s="3">
        <v>0</v>
      </c>
      <c r="X115" s="3">
        <v>1366.59</v>
      </c>
      <c r="Y115" s="3">
        <v>159.24</v>
      </c>
      <c r="Z115" s="9"/>
      <c r="AA115" s="9"/>
      <c r="AB115" s="9"/>
      <c r="AC115" s="9"/>
      <c r="AD115" s="9"/>
      <c r="AE115" s="9"/>
    </row>
    <row r="116" spans="1:31" x14ac:dyDescent="0.25">
      <c r="A116" s="8" t="s">
        <v>129</v>
      </c>
      <c r="B116" s="8" t="s">
        <v>130</v>
      </c>
      <c r="C116" s="8" t="s">
        <v>131</v>
      </c>
      <c r="D116" s="8" t="s">
        <v>132</v>
      </c>
      <c r="E116" s="8" t="s">
        <v>133</v>
      </c>
      <c r="F116" s="8" t="s">
        <v>1</v>
      </c>
      <c r="G116">
        <v>201503</v>
      </c>
      <c r="H116" s="8" t="s">
        <v>134</v>
      </c>
      <c r="I116" s="3">
        <v>-42980.66</v>
      </c>
      <c r="J116" s="3">
        <v>0</v>
      </c>
      <c r="K116" s="3">
        <v>0</v>
      </c>
      <c r="L116" s="3">
        <v>-3460.78</v>
      </c>
      <c r="M116" s="3">
        <v>-19846.29</v>
      </c>
      <c r="N116" s="3">
        <v>0</v>
      </c>
      <c r="O116" s="3">
        <v>0</v>
      </c>
      <c r="P116" s="3">
        <v>-2885.55</v>
      </c>
      <c r="Q116" s="3">
        <v>0</v>
      </c>
      <c r="R116" s="3">
        <v>0</v>
      </c>
      <c r="S116" s="3">
        <v>-3209.58</v>
      </c>
      <c r="T116" s="3">
        <v>-7200.41</v>
      </c>
      <c r="U116" s="3">
        <v>0</v>
      </c>
      <c r="V116" s="3">
        <v>-1581.83</v>
      </c>
      <c r="W116" s="3">
        <v>0</v>
      </c>
      <c r="X116" s="3">
        <v>-3958.29</v>
      </c>
      <c r="Y116" s="3">
        <v>-837.93</v>
      </c>
      <c r="Z116" s="9"/>
      <c r="AA116" s="9"/>
      <c r="AB116" s="9"/>
      <c r="AC116" s="9"/>
      <c r="AD116" s="9"/>
      <c r="AE116" s="9"/>
    </row>
    <row r="117" spans="1:31" x14ac:dyDescent="0.25">
      <c r="A117" s="8" t="s">
        <v>129</v>
      </c>
      <c r="B117" s="8" t="s">
        <v>130</v>
      </c>
      <c r="C117" s="8" t="s">
        <v>131</v>
      </c>
      <c r="D117" s="8" t="s">
        <v>138</v>
      </c>
      <c r="E117" s="8" t="s">
        <v>136</v>
      </c>
      <c r="F117" s="8" t="s">
        <v>1</v>
      </c>
      <c r="G117">
        <v>201503</v>
      </c>
      <c r="H117" s="8" t="s">
        <v>134</v>
      </c>
      <c r="I117" s="3">
        <v>8397.5400000000009</v>
      </c>
      <c r="J117" s="3">
        <v>0</v>
      </c>
      <c r="K117" s="3">
        <v>0</v>
      </c>
      <c r="L117" s="3">
        <v>902.5</v>
      </c>
      <c r="M117" s="3">
        <v>3374.61</v>
      </c>
      <c r="N117" s="3">
        <v>0</v>
      </c>
      <c r="O117" s="3">
        <v>0</v>
      </c>
      <c r="P117" s="3">
        <v>558.84</v>
      </c>
      <c r="Q117" s="3">
        <v>0</v>
      </c>
      <c r="R117" s="3">
        <v>0</v>
      </c>
      <c r="S117" s="3">
        <v>160.31</v>
      </c>
      <c r="T117" s="3">
        <v>2183.5700000000002</v>
      </c>
      <c r="U117" s="3">
        <v>0</v>
      </c>
      <c r="V117" s="3">
        <v>144.18</v>
      </c>
      <c r="W117" s="3">
        <v>0</v>
      </c>
      <c r="X117" s="3">
        <v>961.5</v>
      </c>
      <c r="Y117" s="3">
        <v>112.03</v>
      </c>
      <c r="Z117" s="9"/>
      <c r="AA117" s="9"/>
      <c r="AB117" s="9"/>
      <c r="AC117" s="9"/>
      <c r="AD117" s="9"/>
      <c r="AE117" s="9"/>
    </row>
    <row r="118" spans="1:31" x14ac:dyDescent="0.25">
      <c r="A118" s="8" t="s">
        <v>129</v>
      </c>
      <c r="B118" s="8" t="s">
        <v>130</v>
      </c>
      <c r="C118" s="8" t="s">
        <v>131</v>
      </c>
      <c r="D118" s="8" t="s">
        <v>148</v>
      </c>
      <c r="E118" s="8" t="s">
        <v>136</v>
      </c>
      <c r="F118" s="8" t="s">
        <v>1</v>
      </c>
      <c r="G118">
        <v>201503</v>
      </c>
      <c r="H118" s="8" t="s">
        <v>134</v>
      </c>
      <c r="I118" s="3">
        <v>5967.83</v>
      </c>
      <c r="J118" s="3">
        <v>0</v>
      </c>
      <c r="K118" s="3">
        <v>0</v>
      </c>
      <c r="L118" s="3">
        <v>641.37</v>
      </c>
      <c r="M118" s="3">
        <v>3374.61</v>
      </c>
      <c r="N118" s="3">
        <v>0</v>
      </c>
      <c r="O118" s="3">
        <v>0</v>
      </c>
      <c r="P118" s="3">
        <v>397.15</v>
      </c>
      <c r="Q118" s="3">
        <v>0</v>
      </c>
      <c r="R118" s="3">
        <v>0</v>
      </c>
      <c r="S118" s="3">
        <v>160.31</v>
      </c>
      <c r="T118" s="3">
        <v>559.89</v>
      </c>
      <c r="U118" s="3">
        <v>0</v>
      </c>
      <c r="V118" s="3">
        <v>71.59</v>
      </c>
      <c r="W118" s="3">
        <v>0</v>
      </c>
      <c r="X118" s="3">
        <v>683.29</v>
      </c>
      <c r="Y118" s="3">
        <v>79.62</v>
      </c>
      <c r="Z118" s="9"/>
      <c r="AA118" s="9"/>
      <c r="AB118" s="9"/>
      <c r="AC118" s="9"/>
      <c r="AD118" s="9"/>
      <c r="AE118" s="9"/>
    </row>
    <row r="119" spans="1:31" x14ac:dyDescent="0.25">
      <c r="A119" s="8" t="s">
        <v>129</v>
      </c>
      <c r="B119" s="8" t="s">
        <v>130</v>
      </c>
      <c r="C119" s="8" t="s">
        <v>131</v>
      </c>
      <c r="D119" s="8" t="s">
        <v>135</v>
      </c>
      <c r="E119" s="8" t="s">
        <v>136</v>
      </c>
      <c r="F119" s="8" t="s">
        <v>1</v>
      </c>
      <c r="G119">
        <v>201503</v>
      </c>
      <c r="H119" s="8" t="s">
        <v>134</v>
      </c>
      <c r="I119" s="3">
        <v>80011.61</v>
      </c>
      <c r="J119" s="3">
        <v>0</v>
      </c>
      <c r="K119" s="3">
        <v>0</v>
      </c>
      <c r="L119" s="3">
        <v>8598.98</v>
      </c>
      <c r="M119" s="3">
        <v>43869.96</v>
      </c>
      <c r="N119" s="3">
        <v>0</v>
      </c>
      <c r="O119" s="3">
        <v>0</v>
      </c>
      <c r="P119" s="3">
        <v>5324.67</v>
      </c>
      <c r="Q119" s="3">
        <v>0</v>
      </c>
      <c r="R119" s="3">
        <v>0</v>
      </c>
      <c r="S119" s="3">
        <v>2084.06</v>
      </c>
      <c r="T119" s="3">
        <v>8902.26</v>
      </c>
      <c r="U119" s="3">
        <v>0</v>
      </c>
      <c r="V119" s="3">
        <v>1003.22</v>
      </c>
      <c r="W119" s="3">
        <v>0</v>
      </c>
      <c r="X119" s="3">
        <v>9161.02</v>
      </c>
      <c r="Y119" s="3">
        <v>1067.44</v>
      </c>
      <c r="Z119" s="9"/>
      <c r="AA119" s="9"/>
      <c r="AB119" s="9"/>
      <c r="AC119" s="9"/>
      <c r="AD119" s="9"/>
      <c r="AE119" s="9"/>
    </row>
    <row r="120" spans="1:31" x14ac:dyDescent="0.25">
      <c r="A120" s="8" t="s">
        <v>129</v>
      </c>
      <c r="B120" s="8" t="s">
        <v>130</v>
      </c>
      <c r="C120" s="8" t="s">
        <v>131</v>
      </c>
      <c r="D120" s="8" t="s">
        <v>145</v>
      </c>
      <c r="E120" s="8" t="s">
        <v>136</v>
      </c>
      <c r="F120" s="8" t="s">
        <v>1</v>
      </c>
      <c r="G120">
        <v>201503</v>
      </c>
      <c r="H120" s="8" t="s">
        <v>134</v>
      </c>
      <c r="I120" s="3">
        <v>234066.95</v>
      </c>
      <c r="J120" s="3">
        <v>0</v>
      </c>
      <c r="K120" s="3">
        <v>0</v>
      </c>
      <c r="L120" s="3">
        <v>25155.56</v>
      </c>
      <c r="M120" s="3">
        <v>128235.28</v>
      </c>
      <c r="N120" s="3">
        <v>0</v>
      </c>
      <c r="O120" s="3">
        <v>0</v>
      </c>
      <c r="P120" s="3">
        <v>15576.83</v>
      </c>
      <c r="Q120" s="3">
        <v>0</v>
      </c>
      <c r="R120" s="3">
        <v>0</v>
      </c>
      <c r="S120" s="3">
        <v>6091.89</v>
      </c>
      <c r="T120" s="3">
        <v>26146.89</v>
      </c>
      <c r="U120" s="3">
        <v>0</v>
      </c>
      <c r="V120" s="3">
        <v>2938.02</v>
      </c>
      <c r="W120" s="3">
        <v>0</v>
      </c>
      <c r="X120" s="3">
        <v>26799.759999999998</v>
      </c>
      <c r="Y120" s="3">
        <v>3122.72</v>
      </c>
      <c r="Z120" s="9"/>
      <c r="AA120" s="9"/>
      <c r="AB120" s="9"/>
      <c r="AC120" s="9"/>
      <c r="AD120" s="9"/>
      <c r="AE120" s="9"/>
    </row>
    <row r="121" spans="1:31" x14ac:dyDescent="0.25">
      <c r="A121" s="8" t="s">
        <v>129</v>
      </c>
      <c r="B121" s="8" t="s">
        <v>130</v>
      </c>
      <c r="C121" s="8" t="s">
        <v>131</v>
      </c>
      <c r="D121" s="8" t="s">
        <v>141</v>
      </c>
      <c r="E121" s="8" t="s">
        <v>136</v>
      </c>
      <c r="F121" s="8" t="s">
        <v>1</v>
      </c>
      <c r="G121">
        <v>201503</v>
      </c>
      <c r="H121" s="8" t="s">
        <v>134</v>
      </c>
      <c r="I121" s="3">
        <v>5967.83</v>
      </c>
      <c r="J121" s="3">
        <v>0</v>
      </c>
      <c r="K121" s="3">
        <v>0</v>
      </c>
      <c r="L121" s="3">
        <v>641.37</v>
      </c>
      <c r="M121" s="3">
        <v>3374.61</v>
      </c>
      <c r="N121" s="3">
        <v>0</v>
      </c>
      <c r="O121" s="3">
        <v>0</v>
      </c>
      <c r="P121" s="3">
        <v>397.15</v>
      </c>
      <c r="Q121" s="3">
        <v>0</v>
      </c>
      <c r="R121" s="3">
        <v>0</v>
      </c>
      <c r="S121" s="3">
        <v>160.31</v>
      </c>
      <c r="T121" s="3">
        <v>559.89</v>
      </c>
      <c r="U121" s="3">
        <v>0</v>
      </c>
      <c r="V121" s="3">
        <v>71.59</v>
      </c>
      <c r="W121" s="3">
        <v>0</v>
      </c>
      <c r="X121" s="3">
        <v>683.29</v>
      </c>
      <c r="Y121" s="3">
        <v>79.62</v>
      </c>
      <c r="Z121" s="9"/>
      <c r="AA121" s="9"/>
      <c r="AB121" s="9"/>
      <c r="AC121" s="9"/>
      <c r="AD121" s="9"/>
      <c r="AE121" s="9"/>
    </row>
    <row r="122" spans="1:31" x14ac:dyDescent="0.25">
      <c r="A122" s="8" t="s">
        <v>129</v>
      </c>
      <c r="B122" s="8" t="s">
        <v>130</v>
      </c>
      <c r="C122" s="8" t="s">
        <v>131</v>
      </c>
      <c r="D122" s="8" t="s">
        <v>135</v>
      </c>
      <c r="E122" s="8" t="s">
        <v>133</v>
      </c>
      <c r="F122" s="8" t="s">
        <v>1</v>
      </c>
      <c r="G122">
        <v>201503</v>
      </c>
      <c r="H122" s="8" t="s">
        <v>134</v>
      </c>
      <c r="I122" s="3">
        <v>-42980.57</v>
      </c>
      <c r="J122" s="3">
        <v>0</v>
      </c>
      <c r="K122" s="3">
        <v>0</v>
      </c>
      <c r="L122" s="3">
        <v>-3460.78</v>
      </c>
      <c r="M122" s="3">
        <v>-19846.28</v>
      </c>
      <c r="N122" s="3">
        <v>0</v>
      </c>
      <c r="O122" s="3">
        <v>0</v>
      </c>
      <c r="P122" s="3">
        <v>-2885.54</v>
      </c>
      <c r="Q122" s="3">
        <v>0</v>
      </c>
      <c r="R122" s="3">
        <v>0</v>
      </c>
      <c r="S122" s="3">
        <v>-3209.56</v>
      </c>
      <c r="T122" s="3">
        <v>-7200.39</v>
      </c>
      <c r="U122" s="3">
        <v>0</v>
      </c>
      <c r="V122" s="3">
        <v>-1581.82</v>
      </c>
      <c r="W122" s="3">
        <v>0</v>
      </c>
      <c r="X122" s="3">
        <v>-3958.28</v>
      </c>
      <c r="Y122" s="3">
        <v>-837.92</v>
      </c>
      <c r="Z122" s="9"/>
      <c r="AA122" s="9"/>
      <c r="AB122" s="9"/>
      <c r="AC122" s="9"/>
      <c r="AD122" s="9"/>
      <c r="AE122" s="9"/>
    </row>
    <row r="123" spans="1:31" x14ac:dyDescent="0.25">
      <c r="A123" s="8" t="s">
        <v>129</v>
      </c>
      <c r="B123" s="8" t="s">
        <v>130</v>
      </c>
      <c r="C123" s="8" t="s">
        <v>131</v>
      </c>
      <c r="D123" s="8" t="s">
        <v>142</v>
      </c>
      <c r="E123" s="8" t="s">
        <v>136</v>
      </c>
      <c r="F123" s="8" t="s">
        <v>1</v>
      </c>
      <c r="G123">
        <v>201503</v>
      </c>
      <c r="H123" s="8" t="s">
        <v>134</v>
      </c>
      <c r="I123" s="3">
        <v>5967.83</v>
      </c>
      <c r="J123" s="3">
        <v>0</v>
      </c>
      <c r="K123" s="3">
        <v>0</v>
      </c>
      <c r="L123" s="3">
        <v>641.37</v>
      </c>
      <c r="M123" s="3">
        <v>3374.61</v>
      </c>
      <c r="N123" s="3">
        <v>0</v>
      </c>
      <c r="O123" s="3">
        <v>0</v>
      </c>
      <c r="P123" s="3">
        <v>397.15</v>
      </c>
      <c r="Q123" s="3">
        <v>0</v>
      </c>
      <c r="R123" s="3">
        <v>0</v>
      </c>
      <c r="S123" s="3">
        <v>160.31</v>
      </c>
      <c r="T123" s="3">
        <v>559.89</v>
      </c>
      <c r="U123" s="3">
        <v>0</v>
      </c>
      <c r="V123" s="3">
        <v>71.59</v>
      </c>
      <c r="W123" s="3">
        <v>0</v>
      </c>
      <c r="X123" s="3">
        <v>683.29</v>
      </c>
      <c r="Y123" s="3">
        <v>79.62</v>
      </c>
      <c r="Z123" s="9"/>
      <c r="AA123" s="9"/>
      <c r="AB123" s="9"/>
      <c r="AC123" s="9"/>
      <c r="AD123" s="9"/>
      <c r="AE123" s="9"/>
    </row>
    <row r="124" spans="1:31" x14ac:dyDescent="0.25">
      <c r="A124" s="8" t="s">
        <v>129</v>
      </c>
      <c r="B124" s="8" t="s">
        <v>130</v>
      </c>
      <c r="C124" s="8" t="s">
        <v>131</v>
      </c>
      <c r="D124" s="8" t="s">
        <v>145</v>
      </c>
      <c r="E124" s="8" t="s">
        <v>136</v>
      </c>
      <c r="F124" s="8" t="s">
        <v>1</v>
      </c>
      <c r="G124">
        <v>201503</v>
      </c>
      <c r="H124" s="8" t="s">
        <v>137</v>
      </c>
      <c r="I124" s="3">
        <v>-6860.6</v>
      </c>
      <c r="J124" s="3">
        <v>0</v>
      </c>
      <c r="K124" s="3">
        <v>0</v>
      </c>
      <c r="L124" s="3">
        <v>-602.21</v>
      </c>
      <c r="M124" s="3">
        <v>-3665.37</v>
      </c>
      <c r="N124" s="3">
        <v>0</v>
      </c>
      <c r="O124" s="3">
        <v>0</v>
      </c>
      <c r="P124" s="3">
        <v>-399.49</v>
      </c>
      <c r="Q124" s="3">
        <v>0</v>
      </c>
      <c r="R124" s="3">
        <v>0</v>
      </c>
      <c r="S124" s="3">
        <v>-437.97</v>
      </c>
      <c r="T124" s="3">
        <v>-898.35</v>
      </c>
      <c r="U124" s="3">
        <v>0</v>
      </c>
      <c r="V124" s="3">
        <v>-144.81</v>
      </c>
      <c r="W124" s="3">
        <v>0</v>
      </c>
      <c r="X124" s="3">
        <v>-626.72</v>
      </c>
      <c r="Y124" s="3">
        <v>-85.68</v>
      </c>
      <c r="Z124" s="9"/>
      <c r="AA124" s="9"/>
      <c r="AB124" s="9"/>
      <c r="AC124" s="9"/>
      <c r="AD124" s="9"/>
      <c r="AE124" s="9"/>
    </row>
    <row r="125" spans="1:31" x14ac:dyDescent="0.25">
      <c r="A125" s="8" t="s">
        <v>129</v>
      </c>
      <c r="B125" s="8" t="s">
        <v>130</v>
      </c>
      <c r="C125" s="8" t="s">
        <v>131</v>
      </c>
      <c r="D125" s="8" t="s">
        <v>135</v>
      </c>
      <c r="E125" s="8" t="s">
        <v>133</v>
      </c>
      <c r="F125" s="8" t="s">
        <v>1</v>
      </c>
      <c r="G125">
        <v>201504</v>
      </c>
      <c r="H125" s="8" t="s">
        <v>134</v>
      </c>
      <c r="I125" s="3">
        <v>146421.59</v>
      </c>
      <c r="J125" s="3">
        <v>0</v>
      </c>
      <c r="K125" s="3">
        <v>0</v>
      </c>
      <c r="L125" s="3">
        <v>12162.98</v>
      </c>
      <c r="M125" s="3">
        <v>84793.93</v>
      </c>
      <c r="N125" s="3">
        <v>0</v>
      </c>
      <c r="O125" s="3">
        <v>0</v>
      </c>
      <c r="P125" s="3">
        <v>10141.290000000001</v>
      </c>
      <c r="Q125" s="3">
        <v>0</v>
      </c>
      <c r="R125" s="3">
        <v>0</v>
      </c>
      <c r="S125" s="3">
        <v>12396.51</v>
      </c>
      <c r="T125" s="3">
        <v>10905.1</v>
      </c>
      <c r="U125" s="3">
        <v>0</v>
      </c>
      <c r="V125" s="3">
        <v>924.84</v>
      </c>
      <c r="W125" s="3">
        <v>0</v>
      </c>
      <c r="X125" s="3">
        <v>13911.47</v>
      </c>
      <c r="Y125" s="3">
        <v>1185.47</v>
      </c>
      <c r="Z125" s="9"/>
      <c r="AA125" s="9"/>
      <c r="AB125" s="9"/>
      <c r="AC125" s="9"/>
      <c r="AD125" s="9"/>
      <c r="AE125" s="9"/>
    </row>
    <row r="126" spans="1:31" x14ac:dyDescent="0.25">
      <c r="A126" s="8" t="s">
        <v>129</v>
      </c>
      <c r="B126" s="8" t="s">
        <v>130</v>
      </c>
      <c r="C126" s="8" t="s">
        <v>131</v>
      </c>
      <c r="D126" s="8" t="s">
        <v>135</v>
      </c>
      <c r="E126" s="8" t="s">
        <v>133</v>
      </c>
      <c r="F126" s="8" t="s">
        <v>1</v>
      </c>
      <c r="G126">
        <v>201505</v>
      </c>
      <c r="H126" s="8" t="s">
        <v>134</v>
      </c>
      <c r="I126" s="3">
        <v>275939.31</v>
      </c>
      <c r="J126" s="3">
        <v>0</v>
      </c>
      <c r="K126" s="3">
        <v>0</v>
      </c>
      <c r="L126" s="3">
        <v>22794.48</v>
      </c>
      <c r="M126" s="3">
        <v>177953.76</v>
      </c>
      <c r="N126" s="3">
        <v>10515.4</v>
      </c>
      <c r="O126" s="3">
        <v>0</v>
      </c>
      <c r="P126" s="3">
        <v>19005.64</v>
      </c>
      <c r="Q126" s="3">
        <v>0</v>
      </c>
      <c r="R126" s="3">
        <v>0</v>
      </c>
      <c r="S126" s="3">
        <v>10493.78</v>
      </c>
      <c r="T126" s="3">
        <v>5321.56</v>
      </c>
      <c r="U126" s="3">
        <v>0</v>
      </c>
      <c r="V126" s="3">
        <v>3265.64</v>
      </c>
      <c r="W126" s="3">
        <v>0</v>
      </c>
      <c r="X126" s="3">
        <v>26071.32</v>
      </c>
      <c r="Y126" s="3">
        <v>517.73</v>
      </c>
      <c r="Z126" s="9"/>
      <c r="AA126" s="9"/>
      <c r="AB126" s="9"/>
      <c r="AC126" s="9"/>
      <c r="AD126" s="9"/>
      <c r="AE126" s="9"/>
    </row>
    <row r="127" spans="1:31" x14ac:dyDescent="0.25">
      <c r="A127" s="8" t="s">
        <v>129</v>
      </c>
      <c r="B127" s="8" t="s">
        <v>130</v>
      </c>
      <c r="C127" s="8" t="s">
        <v>131</v>
      </c>
      <c r="D127" s="8" t="s">
        <v>141</v>
      </c>
      <c r="E127" s="8" t="s">
        <v>136</v>
      </c>
      <c r="F127" s="8" t="s">
        <v>1</v>
      </c>
      <c r="G127">
        <v>201505</v>
      </c>
      <c r="H127" s="8" t="s">
        <v>137</v>
      </c>
      <c r="I127" s="3">
        <v>-757.8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-757.8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9"/>
      <c r="AA127" s="9"/>
      <c r="AB127" s="9"/>
      <c r="AC127" s="9"/>
      <c r="AD127" s="9"/>
      <c r="AE127" s="9"/>
    </row>
    <row r="128" spans="1:31" x14ac:dyDescent="0.25">
      <c r="A128" s="8" t="s">
        <v>129</v>
      </c>
      <c r="B128" s="8" t="s">
        <v>130</v>
      </c>
      <c r="C128" s="8" t="s">
        <v>131</v>
      </c>
      <c r="D128" s="8" t="s">
        <v>148</v>
      </c>
      <c r="E128" s="8" t="s">
        <v>136</v>
      </c>
      <c r="F128" s="8" t="s">
        <v>1</v>
      </c>
      <c r="G128">
        <v>201505</v>
      </c>
      <c r="H128" s="8" t="s">
        <v>137</v>
      </c>
      <c r="I128" s="3">
        <v>-1690.74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-1690.74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9"/>
      <c r="AA128" s="9"/>
      <c r="AB128" s="9"/>
      <c r="AC128" s="9"/>
      <c r="AD128" s="9"/>
      <c r="AE128" s="9"/>
    </row>
    <row r="129" spans="1:31" x14ac:dyDescent="0.25">
      <c r="A129" s="8" t="s">
        <v>129</v>
      </c>
      <c r="B129" s="8" t="s">
        <v>130</v>
      </c>
      <c r="C129" s="8" t="s">
        <v>131</v>
      </c>
      <c r="D129" s="8" t="s">
        <v>135</v>
      </c>
      <c r="E129" s="8" t="s">
        <v>136</v>
      </c>
      <c r="F129" s="8" t="s">
        <v>1</v>
      </c>
      <c r="G129">
        <v>201505</v>
      </c>
      <c r="H129" s="8" t="s">
        <v>137</v>
      </c>
      <c r="I129" s="3">
        <v>-7955.63</v>
      </c>
      <c r="J129" s="3">
        <v>-1.86</v>
      </c>
      <c r="K129" s="3">
        <v>0</v>
      </c>
      <c r="L129" s="3">
        <v>-39.82</v>
      </c>
      <c r="M129" s="3">
        <v>0</v>
      </c>
      <c r="N129" s="3">
        <v>0</v>
      </c>
      <c r="O129" s="3">
        <v>-7875.66</v>
      </c>
      <c r="P129" s="3">
        <v>-3.51</v>
      </c>
      <c r="Q129" s="3">
        <v>0</v>
      </c>
      <c r="R129" s="3">
        <v>0</v>
      </c>
      <c r="S129" s="3">
        <v>0</v>
      </c>
      <c r="T129" s="3">
        <v>-27.84</v>
      </c>
      <c r="U129" s="3">
        <v>0</v>
      </c>
      <c r="V129" s="3">
        <v>0</v>
      </c>
      <c r="W129" s="3">
        <v>0</v>
      </c>
      <c r="X129" s="3">
        <v>0</v>
      </c>
      <c r="Y129" s="3">
        <v>-6.94</v>
      </c>
      <c r="Z129" s="9"/>
      <c r="AA129" s="9"/>
      <c r="AB129" s="9"/>
      <c r="AC129" s="9"/>
      <c r="AD129" s="9"/>
      <c r="AE129" s="9"/>
    </row>
    <row r="130" spans="1:31" x14ac:dyDescent="0.25">
      <c r="A130" s="8" t="s">
        <v>129</v>
      </c>
      <c r="B130" s="8" t="s">
        <v>130</v>
      </c>
      <c r="C130" s="8" t="s">
        <v>131</v>
      </c>
      <c r="D130" s="8" t="s">
        <v>138</v>
      </c>
      <c r="E130" s="8" t="s">
        <v>136</v>
      </c>
      <c r="F130" s="8" t="s">
        <v>1</v>
      </c>
      <c r="G130">
        <v>201505</v>
      </c>
      <c r="H130" s="8" t="s">
        <v>137</v>
      </c>
      <c r="I130" s="3">
        <v>-4.7300000000000004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-4.7300000000000004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9"/>
      <c r="AA130" s="9"/>
      <c r="AB130" s="9"/>
      <c r="AC130" s="9"/>
      <c r="AD130" s="9"/>
      <c r="AE130" s="9"/>
    </row>
    <row r="131" spans="1:31" x14ac:dyDescent="0.25">
      <c r="A131" s="8" t="s">
        <v>129</v>
      </c>
      <c r="B131" s="8" t="s">
        <v>130</v>
      </c>
      <c r="C131" s="8" t="s">
        <v>131</v>
      </c>
      <c r="D131" s="8" t="s">
        <v>145</v>
      </c>
      <c r="E131" s="8" t="s">
        <v>136</v>
      </c>
      <c r="F131" s="8" t="s">
        <v>1</v>
      </c>
      <c r="G131">
        <v>201505</v>
      </c>
      <c r="H131" s="8" t="s">
        <v>137</v>
      </c>
      <c r="I131" s="3">
        <v>-347467.63</v>
      </c>
      <c r="J131" s="3">
        <v>0</v>
      </c>
      <c r="K131" s="3">
        <v>4.51</v>
      </c>
      <c r="L131" s="3">
        <v>-55129.93</v>
      </c>
      <c r="M131" s="3">
        <v>-65114.16</v>
      </c>
      <c r="N131" s="3">
        <v>-736.67</v>
      </c>
      <c r="O131" s="3">
        <v>-57258.81</v>
      </c>
      <c r="P131" s="3">
        <v>-18359.66</v>
      </c>
      <c r="Q131" s="3">
        <v>-105.03</v>
      </c>
      <c r="R131" s="3">
        <v>0</v>
      </c>
      <c r="S131" s="3">
        <v>-46531.73</v>
      </c>
      <c r="T131" s="3">
        <v>-55146.57</v>
      </c>
      <c r="U131" s="3">
        <v>-32.4</v>
      </c>
      <c r="V131" s="3">
        <v>-13053.55</v>
      </c>
      <c r="W131" s="3">
        <v>-13.43</v>
      </c>
      <c r="X131" s="3">
        <v>-28234.93</v>
      </c>
      <c r="Y131" s="3">
        <v>-7755.27</v>
      </c>
      <c r="Z131" s="9"/>
      <c r="AA131" s="9"/>
      <c r="AB131" s="9"/>
      <c r="AC131" s="9"/>
      <c r="AD131" s="9"/>
      <c r="AE131" s="9"/>
    </row>
    <row r="132" spans="1:31" x14ac:dyDescent="0.25">
      <c r="A132" s="8" t="s">
        <v>129</v>
      </c>
      <c r="B132" s="8" t="s">
        <v>130</v>
      </c>
      <c r="C132" s="8" t="s">
        <v>131</v>
      </c>
      <c r="D132" s="8" t="s">
        <v>142</v>
      </c>
      <c r="E132" s="8" t="s">
        <v>136</v>
      </c>
      <c r="F132" s="8" t="s">
        <v>1</v>
      </c>
      <c r="G132">
        <v>201505</v>
      </c>
      <c r="H132" s="8" t="s">
        <v>137</v>
      </c>
      <c r="I132" s="3">
        <v>-10.38</v>
      </c>
      <c r="J132" s="3">
        <v>-0.54</v>
      </c>
      <c r="K132" s="3">
        <v>0</v>
      </c>
      <c r="L132" s="3">
        <v>-1.27</v>
      </c>
      <c r="M132" s="3">
        <v>-4.3</v>
      </c>
      <c r="N132" s="3">
        <v>0</v>
      </c>
      <c r="O132" s="3">
        <v>0</v>
      </c>
      <c r="P132" s="3">
        <v>-0.66</v>
      </c>
      <c r="Q132" s="3">
        <v>0</v>
      </c>
      <c r="R132" s="3">
        <v>0</v>
      </c>
      <c r="S132" s="3">
        <v>0</v>
      </c>
      <c r="T132" s="3">
        <v>-1.07</v>
      </c>
      <c r="U132" s="3">
        <v>0</v>
      </c>
      <c r="V132" s="3">
        <v>0</v>
      </c>
      <c r="W132" s="3">
        <v>0</v>
      </c>
      <c r="X132" s="3">
        <v>-2.39</v>
      </c>
      <c r="Y132" s="3">
        <v>-0.15</v>
      </c>
      <c r="Z132" s="9"/>
      <c r="AA132" s="9"/>
      <c r="AB132" s="9"/>
      <c r="AC132" s="9"/>
      <c r="AD132" s="9"/>
      <c r="AE132" s="9"/>
    </row>
    <row r="133" spans="1:31" x14ac:dyDescent="0.25">
      <c r="A133" s="8" t="s">
        <v>129</v>
      </c>
      <c r="B133" s="8" t="s">
        <v>130</v>
      </c>
      <c r="C133" s="8" t="s">
        <v>131</v>
      </c>
      <c r="D133" s="8" t="s">
        <v>135</v>
      </c>
      <c r="E133" s="8" t="s">
        <v>136</v>
      </c>
      <c r="F133" s="8" t="s">
        <v>1</v>
      </c>
      <c r="G133">
        <v>201506</v>
      </c>
      <c r="H133" s="8" t="s">
        <v>134</v>
      </c>
      <c r="I133" s="3">
        <v>562509.54</v>
      </c>
      <c r="J133" s="3">
        <v>0</v>
      </c>
      <c r="K133" s="3">
        <v>0</v>
      </c>
      <c r="L133" s="3">
        <v>55147.85</v>
      </c>
      <c r="M133" s="3">
        <v>345897.28</v>
      </c>
      <c r="N133" s="3">
        <v>10041.02</v>
      </c>
      <c r="O133" s="3">
        <v>0</v>
      </c>
      <c r="P133" s="3">
        <v>32189.79</v>
      </c>
      <c r="Q133" s="3">
        <v>0</v>
      </c>
      <c r="R133" s="3">
        <v>0</v>
      </c>
      <c r="S133" s="3">
        <v>34889.08</v>
      </c>
      <c r="T133" s="3">
        <v>28388.39</v>
      </c>
      <c r="U133" s="3">
        <v>0</v>
      </c>
      <c r="V133" s="3">
        <v>6916.34</v>
      </c>
      <c r="W133" s="3">
        <v>0</v>
      </c>
      <c r="X133" s="3">
        <v>45680.75</v>
      </c>
      <c r="Y133" s="3">
        <v>3359.04</v>
      </c>
      <c r="Z133" s="9"/>
      <c r="AA133" s="9"/>
      <c r="AB133" s="9"/>
      <c r="AC133" s="9"/>
      <c r="AD133" s="9"/>
      <c r="AE133" s="9"/>
    </row>
    <row r="134" spans="1:31" x14ac:dyDescent="0.25">
      <c r="A134" s="8" t="s">
        <v>129</v>
      </c>
      <c r="B134" s="8" t="s">
        <v>130</v>
      </c>
      <c r="C134" s="8" t="s">
        <v>131</v>
      </c>
      <c r="D134" s="8" t="s">
        <v>149</v>
      </c>
      <c r="E134" s="8" t="s">
        <v>136</v>
      </c>
      <c r="F134" s="8" t="s">
        <v>1</v>
      </c>
      <c r="G134">
        <v>201506</v>
      </c>
      <c r="H134" s="8" t="s">
        <v>134</v>
      </c>
      <c r="I134" s="3">
        <v>8758.1</v>
      </c>
      <c r="J134" s="3">
        <v>0</v>
      </c>
      <c r="K134" s="3">
        <v>0</v>
      </c>
      <c r="L134" s="3">
        <v>856.04</v>
      </c>
      <c r="M134" s="3">
        <v>5447.2</v>
      </c>
      <c r="N134" s="3">
        <v>158.13</v>
      </c>
      <c r="O134" s="3">
        <v>0</v>
      </c>
      <c r="P134" s="3">
        <v>499.66</v>
      </c>
      <c r="Q134" s="3">
        <v>0</v>
      </c>
      <c r="R134" s="3">
        <v>0</v>
      </c>
      <c r="S134" s="3">
        <v>530.29</v>
      </c>
      <c r="T134" s="3">
        <v>409.65</v>
      </c>
      <c r="U134" s="3">
        <v>0</v>
      </c>
      <c r="V134" s="3">
        <v>95.76</v>
      </c>
      <c r="W134" s="3">
        <v>0</v>
      </c>
      <c r="X134" s="3">
        <v>709.07</v>
      </c>
      <c r="Y134" s="3">
        <v>52.3</v>
      </c>
      <c r="Z134" s="9"/>
      <c r="AA134" s="9"/>
      <c r="AB134" s="9"/>
      <c r="AC134" s="9"/>
      <c r="AD134" s="9"/>
      <c r="AE134" s="9"/>
    </row>
    <row r="135" spans="1:31" x14ac:dyDescent="0.25">
      <c r="A135" s="8" t="s">
        <v>129</v>
      </c>
      <c r="B135" s="8" t="s">
        <v>130</v>
      </c>
      <c r="C135" s="8" t="s">
        <v>131</v>
      </c>
      <c r="D135" s="8" t="s">
        <v>142</v>
      </c>
      <c r="E135" s="8" t="s">
        <v>136</v>
      </c>
      <c r="F135" s="8" t="s">
        <v>1</v>
      </c>
      <c r="G135">
        <v>201506</v>
      </c>
      <c r="H135" s="8" t="s">
        <v>134</v>
      </c>
      <c r="I135" s="3">
        <v>17516.150000000001</v>
      </c>
      <c r="J135" s="3">
        <v>0</v>
      </c>
      <c r="K135" s="3">
        <v>0</v>
      </c>
      <c r="L135" s="3">
        <v>1712.08</v>
      </c>
      <c r="M135" s="3">
        <v>10894.4</v>
      </c>
      <c r="N135" s="3">
        <v>316.25</v>
      </c>
      <c r="O135" s="3">
        <v>0</v>
      </c>
      <c r="P135" s="3">
        <v>999.31</v>
      </c>
      <c r="Q135" s="3">
        <v>0</v>
      </c>
      <c r="R135" s="3">
        <v>0</v>
      </c>
      <c r="S135" s="3">
        <v>1060.54</v>
      </c>
      <c r="T135" s="3">
        <v>819.28</v>
      </c>
      <c r="U135" s="3">
        <v>0</v>
      </c>
      <c r="V135" s="3">
        <v>191.55</v>
      </c>
      <c r="W135" s="3">
        <v>0</v>
      </c>
      <c r="X135" s="3">
        <v>1418.14</v>
      </c>
      <c r="Y135" s="3">
        <v>104.6</v>
      </c>
      <c r="Z135" s="9"/>
      <c r="AA135" s="9"/>
      <c r="AB135" s="9"/>
      <c r="AC135" s="9"/>
      <c r="AD135" s="9"/>
      <c r="AE135" s="9"/>
    </row>
    <row r="136" spans="1:31" x14ac:dyDescent="0.25">
      <c r="A136" s="8" t="s">
        <v>129</v>
      </c>
      <c r="B136" s="8" t="s">
        <v>130</v>
      </c>
      <c r="C136" s="8" t="s">
        <v>131</v>
      </c>
      <c r="D136" s="8" t="s">
        <v>135</v>
      </c>
      <c r="E136" s="8" t="s">
        <v>133</v>
      </c>
      <c r="F136" s="8" t="s">
        <v>1</v>
      </c>
      <c r="G136">
        <v>201506</v>
      </c>
      <c r="H136" s="8" t="s">
        <v>134</v>
      </c>
      <c r="I136" s="3">
        <v>-422360.9</v>
      </c>
      <c r="J136" s="3">
        <v>0</v>
      </c>
      <c r="K136" s="3">
        <v>0</v>
      </c>
      <c r="L136" s="3">
        <v>-34957.46</v>
      </c>
      <c r="M136" s="3">
        <v>-262747.69</v>
      </c>
      <c r="N136" s="3">
        <v>-10515.4</v>
      </c>
      <c r="O136" s="3">
        <v>0</v>
      </c>
      <c r="P136" s="3">
        <v>-29146.93</v>
      </c>
      <c r="Q136" s="3">
        <v>0</v>
      </c>
      <c r="R136" s="3">
        <v>0</v>
      </c>
      <c r="S136" s="3">
        <v>-22890.29</v>
      </c>
      <c r="T136" s="3">
        <v>-16226.66</v>
      </c>
      <c r="U136" s="3">
        <v>0</v>
      </c>
      <c r="V136" s="3">
        <v>-4190.4799999999996</v>
      </c>
      <c r="W136" s="3">
        <v>0</v>
      </c>
      <c r="X136" s="3">
        <v>-39982.79</v>
      </c>
      <c r="Y136" s="3">
        <v>-1703.2</v>
      </c>
      <c r="Z136" s="9"/>
      <c r="AA136" s="9"/>
      <c r="AB136" s="9"/>
      <c r="AC136" s="9"/>
      <c r="AD136" s="9"/>
      <c r="AE136" s="9"/>
    </row>
    <row r="137" spans="1:31" x14ac:dyDescent="0.25">
      <c r="A137" s="8" t="s">
        <v>129</v>
      </c>
      <c r="B137" s="8" t="s">
        <v>130</v>
      </c>
      <c r="C137" s="8" t="s">
        <v>131</v>
      </c>
      <c r="D137" s="8" t="s">
        <v>150</v>
      </c>
      <c r="E137" s="8" t="s">
        <v>136</v>
      </c>
      <c r="F137" s="8" t="s">
        <v>1</v>
      </c>
      <c r="G137">
        <v>201506</v>
      </c>
      <c r="H137" s="8" t="s">
        <v>137</v>
      </c>
      <c r="I137" s="3">
        <v>-214.08</v>
      </c>
      <c r="J137" s="3">
        <v>-0.16</v>
      </c>
      <c r="K137" s="3">
        <v>0</v>
      </c>
      <c r="L137" s="3">
        <v>-17.690000000000001</v>
      </c>
      <c r="M137" s="3">
        <v>0</v>
      </c>
      <c r="N137" s="3">
        <v>0</v>
      </c>
      <c r="O137" s="3">
        <v>0</v>
      </c>
      <c r="P137" s="3">
        <v>-12.8</v>
      </c>
      <c r="Q137" s="3">
        <v>0</v>
      </c>
      <c r="R137" s="3">
        <v>0</v>
      </c>
      <c r="S137" s="3">
        <v>-121.67</v>
      </c>
      <c r="T137" s="3">
        <v>0</v>
      </c>
      <c r="U137" s="3">
        <v>0</v>
      </c>
      <c r="V137" s="3">
        <v>-46.24</v>
      </c>
      <c r="W137" s="3">
        <v>0</v>
      </c>
      <c r="X137" s="3">
        <v>-15.52</v>
      </c>
      <c r="Y137" s="3">
        <v>0</v>
      </c>
      <c r="Z137" s="9"/>
      <c r="AA137" s="9"/>
      <c r="AB137" s="9"/>
      <c r="AC137" s="9"/>
      <c r="AD137" s="9"/>
      <c r="AE137" s="9"/>
    </row>
    <row r="138" spans="1:31" x14ac:dyDescent="0.25">
      <c r="A138" s="8" t="s">
        <v>129</v>
      </c>
      <c r="B138" s="8" t="s">
        <v>130</v>
      </c>
      <c r="C138" s="8" t="s">
        <v>131</v>
      </c>
      <c r="D138" s="8" t="s">
        <v>135</v>
      </c>
      <c r="E138" s="8" t="s">
        <v>136</v>
      </c>
      <c r="F138" s="8" t="s">
        <v>1</v>
      </c>
      <c r="G138">
        <v>201506</v>
      </c>
      <c r="H138" s="8" t="s">
        <v>137</v>
      </c>
      <c r="I138" s="3">
        <v>-4638.8</v>
      </c>
      <c r="J138" s="3">
        <v>-0.85</v>
      </c>
      <c r="K138" s="3">
        <v>0</v>
      </c>
      <c r="L138" s="3">
        <v>-18.100000000000001</v>
      </c>
      <c r="M138" s="3">
        <v>0</v>
      </c>
      <c r="N138" s="3">
        <v>0</v>
      </c>
      <c r="O138" s="3">
        <v>-4602.45</v>
      </c>
      <c r="P138" s="3">
        <v>-1.6</v>
      </c>
      <c r="Q138" s="3">
        <v>0</v>
      </c>
      <c r="R138" s="3">
        <v>0</v>
      </c>
      <c r="S138" s="3">
        <v>0</v>
      </c>
      <c r="T138" s="3">
        <v>-12.65</v>
      </c>
      <c r="U138" s="3">
        <v>0</v>
      </c>
      <c r="V138" s="3">
        <v>0</v>
      </c>
      <c r="W138" s="3">
        <v>0</v>
      </c>
      <c r="X138" s="3">
        <v>0</v>
      </c>
      <c r="Y138" s="3">
        <v>-3.15</v>
      </c>
      <c r="Z138" s="9"/>
      <c r="AA138" s="9"/>
      <c r="AB138" s="9"/>
      <c r="AC138" s="9"/>
      <c r="AD138" s="9"/>
      <c r="AE138" s="9"/>
    </row>
    <row r="139" spans="1:31" x14ac:dyDescent="0.25">
      <c r="A139" s="8" t="s">
        <v>129</v>
      </c>
      <c r="B139" s="8" t="s">
        <v>130</v>
      </c>
      <c r="C139" s="8" t="s">
        <v>131</v>
      </c>
      <c r="D139" s="8" t="s">
        <v>135</v>
      </c>
      <c r="E139" s="8" t="s">
        <v>133</v>
      </c>
      <c r="F139" s="8" t="s">
        <v>1</v>
      </c>
      <c r="G139">
        <v>201507</v>
      </c>
      <c r="H139" s="8" t="s">
        <v>134</v>
      </c>
      <c r="I139" s="3">
        <v>88129.57</v>
      </c>
      <c r="J139" s="3">
        <v>0</v>
      </c>
      <c r="K139" s="3">
        <v>0</v>
      </c>
      <c r="L139" s="3">
        <v>6933.12</v>
      </c>
      <c r="M139" s="3">
        <v>54871.05</v>
      </c>
      <c r="N139" s="3">
        <v>0</v>
      </c>
      <c r="O139" s="3">
        <v>0</v>
      </c>
      <c r="P139" s="3">
        <v>5968.39</v>
      </c>
      <c r="Q139" s="3">
        <v>0</v>
      </c>
      <c r="R139" s="3">
        <v>0</v>
      </c>
      <c r="S139" s="3">
        <v>4609.76</v>
      </c>
      <c r="T139" s="3">
        <v>4082.58</v>
      </c>
      <c r="U139" s="3">
        <v>0</v>
      </c>
      <c r="V139" s="3">
        <v>2726.19</v>
      </c>
      <c r="W139" s="3">
        <v>0</v>
      </c>
      <c r="X139" s="3">
        <v>8187.25</v>
      </c>
      <c r="Y139" s="3">
        <v>751.23</v>
      </c>
      <c r="Z139" s="9"/>
      <c r="AA139" s="9"/>
      <c r="AB139" s="9"/>
      <c r="AC139" s="9"/>
      <c r="AD139" s="9"/>
      <c r="AE139" s="9"/>
    </row>
    <row r="140" spans="1:31" x14ac:dyDescent="0.25">
      <c r="A140" s="8" t="s">
        <v>129</v>
      </c>
      <c r="B140" s="8" t="s">
        <v>130</v>
      </c>
      <c r="C140" s="8" t="s">
        <v>131</v>
      </c>
      <c r="D140" s="8" t="s">
        <v>132</v>
      </c>
      <c r="E140" s="8" t="s">
        <v>133</v>
      </c>
      <c r="F140" s="8" t="s">
        <v>1</v>
      </c>
      <c r="G140">
        <v>201507</v>
      </c>
      <c r="H140" s="8" t="s">
        <v>134</v>
      </c>
      <c r="I140" s="3">
        <v>88129.61</v>
      </c>
      <c r="J140" s="3">
        <v>0</v>
      </c>
      <c r="K140" s="3">
        <v>0</v>
      </c>
      <c r="L140" s="3">
        <v>6933.12</v>
      </c>
      <c r="M140" s="3">
        <v>54871.05</v>
      </c>
      <c r="N140" s="3">
        <v>0</v>
      </c>
      <c r="O140" s="3">
        <v>0</v>
      </c>
      <c r="P140" s="3">
        <v>5968.4</v>
      </c>
      <c r="Q140" s="3">
        <v>0</v>
      </c>
      <c r="R140" s="3">
        <v>0</v>
      </c>
      <c r="S140" s="3">
        <v>4609.7700000000004</v>
      </c>
      <c r="T140" s="3">
        <v>4082.58</v>
      </c>
      <c r="U140" s="3">
        <v>0</v>
      </c>
      <c r="V140" s="3">
        <v>2726.19</v>
      </c>
      <c r="W140" s="3">
        <v>0</v>
      </c>
      <c r="X140" s="3">
        <v>8187.26</v>
      </c>
      <c r="Y140" s="3">
        <v>751.24</v>
      </c>
      <c r="Z140" s="9"/>
      <c r="AA140" s="9"/>
      <c r="AB140" s="9"/>
      <c r="AC140" s="9"/>
      <c r="AD140" s="9"/>
      <c r="AE140" s="9"/>
    </row>
    <row r="141" spans="1:31" x14ac:dyDescent="0.25">
      <c r="A141" s="8" t="s">
        <v>129</v>
      </c>
      <c r="B141" s="8" t="s">
        <v>130</v>
      </c>
      <c r="C141" s="8" t="s">
        <v>131</v>
      </c>
      <c r="D141" s="8" t="s">
        <v>150</v>
      </c>
      <c r="E141" s="8" t="s">
        <v>136</v>
      </c>
      <c r="F141" s="8" t="s">
        <v>1</v>
      </c>
      <c r="G141">
        <v>201507</v>
      </c>
      <c r="H141" s="8" t="s">
        <v>137</v>
      </c>
      <c r="I141" s="3">
        <v>-240.93</v>
      </c>
      <c r="J141" s="3">
        <v>-0.27</v>
      </c>
      <c r="K141" s="3">
        <v>0</v>
      </c>
      <c r="L141" s="3">
        <v>-19.899999999999999</v>
      </c>
      <c r="M141" s="3">
        <v>0</v>
      </c>
      <c r="N141" s="3">
        <v>0</v>
      </c>
      <c r="O141" s="3">
        <v>0</v>
      </c>
      <c r="P141" s="3">
        <v>-14.32</v>
      </c>
      <c r="Q141" s="3">
        <v>0</v>
      </c>
      <c r="R141" s="3">
        <v>0</v>
      </c>
      <c r="S141" s="3">
        <v>-136.9</v>
      </c>
      <c r="T141" s="3">
        <v>0</v>
      </c>
      <c r="U141" s="3">
        <v>0</v>
      </c>
      <c r="V141" s="3">
        <v>-52.13</v>
      </c>
      <c r="W141" s="3">
        <v>0</v>
      </c>
      <c r="X141" s="3">
        <v>-17.41</v>
      </c>
      <c r="Y141" s="3">
        <v>0</v>
      </c>
      <c r="Z141" s="9"/>
      <c r="AA141" s="9"/>
      <c r="AB141" s="9"/>
      <c r="AC141" s="9"/>
      <c r="AD141" s="9"/>
      <c r="AE141" s="9"/>
    </row>
    <row r="142" spans="1:31" x14ac:dyDescent="0.25">
      <c r="A142" s="8" t="s">
        <v>129</v>
      </c>
      <c r="B142" s="8" t="s">
        <v>130</v>
      </c>
      <c r="C142" s="8" t="s">
        <v>131</v>
      </c>
      <c r="D142" s="8" t="s">
        <v>135</v>
      </c>
      <c r="E142" s="8" t="s">
        <v>136</v>
      </c>
      <c r="F142" s="8" t="s">
        <v>1</v>
      </c>
      <c r="G142">
        <v>201507</v>
      </c>
      <c r="H142" s="8" t="s">
        <v>137</v>
      </c>
      <c r="I142" s="3">
        <v>-11970.45</v>
      </c>
      <c r="J142" s="3">
        <v>-4.25</v>
      </c>
      <c r="K142" s="3">
        <v>0</v>
      </c>
      <c r="L142" s="3">
        <v>-90.5</v>
      </c>
      <c r="M142" s="3">
        <v>0</v>
      </c>
      <c r="N142" s="3">
        <v>0</v>
      </c>
      <c r="O142" s="3">
        <v>-11788.7</v>
      </c>
      <c r="P142" s="3">
        <v>-8</v>
      </c>
      <c r="Q142" s="3">
        <v>0</v>
      </c>
      <c r="R142" s="3">
        <v>0</v>
      </c>
      <c r="S142" s="3">
        <v>0</v>
      </c>
      <c r="T142" s="3">
        <v>-63.25</v>
      </c>
      <c r="U142" s="3">
        <v>0</v>
      </c>
      <c r="V142" s="3">
        <v>0</v>
      </c>
      <c r="W142" s="3">
        <v>0</v>
      </c>
      <c r="X142" s="3">
        <v>0</v>
      </c>
      <c r="Y142" s="3">
        <v>-15.75</v>
      </c>
      <c r="Z142" s="9"/>
      <c r="AA142" s="9"/>
      <c r="AB142" s="9"/>
      <c r="AC142" s="9"/>
      <c r="AD142" s="9"/>
      <c r="AE142" s="9"/>
    </row>
    <row r="143" spans="1:31" x14ac:dyDescent="0.25">
      <c r="A143" s="8" t="s">
        <v>129</v>
      </c>
      <c r="B143" s="8" t="s">
        <v>130</v>
      </c>
      <c r="C143" s="8" t="s">
        <v>131</v>
      </c>
      <c r="D143" s="8" t="s">
        <v>135</v>
      </c>
      <c r="E143" s="8" t="s">
        <v>133</v>
      </c>
      <c r="F143" s="8" t="s">
        <v>1</v>
      </c>
      <c r="G143">
        <v>201508</v>
      </c>
      <c r="H143" s="8" t="s">
        <v>134</v>
      </c>
      <c r="I143" s="3">
        <v>58802.49</v>
      </c>
      <c r="J143" s="3">
        <v>0</v>
      </c>
      <c r="K143" s="3">
        <v>0</v>
      </c>
      <c r="L143" s="3">
        <v>4626.13</v>
      </c>
      <c r="M143" s="3">
        <v>32923.89</v>
      </c>
      <c r="N143" s="3">
        <v>0</v>
      </c>
      <c r="O143" s="3">
        <v>0</v>
      </c>
      <c r="P143" s="3">
        <v>3982.42</v>
      </c>
      <c r="Q143" s="3">
        <v>390</v>
      </c>
      <c r="R143" s="3">
        <v>0</v>
      </c>
      <c r="S143" s="3">
        <v>2685.92</v>
      </c>
      <c r="T143" s="3">
        <v>6046.11</v>
      </c>
      <c r="U143" s="3">
        <v>0</v>
      </c>
      <c r="V143" s="3">
        <v>1865.02</v>
      </c>
      <c r="W143" s="3">
        <v>0</v>
      </c>
      <c r="X143" s="3">
        <v>5462.95</v>
      </c>
      <c r="Y143" s="3">
        <v>820.05</v>
      </c>
      <c r="Z143" s="9"/>
      <c r="AA143" s="9"/>
      <c r="AB143" s="9"/>
      <c r="AC143" s="9"/>
      <c r="AD143" s="9"/>
      <c r="AE143" s="9"/>
    </row>
    <row r="144" spans="1:31" x14ac:dyDescent="0.25">
      <c r="A144" s="8" t="s">
        <v>129</v>
      </c>
      <c r="B144" s="8" t="s">
        <v>130</v>
      </c>
      <c r="C144" s="8" t="s">
        <v>131</v>
      </c>
      <c r="D144" s="8" t="s">
        <v>132</v>
      </c>
      <c r="E144" s="8" t="s">
        <v>133</v>
      </c>
      <c r="F144" s="8" t="s">
        <v>1</v>
      </c>
      <c r="G144">
        <v>201508</v>
      </c>
      <c r="H144" s="8" t="s">
        <v>134</v>
      </c>
      <c r="I144" s="3">
        <v>58802.52</v>
      </c>
      <c r="J144" s="3">
        <v>0</v>
      </c>
      <c r="K144" s="3">
        <v>0</v>
      </c>
      <c r="L144" s="3">
        <v>4626.13</v>
      </c>
      <c r="M144" s="3">
        <v>32923.9</v>
      </c>
      <c r="N144" s="3">
        <v>0</v>
      </c>
      <c r="O144" s="3">
        <v>0</v>
      </c>
      <c r="P144" s="3">
        <v>3982.42</v>
      </c>
      <c r="Q144" s="3">
        <v>390</v>
      </c>
      <c r="R144" s="3">
        <v>0</v>
      </c>
      <c r="S144" s="3">
        <v>2685.93</v>
      </c>
      <c r="T144" s="3">
        <v>6046.12</v>
      </c>
      <c r="U144" s="3">
        <v>0</v>
      </c>
      <c r="V144" s="3">
        <v>1865.02</v>
      </c>
      <c r="W144" s="3">
        <v>0</v>
      </c>
      <c r="X144" s="3">
        <v>5462.95</v>
      </c>
      <c r="Y144" s="3">
        <v>820.05</v>
      </c>
      <c r="Z144" s="9"/>
      <c r="AA144" s="9"/>
      <c r="AB144" s="9"/>
      <c r="AC144" s="9"/>
      <c r="AD144" s="9"/>
      <c r="AE144" s="9"/>
    </row>
    <row r="145" spans="1:31" x14ac:dyDescent="0.25">
      <c r="A145" s="8" t="s">
        <v>129</v>
      </c>
      <c r="B145" s="8" t="s">
        <v>130</v>
      </c>
      <c r="C145" s="8" t="s">
        <v>131</v>
      </c>
      <c r="D145" s="8" t="s">
        <v>132</v>
      </c>
      <c r="E145" s="8" t="s">
        <v>133</v>
      </c>
      <c r="F145" s="8" t="s">
        <v>1</v>
      </c>
      <c r="G145">
        <v>201509</v>
      </c>
      <c r="H145" s="8" t="s">
        <v>134</v>
      </c>
      <c r="I145" s="3">
        <v>-146932.13</v>
      </c>
      <c r="J145" s="3">
        <v>0</v>
      </c>
      <c r="K145" s="3">
        <v>0</v>
      </c>
      <c r="L145" s="3">
        <v>-11559.25</v>
      </c>
      <c r="M145" s="3">
        <v>-87794.95</v>
      </c>
      <c r="N145" s="3">
        <v>0</v>
      </c>
      <c r="O145" s="3">
        <v>0</v>
      </c>
      <c r="P145" s="3">
        <v>-9950.82</v>
      </c>
      <c r="Q145" s="3">
        <v>-390</v>
      </c>
      <c r="R145" s="3">
        <v>0</v>
      </c>
      <c r="S145" s="3">
        <v>-7295.7</v>
      </c>
      <c r="T145" s="3">
        <v>-10128.700000000001</v>
      </c>
      <c r="U145" s="3">
        <v>0</v>
      </c>
      <c r="V145" s="3">
        <v>-4591.21</v>
      </c>
      <c r="W145" s="3">
        <v>0</v>
      </c>
      <c r="X145" s="3">
        <v>-13650.21</v>
      </c>
      <c r="Y145" s="3">
        <v>-1571.29</v>
      </c>
      <c r="Z145" s="9"/>
      <c r="AA145" s="9"/>
      <c r="AB145" s="9"/>
      <c r="AC145" s="9"/>
      <c r="AD145" s="9"/>
      <c r="AE145" s="9"/>
    </row>
    <row r="146" spans="1:31" x14ac:dyDescent="0.25">
      <c r="A146" s="8" t="s">
        <v>129</v>
      </c>
      <c r="B146" s="8" t="s">
        <v>130</v>
      </c>
      <c r="C146" s="8" t="s">
        <v>131</v>
      </c>
      <c r="D146" s="8" t="s">
        <v>135</v>
      </c>
      <c r="E146" s="8" t="s">
        <v>136</v>
      </c>
      <c r="F146" s="8" t="s">
        <v>1</v>
      </c>
      <c r="G146">
        <v>201509</v>
      </c>
      <c r="H146" s="8" t="s">
        <v>134</v>
      </c>
      <c r="I146" s="3">
        <v>384842.47</v>
      </c>
      <c r="J146" s="3">
        <v>0</v>
      </c>
      <c r="K146" s="3">
        <v>0</v>
      </c>
      <c r="L146" s="3">
        <v>24870.41</v>
      </c>
      <c r="M146" s="3">
        <v>226163.83</v>
      </c>
      <c r="N146" s="3">
        <v>0</v>
      </c>
      <c r="O146" s="3">
        <v>0</v>
      </c>
      <c r="P146" s="3">
        <v>19255.099999999999</v>
      </c>
      <c r="Q146" s="3">
        <v>780</v>
      </c>
      <c r="R146" s="3">
        <v>0</v>
      </c>
      <c r="S146" s="3">
        <v>32347.89</v>
      </c>
      <c r="T146" s="3">
        <v>42402.2</v>
      </c>
      <c r="U146" s="3">
        <v>0</v>
      </c>
      <c r="V146" s="3">
        <v>11651.03</v>
      </c>
      <c r="W146" s="3">
        <v>0</v>
      </c>
      <c r="X146" s="3">
        <v>20939.52</v>
      </c>
      <c r="Y146" s="3">
        <v>6432.49</v>
      </c>
      <c r="Z146" s="9"/>
      <c r="AA146" s="9"/>
      <c r="AB146" s="9"/>
      <c r="AC146" s="9"/>
      <c r="AD146" s="9"/>
      <c r="AE146" s="9"/>
    </row>
    <row r="147" spans="1:31" x14ac:dyDescent="0.25">
      <c r="A147" s="8" t="s">
        <v>129</v>
      </c>
      <c r="B147" s="8" t="s">
        <v>130</v>
      </c>
      <c r="C147" s="8" t="s">
        <v>131</v>
      </c>
      <c r="D147" s="8" t="s">
        <v>135</v>
      </c>
      <c r="E147" s="8" t="s">
        <v>133</v>
      </c>
      <c r="F147" s="8" t="s">
        <v>1</v>
      </c>
      <c r="G147">
        <v>201509</v>
      </c>
      <c r="H147" s="8" t="s">
        <v>134</v>
      </c>
      <c r="I147" s="3">
        <v>-146932.06</v>
      </c>
      <c r="J147" s="3">
        <v>0</v>
      </c>
      <c r="K147" s="3">
        <v>0</v>
      </c>
      <c r="L147" s="3">
        <v>-11559.25</v>
      </c>
      <c r="M147" s="3">
        <v>-87794.94</v>
      </c>
      <c r="N147" s="3">
        <v>0</v>
      </c>
      <c r="O147" s="3">
        <v>0</v>
      </c>
      <c r="P147" s="3">
        <v>-9950.81</v>
      </c>
      <c r="Q147" s="3">
        <v>-390</v>
      </c>
      <c r="R147" s="3">
        <v>0</v>
      </c>
      <c r="S147" s="3">
        <v>-7295.68</v>
      </c>
      <c r="T147" s="3">
        <v>-10128.69</v>
      </c>
      <c r="U147" s="3">
        <v>0</v>
      </c>
      <c r="V147" s="3">
        <v>-4591.21</v>
      </c>
      <c r="W147" s="3">
        <v>0</v>
      </c>
      <c r="X147" s="3">
        <v>-13650.2</v>
      </c>
      <c r="Y147" s="3">
        <v>-1571.28</v>
      </c>
      <c r="Z147" s="9"/>
      <c r="AA147" s="9"/>
      <c r="AB147" s="9"/>
      <c r="AC147" s="9"/>
      <c r="AD147" s="9"/>
      <c r="AE147" s="9"/>
    </row>
    <row r="148" spans="1:31" x14ac:dyDescent="0.25">
      <c r="A148" s="8" t="s">
        <v>129</v>
      </c>
      <c r="B148" s="8" t="s">
        <v>130</v>
      </c>
      <c r="C148" s="8" t="s">
        <v>131</v>
      </c>
      <c r="D148" s="8" t="s">
        <v>132</v>
      </c>
      <c r="E148" s="8" t="s">
        <v>133</v>
      </c>
      <c r="F148" s="8" t="s">
        <v>1</v>
      </c>
      <c r="G148">
        <v>201510</v>
      </c>
      <c r="H148" s="8" t="s">
        <v>134</v>
      </c>
      <c r="I148" s="3">
        <v>14230.25</v>
      </c>
      <c r="J148" s="3">
        <v>0</v>
      </c>
      <c r="K148" s="3">
        <v>0</v>
      </c>
      <c r="L148" s="3">
        <v>759.64</v>
      </c>
      <c r="M148" s="3">
        <v>1568.18</v>
      </c>
      <c r="N148" s="3">
        <v>0</v>
      </c>
      <c r="O148" s="3">
        <v>0</v>
      </c>
      <c r="P148" s="3">
        <v>620.75</v>
      </c>
      <c r="Q148" s="3">
        <v>0</v>
      </c>
      <c r="R148" s="3">
        <v>0</v>
      </c>
      <c r="S148" s="3">
        <v>2364.0300000000002</v>
      </c>
      <c r="T148" s="3">
        <v>3734.23</v>
      </c>
      <c r="U148" s="3">
        <v>0</v>
      </c>
      <c r="V148" s="3">
        <v>3498.81</v>
      </c>
      <c r="W148" s="3">
        <v>0</v>
      </c>
      <c r="X148" s="3">
        <v>882.43</v>
      </c>
      <c r="Y148" s="3">
        <v>802.18</v>
      </c>
      <c r="Z148" s="9"/>
      <c r="AA148" s="9"/>
      <c r="AB148" s="9"/>
      <c r="AC148" s="9"/>
      <c r="AD148" s="9"/>
      <c r="AE148" s="9"/>
    </row>
    <row r="149" spans="1:31" x14ac:dyDescent="0.25">
      <c r="A149" s="8" t="s">
        <v>129</v>
      </c>
      <c r="B149" s="8" t="s">
        <v>130</v>
      </c>
      <c r="C149" s="8" t="s">
        <v>131</v>
      </c>
      <c r="D149" s="8" t="s">
        <v>135</v>
      </c>
      <c r="E149" s="8" t="s">
        <v>133</v>
      </c>
      <c r="F149" s="8" t="s">
        <v>1</v>
      </c>
      <c r="G149">
        <v>201510</v>
      </c>
      <c r="H149" s="8" t="s">
        <v>134</v>
      </c>
      <c r="I149" s="3">
        <v>14230.2</v>
      </c>
      <c r="J149" s="3">
        <v>0</v>
      </c>
      <c r="K149" s="3">
        <v>0</v>
      </c>
      <c r="L149" s="3">
        <v>759.63</v>
      </c>
      <c r="M149" s="3">
        <v>1568.18</v>
      </c>
      <c r="N149" s="3">
        <v>0</v>
      </c>
      <c r="O149" s="3">
        <v>0</v>
      </c>
      <c r="P149" s="3">
        <v>620.75</v>
      </c>
      <c r="Q149" s="3">
        <v>0</v>
      </c>
      <c r="R149" s="3">
        <v>0</v>
      </c>
      <c r="S149" s="3">
        <v>2364.02</v>
      </c>
      <c r="T149" s="3">
        <v>3734.22</v>
      </c>
      <c r="U149" s="3">
        <v>0</v>
      </c>
      <c r="V149" s="3">
        <v>3498.81</v>
      </c>
      <c r="W149" s="3">
        <v>0</v>
      </c>
      <c r="X149" s="3">
        <v>882.42</v>
      </c>
      <c r="Y149" s="3">
        <v>802.17</v>
      </c>
      <c r="Z149" s="9"/>
      <c r="AA149" s="9"/>
      <c r="AB149" s="9"/>
      <c r="AC149" s="9"/>
      <c r="AD149" s="9"/>
      <c r="AE149" s="9"/>
    </row>
    <row r="150" spans="1:31" x14ac:dyDescent="0.25">
      <c r="A150" s="8" t="s">
        <v>129</v>
      </c>
      <c r="B150" s="8" t="s">
        <v>130</v>
      </c>
      <c r="C150" s="8" t="s">
        <v>131</v>
      </c>
      <c r="D150" s="8" t="s">
        <v>132</v>
      </c>
      <c r="E150" s="8" t="s">
        <v>133</v>
      </c>
      <c r="F150" s="8" t="s">
        <v>1</v>
      </c>
      <c r="G150">
        <v>201511</v>
      </c>
      <c r="H150" s="8" t="s">
        <v>134</v>
      </c>
      <c r="I150" s="3">
        <v>29881.23</v>
      </c>
      <c r="J150" s="3">
        <v>0</v>
      </c>
      <c r="K150" s="3">
        <v>0</v>
      </c>
      <c r="L150" s="3">
        <v>2015.73</v>
      </c>
      <c r="M150" s="3">
        <v>15057.6</v>
      </c>
      <c r="N150" s="3">
        <v>0</v>
      </c>
      <c r="O150" s="3">
        <v>0</v>
      </c>
      <c r="P150" s="3">
        <v>1647.19</v>
      </c>
      <c r="Q150" s="3">
        <v>0</v>
      </c>
      <c r="R150" s="3">
        <v>0</v>
      </c>
      <c r="S150" s="3">
        <v>4027.85</v>
      </c>
      <c r="T150" s="3">
        <v>2823.51</v>
      </c>
      <c r="U150" s="3">
        <v>0</v>
      </c>
      <c r="V150" s="3">
        <v>1404.85</v>
      </c>
      <c r="W150" s="3">
        <v>0</v>
      </c>
      <c r="X150" s="3">
        <v>2341.5700000000002</v>
      </c>
      <c r="Y150" s="3">
        <v>562.92999999999995</v>
      </c>
      <c r="Z150" s="9"/>
      <c r="AA150" s="9"/>
      <c r="AB150" s="9"/>
      <c r="AC150" s="9"/>
      <c r="AD150" s="9"/>
      <c r="AE150" s="9"/>
    </row>
    <row r="151" spans="1:31" x14ac:dyDescent="0.25">
      <c r="A151" s="8" t="s">
        <v>129</v>
      </c>
      <c r="B151" s="8" t="s">
        <v>130</v>
      </c>
      <c r="C151" s="8" t="s">
        <v>131</v>
      </c>
      <c r="D151" s="8" t="s">
        <v>135</v>
      </c>
      <c r="E151" s="8" t="s">
        <v>133</v>
      </c>
      <c r="F151" s="8" t="s">
        <v>1</v>
      </c>
      <c r="G151">
        <v>201511</v>
      </c>
      <c r="H151" s="8" t="s">
        <v>134</v>
      </c>
      <c r="I151" s="3">
        <v>29881.13</v>
      </c>
      <c r="J151" s="3">
        <v>0</v>
      </c>
      <c r="K151" s="3">
        <v>0</v>
      </c>
      <c r="L151" s="3">
        <v>2015.72</v>
      </c>
      <c r="M151" s="3">
        <v>15057.54</v>
      </c>
      <c r="N151" s="3">
        <v>0</v>
      </c>
      <c r="O151" s="3">
        <v>0</v>
      </c>
      <c r="P151" s="3">
        <v>1647.19</v>
      </c>
      <c r="Q151" s="3">
        <v>0</v>
      </c>
      <c r="R151" s="3">
        <v>0</v>
      </c>
      <c r="S151" s="3">
        <v>4027.83</v>
      </c>
      <c r="T151" s="3">
        <v>2823.51</v>
      </c>
      <c r="U151" s="3">
        <v>0</v>
      </c>
      <c r="V151" s="3">
        <v>1404.84</v>
      </c>
      <c r="W151" s="3">
        <v>0</v>
      </c>
      <c r="X151" s="3">
        <v>2341.5700000000002</v>
      </c>
      <c r="Y151" s="3">
        <v>562.92999999999995</v>
      </c>
      <c r="Z151" s="9"/>
      <c r="AA151" s="9"/>
      <c r="AB151" s="9"/>
      <c r="AC151" s="9"/>
      <c r="AD151" s="9"/>
      <c r="AE151" s="9"/>
    </row>
    <row r="152" spans="1:31" x14ac:dyDescent="0.25">
      <c r="A152" s="8" t="s">
        <v>129</v>
      </c>
      <c r="B152" s="8" t="s">
        <v>130</v>
      </c>
      <c r="C152" s="8" t="s">
        <v>131</v>
      </c>
      <c r="D152" s="8" t="s">
        <v>151</v>
      </c>
      <c r="E152" s="8" t="s">
        <v>136</v>
      </c>
      <c r="F152" s="8" t="s">
        <v>1</v>
      </c>
      <c r="G152">
        <v>201511</v>
      </c>
      <c r="H152" s="8" t="s">
        <v>137</v>
      </c>
      <c r="I152" s="3">
        <v>-15351.61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-15351.61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9"/>
      <c r="AA152" s="9"/>
      <c r="AB152" s="9"/>
      <c r="AC152" s="9"/>
      <c r="AD152" s="9"/>
      <c r="AE152" s="9"/>
    </row>
    <row r="153" spans="1:31" x14ac:dyDescent="0.25">
      <c r="A153" s="8" t="s">
        <v>129</v>
      </c>
      <c r="B153" s="8" t="s">
        <v>130</v>
      </c>
      <c r="C153" s="8" t="s">
        <v>131</v>
      </c>
      <c r="D153" s="8" t="s">
        <v>135</v>
      </c>
      <c r="E153" s="8" t="s">
        <v>136</v>
      </c>
      <c r="F153" s="8" t="s">
        <v>1</v>
      </c>
      <c r="G153">
        <v>201511</v>
      </c>
      <c r="H153" s="8" t="s">
        <v>137</v>
      </c>
      <c r="I153" s="3">
        <v>-1848.86</v>
      </c>
      <c r="J153" s="3">
        <v>-0.37</v>
      </c>
      <c r="K153" s="3">
        <v>0</v>
      </c>
      <c r="L153" s="3">
        <v>-241.02</v>
      </c>
      <c r="M153" s="3">
        <v>-19.54</v>
      </c>
      <c r="N153" s="3">
        <v>0</v>
      </c>
      <c r="O153" s="3">
        <v>-24.52</v>
      </c>
      <c r="P153" s="3">
        <v>-143.88999999999999</v>
      </c>
      <c r="Q153" s="3">
        <v>0</v>
      </c>
      <c r="R153" s="3">
        <v>0</v>
      </c>
      <c r="S153" s="3">
        <v>-430.49</v>
      </c>
      <c r="T153" s="3">
        <v>-245.8</v>
      </c>
      <c r="U153" s="3">
        <v>0</v>
      </c>
      <c r="V153" s="3">
        <v>-150.91999999999999</v>
      </c>
      <c r="W153" s="3">
        <v>-67.78</v>
      </c>
      <c r="X153" s="3">
        <v>-493.48</v>
      </c>
      <c r="Y153" s="3">
        <v>-31.05</v>
      </c>
      <c r="Z153" s="9"/>
      <c r="AA153" s="9"/>
      <c r="AB153" s="9"/>
      <c r="AC153" s="9"/>
      <c r="AD153" s="9"/>
      <c r="AE153" s="9"/>
    </row>
    <row r="154" spans="1:31" x14ac:dyDescent="0.25">
      <c r="A154" s="8" t="s">
        <v>129</v>
      </c>
      <c r="B154" s="8" t="s">
        <v>130</v>
      </c>
      <c r="C154" s="8" t="s">
        <v>131</v>
      </c>
      <c r="D154" s="8" t="s">
        <v>140</v>
      </c>
      <c r="E154" s="8" t="s">
        <v>136</v>
      </c>
      <c r="F154" s="8" t="s">
        <v>1</v>
      </c>
      <c r="G154">
        <v>201511</v>
      </c>
      <c r="H154" s="8" t="s">
        <v>137</v>
      </c>
      <c r="I154" s="3">
        <v>-1228.27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-1228.27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9"/>
      <c r="AA154" s="9"/>
      <c r="AB154" s="9"/>
      <c r="AC154" s="9"/>
      <c r="AD154" s="9"/>
      <c r="AE154" s="9"/>
    </row>
    <row r="155" spans="1:31" x14ac:dyDescent="0.25">
      <c r="A155" s="8" t="s">
        <v>129</v>
      </c>
      <c r="B155" s="8" t="s">
        <v>130</v>
      </c>
      <c r="C155" s="8" t="s">
        <v>131</v>
      </c>
      <c r="D155" s="8" t="s">
        <v>142</v>
      </c>
      <c r="E155" s="8" t="s">
        <v>136</v>
      </c>
      <c r="F155" s="8" t="s">
        <v>1</v>
      </c>
      <c r="G155">
        <v>201512</v>
      </c>
      <c r="H155" s="8" t="s">
        <v>134</v>
      </c>
      <c r="I155" s="3">
        <v>26025.73</v>
      </c>
      <c r="J155" s="3">
        <v>0</v>
      </c>
      <c r="K155" s="3">
        <v>0</v>
      </c>
      <c r="L155" s="3">
        <v>1666.03</v>
      </c>
      <c r="M155" s="3">
        <v>15655.33</v>
      </c>
      <c r="N155" s="3">
        <v>0</v>
      </c>
      <c r="O155" s="3">
        <v>0</v>
      </c>
      <c r="P155" s="3">
        <v>1084.18</v>
      </c>
      <c r="Q155" s="3">
        <v>0</v>
      </c>
      <c r="R155" s="3">
        <v>0</v>
      </c>
      <c r="S155" s="3">
        <v>2596.87</v>
      </c>
      <c r="T155" s="3">
        <v>898.3</v>
      </c>
      <c r="U155" s="3">
        <v>0</v>
      </c>
      <c r="V155" s="3">
        <v>1190.56</v>
      </c>
      <c r="W155" s="3">
        <v>0</v>
      </c>
      <c r="X155" s="3">
        <v>2322.96</v>
      </c>
      <c r="Y155" s="3">
        <v>611.5</v>
      </c>
      <c r="Z155" s="9"/>
      <c r="AA155" s="9"/>
      <c r="AB155" s="9"/>
      <c r="AC155" s="9"/>
      <c r="AD155" s="9"/>
      <c r="AE155" s="9"/>
    </row>
    <row r="156" spans="1:31" x14ac:dyDescent="0.25">
      <c r="A156" s="8" t="s">
        <v>129</v>
      </c>
      <c r="B156" s="8" t="s">
        <v>130</v>
      </c>
      <c r="C156" s="8" t="s">
        <v>131</v>
      </c>
      <c r="D156" s="8" t="s">
        <v>132</v>
      </c>
      <c r="E156" s="8" t="s">
        <v>133</v>
      </c>
      <c r="F156" s="8" t="s">
        <v>1</v>
      </c>
      <c r="G156">
        <v>201512</v>
      </c>
      <c r="H156" s="8" t="s">
        <v>134</v>
      </c>
      <c r="I156" s="3">
        <v>-44111.48</v>
      </c>
      <c r="J156" s="3">
        <v>0</v>
      </c>
      <c r="K156" s="3">
        <v>0</v>
      </c>
      <c r="L156" s="3">
        <v>-2775.37</v>
      </c>
      <c r="M156" s="3">
        <v>-16625.78</v>
      </c>
      <c r="N156" s="3">
        <v>0</v>
      </c>
      <c r="O156" s="3">
        <v>0</v>
      </c>
      <c r="P156" s="3">
        <v>-2267.94</v>
      </c>
      <c r="Q156" s="3">
        <v>0</v>
      </c>
      <c r="R156" s="3">
        <v>0</v>
      </c>
      <c r="S156" s="3">
        <v>-6391.88</v>
      </c>
      <c r="T156" s="3">
        <v>-6557.74</v>
      </c>
      <c r="U156" s="3">
        <v>0</v>
      </c>
      <c r="V156" s="3">
        <v>-4903.66</v>
      </c>
      <c r="W156" s="3">
        <v>0</v>
      </c>
      <c r="X156" s="3">
        <v>-3224</v>
      </c>
      <c r="Y156" s="3">
        <v>-1365.11</v>
      </c>
      <c r="Z156" s="9"/>
      <c r="AA156" s="9"/>
      <c r="AB156" s="9"/>
      <c r="AC156" s="9"/>
      <c r="AD156" s="9"/>
      <c r="AE156" s="9"/>
    </row>
    <row r="157" spans="1:31" x14ac:dyDescent="0.25">
      <c r="A157" s="8" t="s">
        <v>129</v>
      </c>
      <c r="B157" s="8" t="s">
        <v>130</v>
      </c>
      <c r="C157" s="8" t="s">
        <v>131</v>
      </c>
      <c r="D157" s="8" t="s">
        <v>138</v>
      </c>
      <c r="E157" s="8" t="s">
        <v>136</v>
      </c>
      <c r="F157" s="8" t="s">
        <v>1</v>
      </c>
      <c r="G157">
        <v>201512</v>
      </c>
      <c r="H157" s="8" t="s">
        <v>134</v>
      </c>
      <c r="I157" s="3">
        <v>20702.23</v>
      </c>
      <c r="J157" s="3">
        <v>0</v>
      </c>
      <c r="K157" s="3">
        <v>0</v>
      </c>
      <c r="L157" s="3">
        <v>1325.25</v>
      </c>
      <c r="M157" s="3">
        <v>12453.11</v>
      </c>
      <c r="N157" s="3">
        <v>0</v>
      </c>
      <c r="O157" s="3">
        <v>0</v>
      </c>
      <c r="P157" s="3">
        <v>862.42</v>
      </c>
      <c r="Q157" s="3">
        <v>0</v>
      </c>
      <c r="R157" s="3">
        <v>0</v>
      </c>
      <c r="S157" s="3">
        <v>2065.66</v>
      </c>
      <c r="T157" s="3">
        <v>714.55</v>
      </c>
      <c r="U157" s="3">
        <v>0</v>
      </c>
      <c r="V157" s="3">
        <v>947.02</v>
      </c>
      <c r="W157" s="3">
        <v>0</v>
      </c>
      <c r="X157" s="3">
        <v>1847.8</v>
      </c>
      <c r="Y157" s="3">
        <v>486.42</v>
      </c>
      <c r="Z157" s="9"/>
      <c r="AA157" s="9"/>
      <c r="AB157" s="9"/>
      <c r="AC157" s="9"/>
      <c r="AD157" s="9"/>
      <c r="AE157" s="9"/>
    </row>
    <row r="158" spans="1:31" x14ac:dyDescent="0.25">
      <c r="A158" s="8" t="s">
        <v>129</v>
      </c>
      <c r="B158" s="8" t="s">
        <v>130</v>
      </c>
      <c r="C158" s="8" t="s">
        <v>131</v>
      </c>
      <c r="D158" s="8" t="s">
        <v>140</v>
      </c>
      <c r="E158" s="8" t="s">
        <v>136</v>
      </c>
      <c r="F158" s="8" t="s">
        <v>1</v>
      </c>
      <c r="G158">
        <v>201512</v>
      </c>
      <c r="H158" s="8" t="s">
        <v>134</v>
      </c>
      <c r="I158" s="3">
        <v>30757.69</v>
      </c>
      <c r="J158" s="3">
        <v>0</v>
      </c>
      <c r="K158" s="3">
        <v>0</v>
      </c>
      <c r="L158" s="3">
        <v>1968.95</v>
      </c>
      <c r="M158" s="3">
        <v>18501.759999999998</v>
      </c>
      <c r="N158" s="3">
        <v>0</v>
      </c>
      <c r="O158" s="3">
        <v>0</v>
      </c>
      <c r="P158" s="3">
        <v>1281.31</v>
      </c>
      <c r="Q158" s="3">
        <v>0</v>
      </c>
      <c r="R158" s="3">
        <v>0</v>
      </c>
      <c r="S158" s="3">
        <v>3069.02</v>
      </c>
      <c r="T158" s="3">
        <v>1061.6300000000001</v>
      </c>
      <c r="U158" s="3">
        <v>0</v>
      </c>
      <c r="V158" s="3">
        <v>1407.02</v>
      </c>
      <c r="W158" s="3">
        <v>0</v>
      </c>
      <c r="X158" s="3">
        <v>2745.32</v>
      </c>
      <c r="Y158" s="3">
        <v>722.68</v>
      </c>
      <c r="Z158" s="9"/>
      <c r="AA158" s="9"/>
      <c r="AB158" s="9"/>
      <c r="AC158" s="9"/>
      <c r="AD158" s="9"/>
      <c r="AE158" s="9"/>
    </row>
    <row r="159" spans="1:31" x14ac:dyDescent="0.25">
      <c r="A159" s="8" t="s">
        <v>129</v>
      </c>
      <c r="B159" s="8" t="s">
        <v>130</v>
      </c>
      <c r="C159" s="8" t="s">
        <v>131</v>
      </c>
      <c r="D159" s="8" t="s">
        <v>135</v>
      </c>
      <c r="E159" s="8" t="s">
        <v>136</v>
      </c>
      <c r="F159" s="8" t="s">
        <v>1</v>
      </c>
      <c r="G159">
        <v>201512</v>
      </c>
      <c r="H159" s="8" t="s">
        <v>134</v>
      </c>
      <c r="I159" s="3">
        <v>67599.820000000007</v>
      </c>
      <c r="J159" s="3">
        <v>0</v>
      </c>
      <c r="K159" s="3">
        <v>0</v>
      </c>
      <c r="L159" s="3">
        <v>4327.3900000000003</v>
      </c>
      <c r="M159" s="3">
        <v>40561.550000000003</v>
      </c>
      <c r="N159" s="3">
        <v>0</v>
      </c>
      <c r="O159" s="3">
        <v>0</v>
      </c>
      <c r="P159" s="3">
        <v>2816.08</v>
      </c>
      <c r="Q159" s="3">
        <v>0</v>
      </c>
      <c r="R159" s="3">
        <v>0</v>
      </c>
      <c r="S159" s="3">
        <v>6728.25</v>
      </c>
      <c r="T159" s="3">
        <v>2445.8200000000002</v>
      </c>
      <c r="U159" s="3">
        <v>0</v>
      </c>
      <c r="V159" s="3">
        <v>3098.7</v>
      </c>
      <c r="W159" s="3">
        <v>0</v>
      </c>
      <c r="X159" s="3">
        <v>6033.71</v>
      </c>
      <c r="Y159" s="3">
        <v>1588.32</v>
      </c>
      <c r="Z159" s="9"/>
      <c r="AA159" s="9"/>
      <c r="AB159" s="9"/>
      <c r="AC159" s="9"/>
      <c r="AD159" s="9"/>
      <c r="AE159" s="9"/>
    </row>
    <row r="160" spans="1:31" x14ac:dyDescent="0.25">
      <c r="A160" s="8" t="s">
        <v>129</v>
      </c>
      <c r="B160" s="8" t="s">
        <v>130</v>
      </c>
      <c r="C160" s="8" t="s">
        <v>131</v>
      </c>
      <c r="D160" s="8" t="s">
        <v>135</v>
      </c>
      <c r="E160" s="8" t="s">
        <v>133</v>
      </c>
      <c r="F160" s="8" t="s">
        <v>1</v>
      </c>
      <c r="G160">
        <v>201512</v>
      </c>
      <c r="H160" s="8" t="s">
        <v>134</v>
      </c>
      <c r="I160" s="3">
        <v>-44111.33</v>
      </c>
      <c r="J160" s="3">
        <v>0</v>
      </c>
      <c r="K160" s="3">
        <v>0</v>
      </c>
      <c r="L160" s="3">
        <v>-2775.35</v>
      </c>
      <c r="M160" s="3">
        <v>-16625.72</v>
      </c>
      <c r="N160" s="3">
        <v>0</v>
      </c>
      <c r="O160" s="3">
        <v>0</v>
      </c>
      <c r="P160" s="3">
        <v>-2267.94</v>
      </c>
      <c r="Q160" s="3">
        <v>0</v>
      </c>
      <c r="R160" s="3">
        <v>0</v>
      </c>
      <c r="S160" s="3">
        <v>-6391.85</v>
      </c>
      <c r="T160" s="3">
        <v>-6557.73</v>
      </c>
      <c r="U160" s="3">
        <v>0</v>
      </c>
      <c r="V160" s="3">
        <v>-4903.6499999999996</v>
      </c>
      <c r="W160" s="3">
        <v>0</v>
      </c>
      <c r="X160" s="3">
        <v>-3223.99</v>
      </c>
      <c r="Y160" s="3">
        <v>-1365.1</v>
      </c>
      <c r="Z160" s="9"/>
      <c r="AA160" s="9"/>
      <c r="AB160" s="9"/>
      <c r="AC160" s="9"/>
      <c r="AD160" s="9"/>
      <c r="AE160" s="9"/>
    </row>
    <row r="161" spans="1:31" x14ac:dyDescent="0.25">
      <c r="A161" s="8" t="s">
        <v>129</v>
      </c>
      <c r="B161" s="8" t="s">
        <v>130</v>
      </c>
      <c r="C161" s="8" t="s">
        <v>131</v>
      </c>
      <c r="D161" s="8" t="s">
        <v>151</v>
      </c>
      <c r="E161" s="8" t="s">
        <v>136</v>
      </c>
      <c r="F161" s="8" t="s">
        <v>1</v>
      </c>
      <c r="G161">
        <v>201512</v>
      </c>
      <c r="H161" s="8" t="s">
        <v>134</v>
      </c>
      <c r="I161" s="3">
        <v>116391.99</v>
      </c>
      <c r="J161" s="3">
        <v>0</v>
      </c>
      <c r="K161" s="3">
        <v>0</v>
      </c>
      <c r="L161" s="3">
        <v>7450.81</v>
      </c>
      <c r="M161" s="3">
        <v>50168.24</v>
      </c>
      <c r="N161" s="3">
        <v>0</v>
      </c>
      <c r="O161" s="3">
        <v>0</v>
      </c>
      <c r="P161" s="3">
        <v>4848.66</v>
      </c>
      <c r="Q161" s="3">
        <v>0</v>
      </c>
      <c r="R161" s="3">
        <v>0</v>
      </c>
      <c r="S161" s="3">
        <v>8321.7800000000007</v>
      </c>
      <c r="T161" s="3">
        <v>25928.19</v>
      </c>
      <c r="U161" s="3">
        <v>0</v>
      </c>
      <c r="V161" s="3">
        <v>6550.87</v>
      </c>
      <c r="W161" s="3">
        <v>0</v>
      </c>
      <c r="X161" s="3">
        <v>10388.709999999999</v>
      </c>
      <c r="Y161" s="3">
        <v>2734.73</v>
      </c>
      <c r="Z161" s="9"/>
      <c r="AA161" s="9"/>
      <c r="AB161" s="9"/>
      <c r="AC161" s="9"/>
      <c r="AD161" s="9"/>
      <c r="AE161" s="9"/>
    </row>
    <row r="162" spans="1:31" x14ac:dyDescent="0.25">
      <c r="A162" s="8" t="s">
        <v>129</v>
      </c>
      <c r="B162" s="8" t="s">
        <v>130</v>
      </c>
      <c r="C162" s="8" t="s">
        <v>131</v>
      </c>
      <c r="D162" s="8" t="s">
        <v>135</v>
      </c>
      <c r="E162" s="8" t="s">
        <v>136</v>
      </c>
      <c r="F162" s="8" t="s">
        <v>1</v>
      </c>
      <c r="G162">
        <v>201512</v>
      </c>
      <c r="H162" s="8" t="s">
        <v>137</v>
      </c>
      <c r="I162" s="3">
        <v>-41.59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-41.59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9"/>
      <c r="AA162" s="9"/>
      <c r="AB162" s="9"/>
      <c r="AC162" s="9"/>
      <c r="AD162" s="9"/>
      <c r="AE162" s="9"/>
    </row>
    <row r="163" spans="1:31" x14ac:dyDescent="0.25">
      <c r="A163" s="8" t="s">
        <v>129</v>
      </c>
      <c r="B163" s="8" t="s">
        <v>130</v>
      </c>
      <c r="C163" s="8" t="s">
        <v>131</v>
      </c>
      <c r="D163" s="8" t="s">
        <v>151</v>
      </c>
      <c r="E163" s="8" t="s">
        <v>136</v>
      </c>
      <c r="F163" s="8" t="s">
        <v>1</v>
      </c>
      <c r="G163">
        <v>201512</v>
      </c>
      <c r="H163" s="8" t="s">
        <v>137</v>
      </c>
      <c r="I163" s="3">
        <v>-310.76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-310.76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9"/>
      <c r="AA163" s="9"/>
      <c r="AB163" s="9"/>
      <c r="AC163" s="9"/>
      <c r="AD163" s="9"/>
      <c r="AE163" s="9"/>
    </row>
    <row r="164" spans="1:31" x14ac:dyDescent="0.25">
      <c r="A164" s="8" t="s">
        <v>129</v>
      </c>
      <c r="B164" s="8" t="s">
        <v>130</v>
      </c>
      <c r="C164" s="8" t="s">
        <v>131</v>
      </c>
      <c r="D164" s="8" t="s">
        <v>132</v>
      </c>
      <c r="E164" s="8" t="s">
        <v>133</v>
      </c>
      <c r="F164" s="8" t="s">
        <v>1</v>
      </c>
      <c r="G164">
        <v>201601</v>
      </c>
      <c r="H164" s="8" t="s">
        <v>134</v>
      </c>
      <c r="I164" s="3">
        <v>32136.69</v>
      </c>
      <c r="J164" s="3">
        <v>0</v>
      </c>
      <c r="K164" s="3">
        <v>0</v>
      </c>
      <c r="L164" s="3">
        <v>2169.84</v>
      </c>
      <c r="M164" s="3">
        <v>15855.76</v>
      </c>
      <c r="N164" s="3">
        <v>0</v>
      </c>
      <c r="O164" s="3">
        <v>0</v>
      </c>
      <c r="P164" s="3">
        <v>1773.13</v>
      </c>
      <c r="Q164" s="3">
        <v>0</v>
      </c>
      <c r="R164" s="3">
        <v>0</v>
      </c>
      <c r="S164" s="3">
        <v>5533.06</v>
      </c>
      <c r="T164" s="3">
        <v>2505.8200000000002</v>
      </c>
      <c r="U164" s="3">
        <v>0</v>
      </c>
      <c r="V164" s="3">
        <v>1483.2</v>
      </c>
      <c r="W164" s="3">
        <v>0</v>
      </c>
      <c r="X164" s="3">
        <v>2520.59</v>
      </c>
      <c r="Y164" s="3">
        <v>295.29000000000002</v>
      </c>
      <c r="Z164" s="9"/>
      <c r="AA164" s="9"/>
      <c r="AB164" s="9"/>
      <c r="AC164" s="9"/>
      <c r="AD164" s="9"/>
      <c r="AE164" s="9"/>
    </row>
    <row r="165" spans="1:31" x14ac:dyDescent="0.25">
      <c r="A165" s="8" t="s">
        <v>129</v>
      </c>
      <c r="B165" s="8" t="s">
        <v>130</v>
      </c>
      <c r="C165" s="8" t="s">
        <v>131</v>
      </c>
      <c r="D165" s="8" t="s">
        <v>135</v>
      </c>
      <c r="E165" s="8" t="s">
        <v>133</v>
      </c>
      <c r="F165" s="8" t="s">
        <v>1</v>
      </c>
      <c r="G165">
        <v>201601</v>
      </c>
      <c r="H165" s="8" t="s">
        <v>134</v>
      </c>
      <c r="I165" s="3">
        <v>32136.67</v>
      </c>
      <c r="J165" s="3">
        <v>0</v>
      </c>
      <c r="K165" s="3">
        <v>0</v>
      </c>
      <c r="L165" s="3">
        <v>2169.83</v>
      </c>
      <c r="M165" s="3">
        <v>15855.76</v>
      </c>
      <c r="N165" s="3">
        <v>0</v>
      </c>
      <c r="O165" s="3">
        <v>0</v>
      </c>
      <c r="P165" s="3">
        <v>1773.12</v>
      </c>
      <c r="Q165" s="3">
        <v>0</v>
      </c>
      <c r="R165" s="3">
        <v>0</v>
      </c>
      <c r="S165" s="3">
        <v>5533.05</v>
      </c>
      <c r="T165" s="3">
        <v>2505.83</v>
      </c>
      <c r="U165" s="3">
        <v>0</v>
      </c>
      <c r="V165" s="3">
        <v>1483.2</v>
      </c>
      <c r="W165" s="3">
        <v>0</v>
      </c>
      <c r="X165" s="3">
        <v>2520.6</v>
      </c>
      <c r="Y165" s="3">
        <v>295.27999999999997</v>
      </c>
      <c r="Z165" s="9"/>
      <c r="AA165" s="9"/>
      <c r="AB165" s="9"/>
      <c r="AC165" s="9"/>
      <c r="AD165" s="9"/>
      <c r="AE165" s="9"/>
    </row>
    <row r="166" spans="1:31" x14ac:dyDescent="0.25">
      <c r="A166" s="8" t="s">
        <v>129</v>
      </c>
      <c r="B166" s="8" t="s">
        <v>130</v>
      </c>
      <c r="C166" s="8" t="s">
        <v>131</v>
      </c>
      <c r="D166" s="8" t="s">
        <v>135</v>
      </c>
      <c r="E166" s="8" t="s">
        <v>136</v>
      </c>
      <c r="F166" s="8" t="s">
        <v>1</v>
      </c>
      <c r="G166">
        <v>201601</v>
      </c>
      <c r="H166" s="8" t="s">
        <v>137</v>
      </c>
      <c r="I166" s="3">
        <v>-4871.92</v>
      </c>
      <c r="J166" s="3">
        <v>-1.39</v>
      </c>
      <c r="K166" s="3">
        <v>0</v>
      </c>
      <c r="L166" s="3">
        <v>-384.16</v>
      </c>
      <c r="M166" s="3">
        <v>-90.1</v>
      </c>
      <c r="N166" s="3">
        <v>-3.34</v>
      </c>
      <c r="O166" s="3">
        <v>-1589.58</v>
      </c>
      <c r="P166" s="3">
        <v>-225.42</v>
      </c>
      <c r="Q166" s="3">
        <v>0</v>
      </c>
      <c r="R166" s="3">
        <v>0</v>
      </c>
      <c r="S166" s="3">
        <v>-1047.8599999999999</v>
      </c>
      <c r="T166" s="3">
        <v>-320.83999999999997</v>
      </c>
      <c r="U166" s="3">
        <v>0</v>
      </c>
      <c r="V166" s="3">
        <v>-351.5</v>
      </c>
      <c r="W166" s="3">
        <v>-65.94</v>
      </c>
      <c r="X166" s="3">
        <v>-753.55</v>
      </c>
      <c r="Y166" s="3">
        <v>-38.24</v>
      </c>
      <c r="Z166" s="9"/>
      <c r="AA166" s="9"/>
      <c r="AB166" s="9"/>
      <c r="AC166" s="9"/>
      <c r="AD166" s="9"/>
      <c r="AE166" s="9"/>
    </row>
    <row r="167" spans="1:31" x14ac:dyDescent="0.25">
      <c r="A167" s="8" t="s">
        <v>129</v>
      </c>
      <c r="B167" s="8" t="s">
        <v>130</v>
      </c>
      <c r="C167" s="8" t="s">
        <v>131</v>
      </c>
      <c r="D167" s="8" t="s">
        <v>135</v>
      </c>
      <c r="E167" s="8" t="s">
        <v>136</v>
      </c>
      <c r="F167" s="8" t="s">
        <v>1</v>
      </c>
      <c r="G167">
        <v>201602</v>
      </c>
      <c r="H167" s="8" t="s">
        <v>134</v>
      </c>
      <c r="I167" s="3">
        <v>87282.53</v>
      </c>
      <c r="J167" s="3">
        <v>0</v>
      </c>
      <c r="K167" s="3">
        <v>0</v>
      </c>
      <c r="L167" s="3">
        <v>4339.67</v>
      </c>
      <c r="M167" s="3">
        <v>49449.88</v>
      </c>
      <c r="N167" s="3">
        <v>0</v>
      </c>
      <c r="O167" s="3">
        <v>0</v>
      </c>
      <c r="P167" s="3">
        <v>3546.25</v>
      </c>
      <c r="Q167" s="3">
        <v>0</v>
      </c>
      <c r="R167" s="3">
        <v>0</v>
      </c>
      <c r="S167" s="3">
        <v>15652.86</v>
      </c>
      <c r="T167" s="3">
        <v>5695.71</v>
      </c>
      <c r="U167" s="3">
        <v>0</v>
      </c>
      <c r="V167" s="3">
        <v>2966.4</v>
      </c>
      <c r="W167" s="3">
        <v>0</v>
      </c>
      <c r="X167" s="3">
        <v>5041.1899999999996</v>
      </c>
      <c r="Y167" s="3">
        <v>590.57000000000005</v>
      </c>
      <c r="Z167" s="9"/>
      <c r="AA167" s="9"/>
      <c r="AB167" s="9"/>
      <c r="AC167" s="9"/>
      <c r="AD167" s="9"/>
      <c r="AE167" s="9"/>
    </row>
    <row r="168" spans="1:31" x14ac:dyDescent="0.25">
      <c r="A168" s="8" t="s">
        <v>129</v>
      </c>
      <c r="B168" s="8" t="s">
        <v>130</v>
      </c>
      <c r="C168" s="8" t="s">
        <v>131</v>
      </c>
      <c r="D168" s="8" t="s">
        <v>132</v>
      </c>
      <c r="E168" s="8" t="s">
        <v>133</v>
      </c>
      <c r="F168" s="8" t="s">
        <v>1</v>
      </c>
      <c r="G168">
        <v>201602</v>
      </c>
      <c r="H168" s="8" t="s">
        <v>134</v>
      </c>
      <c r="I168" s="3">
        <v>-21270.45</v>
      </c>
      <c r="J168" s="3">
        <v>0</v>
      </c>
      <c r="K168" s="3">
        <v>0</v>
      </c>
      <c r="L168" s="3">
        <v>-720.09</v>
      </c>
      <c r="M168" s="3">
        <v>-11306.07</v>
      </c>
      <c r="N168" s="3">
        <v>0</v>
      </c>
      <c r="O168" s="3">
        <v>0</v>
      </c>
      <c r="P168" s="3">
        <v>-588.42999999999995</v>
      </c>
      <c r="Q168" s="3">
        <v>0</v>
      </c>
      <c r="R168" s="3">
        <v>0</v>
      </c>
      <c r="S168" s="3">
        <v>-5533.06</v>
      </c>
      <c r="T168" s="3">
        <v>-2433.7199999999998</v>
      </c>
      <c r="U168" s="3">
        <v>0</v>
      </c>
      <c r="V168" s="3">
        <v>406.85</v>
      </c>
      <c r="W168" s="3">
        <v>0</v>
      </c>
      <c r="X168" s="3">
        <v>-836.48</v>
      </c>
      <c r="Y168" s="3">
        <v>-259.45</v>
      </c>
      <c r="Z168" s="9"/>
      <c r="AA168" s="9"/>
      <c r="AB168" s="9"/>
      <c r="AC168" s="9"/>
      <c r="AD168" s="9"/>
      <c r="AE168" s="9"/>
    </row>
    <row r="169" spans="1:31" x14ac:dyDescent="0.25">
      <c r="A169" s="8" t="s">
        <v>129</v>
      </c>
      <c r="B169" s="8" t="s">
        <v>130</v>
      </c>
      <c r="C169" s="8" t="s">
        <v>131</v>
      </c>
      <c r="D169" s="8" t="s">
        <v>135</v>
      </c>
      <c r="E169" s="8" t="s">
        <v>133</v>
      </c>
      <c r="F169" s="8" t="s">
        <v>1</v>
      </c>
      <c r="G169">
        <v>201602</v>
      </c>
      <c r="H169" s="8" t="s">
        <v>134</v>
      </c>
      <c r="I169" s="3">
        <v>-21270.47</v>
      </c>
      <c r="J169" s="3">
        <v>0</v>
      </c>
      <c r="K169" s="3">
        <v>0</v>
      </c>
      <c r="L169" s="3">
        <v>-720.08</v>
      </c>
      <c r="M169" s="3">
        <v>-11306.07</v>
      </c>
      <c r="N169" s="3">
        <v>0</v>
      </c>
      <c r="O169" s="3">
        <v>0</v>
      </c>
      <c r="P169" s="3">
        <v>-588.42999999999995</v>
      </c>
      <c r="Q169" s="3">
        <v>0</v>
      </c>
      <c r="R169" s="3">
        <v>0</v>
      </c>
      <c r="S169" s="3">
        <v>-5533.05</v>
      </c>
      <c r="T169" s="3">
        <v>-2433.73</v>
      </c>
      <c r="U169" s="3">
        <v>0</v>
      </c>
      <c r="V169" s="3">
        <v>406.84</v>
      </c>
      <c r="W169" s="3">
        <v>0</v>
      </c>
      <c r="X169" s="3">
        <v>-836.5</v>
      </c>
      <c r="Y169" s="3">
        <v>-259.45</v>
      </c>
      <c r="Z169" s="9"/>
      <c r="AA169" s="9"/>
      <c r="AB169" s="9"/>
      <c r="AC169" s="9"/>
      <c r="AD169" s="9"/>
      <c r="AE169" s="9"/>
    </row>
    <row r="170" spans="1:31" x14ac:dyDescent="0.25">
      <c r="A170" s="8" t="s">
        <v>129</v>
      </c>
      <c r="B170" s="8" t="s">
        <v>130</v>
      </c>
      <c r="C170" s="8" t="s">
        <v>131</v>
      </c>
      <c r="D170" s="8" t="s">
        <v>135</v>
      </c>
      <c r="E170" s="8" t="s">
        <v>133</v>
      </c>
      <c r="F170" s="8" t="s">
        <v>1</v>
      </c>
      <c r="G170">
        <v>201603</v>
      </c>
      <c r="H170" s="8" t="s">
        <v>134</v>
      </c>
      <c r="I170" s="3">
        <v>-10866.2</v>
      </c>
      <c r="J170" s="3">
        <v>0</v>
      </c>
      <c r="K170" s="3">
        <v>0</v>
      </c>
      <c r="L170" s="3">
        <v>-1449.75</v>
      </c>
      <c r="M170" s="3">
        <v>-4549.6899999999996</v>
      </c>
      <c r="N170" s="3">
        <v>0</v>
      </c>
      <c r="O170" s="3">
        <v>0</v>
      </c>
      <c r="P170" s="3">
        <v>-1184.69</v>
      </c>
      <c r="Q170" s="3">
        <v>0</v>
      </c>
      <c r="R170" s="3">
        <v>0</v>
      </c>
      <c r="S170" s="3">
        <v>0</v>
      </c>
      <c r="T170" s="3">
        <v>-72.099999999999994</v>
      </c>
      <c r="U170" s="3">
        <v>0</v>
      </c>
      <c r="V170" s="3">
        <v>-1890.04</v>
      </c>
      <c r="W170" s="3">
        <v>0</v>
      </c>
      <c r="X170" s="3">
        <v>-1684.1</v>
      </c>
      <c r="Y170" s="3">
        <v>-35.83</v>
      </c>
      <c r="Z170" s="9"/>
      <c r="AA170" s="9"/>
      <c r="AB170" s="9"/>
      <c r="AC170" s="9"/>
      <c r="AD170" s="9"/>
      <c r="AE170" s="9"/>
    </row>
    <row r="171" spans="1:31" x14ac:dyDescent="0.25">
      <c r="A171" s="8" t="s">
        <v>129</v>
      </c>
      <c r="B171" s="8" t="s">
        <v>130</v>
      </c>
      <c r="C171" s="8" t="s">
        <v>131</v>
      </c>
      <c r="D171" s="8" t="s">
        <v>138</v>
      </c>
      <c r="E171" s="8" t="s">
        <v>136</v>
      </c>
      <c r="F171" s="8" t="s">
        <v>1</v>
      </c>
      <c r="G171">
        <v>201603</v>
      </c>
      <c r="H171" s="8" t="s">
        <v>134</v>
      </c>
      <c r="I171" s="3">
        <v>682.41</v>
      </c>
      <c r="J171" s="3">
        <v>0</v>
      </c>
      <c r="K171" s="3">
        <v>0</v>
      </c>
      <c r="L171" s="3">
        <v>60.73</v>
      </c>
      <c r="M171" s="3">
        <v>395.45</v>
      </c>
      <c r="N171" s="3">
        <v>0</v>
      </c>
      <c r="O171" s="3">
        <v>0</v>
      </c>
      <c r="P171" s="3">
        <v>31.33</v>
      </c>
      <c r="Q171" s="3">
        <v>0</v>
      </c>
      <c r="R171" s="3">
        <v>0</v>
      </c>
      <c r="S171" s="3">
        <v>32.76</v>
      </c>
      <c r="T171" s="3">
        <v>33.79</v>
      </c>
      <c r="U171" s="3">
        <v>0</v>
      </c>
      <c r="V171" s="3">
        <v>54.64</v>
      </c>
      <c r="W171" s="3">
        <v>0</v>
      </c>
      <c r="X171" s="3">
        <v>69.739999999999995</v>
      </c>
      <c r="Y171" s="3">
        <v>3.97</v>
      </c>
      <c r="Z171" s="9"/>
      <c r="AA171" s="9"/>
      <c r="AB171" s="9"/>
      <c r="AC171" s="9"/>
      <c r="AD171" s="9"/>
      <c r="AE171" s="9"/>
    </row>
    <row r="172" spans="1:31" x14ac:dyDescent="0.25">
      <c r="A172" s="8" t="s">
        <v>129</v>
      </c>
      <c r="B172" s="8" t="s">
        <v>130</v>
      </c>
      <c r="C172" s="8" t="s">
        <v>131</v>
      </c>
      <c r="D172" s="8" t="s">
        <v>132</v>
      </c>
      <c r="E172" s="8" t="s">
        <v>133</v>
      </c>
      <c r="F172" s="8" t="s">
        <v>1</v>
      </c>
      <c r="G172">
        <v>201603</v>
      </c>
      <c r="H172" s="8" t="s">
        <v>134</v>
      </c>
      <c r="I172" s="3">
        <v>-10866.24</v>
      </c>
      <c r="J172" s="3">
        <v>0</v>
      </c>
      <c r="K172" s="3">
        <v>0</v>
      </c>
      <c r="L172" s="3">
        <v>-1449.75</v>
      </c>
      <c r="M172" s="3">
        <v>-4549.6899999999996</v>
      </c>
      <c r="N172" s="3">
        <v>0</v>
      </c>
      <c r="O172" s="3">
        <v>0</v>
      </c>
      <c r="P172" s="3">
        <v>-1184.7</v>
      </c>
      <c r="Q172" s="3">
        <v>0</v>
      </c>
      <c r="R172" s="3">
        <v>0</v>
      </c>
      <c r="S172" s="3">
        <v>0</v>
      </c>
      <c r="T172" s="3">
        <v>-72.099999999999994</v>
      </c>
      <c r="U172" s="3">
        <v>0</v>
      </c>
      <c r="V172" s="3">
        <v>-1890.05</v>
      </c>
      <c r="W172" s="3">
        <v>0</v>
      </c>
      <c r="X172" s="3">
        <v>-1684.11</v>
      </c>
      <c r="Y172" s="3">
        <v>-35.840000000000003</v>
      </c>
      <c r="Z172" s="9"/>
      <c r="AA172" s="9"/>
      <c r="AB172" s="9"/>
      <c r="AC172" s="9"/>
      <c r="AD172" s="9"/>
      <c r="AE172" s="9"/>
    </row>
    <row r="173" spans="1:31" x14ac:dyDescent="0.25">
      <c r="A173" s="8" t="s">
        <v>129</v>
      </c>
      <c r="B173" s="8" t="s">
        <v>130</v>
      </c>
      <c r="C173" s="8" t="s">
        <v>131</v>
      </c>
      <c r="D173" s="8" t="s">
        <v>135</v>
      </c>
      <c r="E173" s="8" t="s">
        <v>136</v>
      </c>
      <c r="F173" s="8" t="s">
        <v>1</v>
      </c>
      <c r="G173">
        <v>201603</v>
      </c>
      <c r="H173" s="8" t="s">
        <v>134</v>
      </c>
      <c r="I173" s="3">
        <v>67559.429999999993</v>
      </c>
      <c r="J173" s="3">
        <v>0</v>
      </c>
      <c r="K173" s="3">
        <v>0</v>
      </c>
      <c r="L173" s="3">
        <v>6012.51</v>
      </c>
      <c r="M173" s="3">
        <v>39149.83</v>
      </c>
      <c r="N173" s="3">
        <v>0</v>
      </c>
      <c r="O173" s="3">
        <v>0</v>
      </c>
      <c r="P173" s="3">
        <v>3101.67</v>
      </c>
      <c r="Q173" s="3">
        <v>0</v>
      </c>
      <c r="R173" s="3">
        <v>0</v>
      </c>
      <c r="S173" s="3">
        <v>3242.94</v>
      </c>
      <c r="T173" s="3">
        <v>3345.36</v>
      </c>
      <c r="U173" s="3">
        <v>0</v>
      </c>
      <c r="V173" s="3">
        <v>5409.67</v>
      </c>
      <c r="W173" s="3">
        <v>0</v>
      </c>
      <c r="X173" s="3">
        <v>6904.71</v>
      </c>
      <c r="Y173" s="3">
        <v>392.74</v>
      </c>
      <c r="Z173" s="9"/>
      <c r="AA173" s="9"/>
      <c r="AB173" s="9"/>
      <c r="AC173" s="9"/>
      <c r="AD173" s="9"/>
      <c r="AE173" s="9"/>
    </row>
    <row r="174" spans="1:31" x14ac:dyDescent="0.25">
      <c r="A174" s="8" t="s">
        <v>129</v>
      </c>
      <c r="B174" s="8" t="s">
        <v>130</v>
      </c>
      <c r="C174" s="8" t="s">
        <v>131</v>
      </c>
      <c r="D174" s="8" t="s">
        <v>135</v>
      </c>
      <c r="E174" s="8" t="s">
        <v>136</v>
      </c>
      <c r="F174" s="8" t="s">
        <v>1</v>
      </c>
      <c r="G174">
        <v>201603</v>
      </c>
      <c r="H174" s="8" t="s">
        <v>137</v>
      </c>
      <c r="I174" s="3">
        <v>-3873.47</v>
      </c>
      <c r="J174" s="3">
        <v>-0.37</v>
      </c>
      <c r="K174" s="3">
        <v>0</v>
      </c>
      <c r="L174" s="3">
        <v>-377.11</v>
      </c>
      <c r="M174" s="3">
        <v>-58.69</v>
      </c>
      <c r="N174" s="3">
        <v>-3.34</v>
      </c>
      <c r="O174" s="3">
        <v>-659.86</v>
      </c>
      <c r="P174" s="3">
        <v>-221.58</v>
      </c>
      <c r="Q174" s="3">
        <v>0</v>
      </c>
      <c r="R174" s="3">
        <v>0</v>
      </c>
      <c r="S174" s="3">
        <v>-1045.8800000000001</v>
      </c>
      <c r="T174" s="3">
        <v>-313.61</v>
      </c>
      <c r="U174" s="3">
        <v>0</v>
      </c>
      <c r="V174" s="3">
        <v>-350.9</v>
      </c>
      <c r="W174" s="3">
        <v>-65.94</v>
      </c>
      <c r="X174" s="3">
        <v>-738.97</v>
      </c>
      <c r="Y174" s="3">
        <v>-37.22</v>
      </c>
      <c r="Z174" s="9"/>
      <c r="AA174" s="9"/>
      <c r="AB174" s="9"/>
      <c r="AC174" s="9"/>
      <c r="AD174" s="9"/>
      <c r="AE174" s="9"/>
    </row>
    <row r="175" spans="1:31" x14ac:dyDescent="0.25">
      <c r="A175" s="8" t="s">
        <v>129</v>
      </c>
      <c r="B175" s="8" t="s">
        <v>130</v>
      </c>
      <c r="C175" s="8" t="s">
        <v>131</v>
      </c>
      <c r="D175" s="8" t="s">
        <v>132</v>
      </c>
      <c r="E175" s="8" t="s">
        <v>133</v>
      </c>
      <c r="F175" s="8" t="s">
        <v>1</v>
      </c>
      <c r="G175">
        <v>201604</v>
      </c>
      <c r="H175" s="8" t="s">
        <v>134</v>
      </c>
      <c r="I175" s="3">
        <v>85443.34</v>
      </c>
      <c r="J175" s="3">
        <v>0</v>
      </c>
      <c r="K175" s="3">
        <v>0</v>
      </c>
      <c r="L175" s="3">
        <v>5997.65</v>
      </c>
      <c r="M175" s="3">
        <v>51691.35</v>
      </c>
      <c r="N175" s="3">
        <v>226.55</v>
      </c>
      <c r="O175" s="3">
        <v>0</v>
      </c>
      <c r="P175" s="3">
        <v>4901.09</v>
      </c>
      <c r="Q175" s="3">
        <v>0</v>
      </c>
      <c r="R175" s="3">
        <v>0</v>
      </c>
      <c r="S175" s="3">
        <v>9326.61</v>
      </c>
      <c r="T175" s="3">
        <v>5460.72</v>
      </c>
      <c r="U175" s="3">
        <v>0</v>
      </c>
      <c r="V175" s="3">
        <v>759.75</v>
      </c>
      <c r="W175" s="3">
        <v>0</v>
      </c>
      <c r="X175" s="3">
        <v>6967.17</v>
      </c>
      <c r="Y175" s="3">
        <v>112.45</v>
      </c>
      <c r="Z175" s="9"/>
      <c r="AA175" s="9"/>
      <c r="AB175" s="9"/>
      <c r="AC175" s="9"/>
      <c r="AD175" s="9"/>
      <c r="AE175" s="9"/>
    </row>
    <row r="176" spans="1:31" x14ac:dyDescent="0.25">
      <c r="A176" s="8" t="s">
        <v>129</v>
      </c>
      <c r="B176" s="8" t="s">
        <v>130</v>
      </c>
      <c r="C176" s="8" t="s">
        <v>131</v>
      </c>
      <c r="D176" s="8" t="s">
        <v>135</v>
      </c>
      <c r="E176" s="8" t="s">
        <v>133</v>
      </c>
      <c r="F176" s="8" t="s">
        <v>1</v>
      </c>
      <c r="G176">
        <v>201604</v>
      </c>
      <c r="H176" s="8" t="s">
        <v>134</v>
      </c>
      <c r="I176" s="3">
        <v>85443.27</v>
      </c>
      <c r="J176" s="3">
        <v>0</v>
      </c>
      <c r="K176" s="3">
        <v>0</v>
      </c>
      <c r="L176" s="3">
        <v>5997.64</v>
      </c>
      <c r="M176" s="3">
        <v>51691.34</v>
      </c>
      <c r="N176" s="3">
        <v>226.54</v>
      </c>
      <c r="O176" s="3">
        <v>0</v>
      </c>
      <c r="P176" s="3">
        <v>4901.08</v>
      </c>
      <c r="Q176" s="3">
        <v>0</v>
      </c>
      <c r="R176" s="3">
        <v>0</v>
      </c>
      <c r="S176" s="3">
        <v>9326.6</v>
      </c>
      <c r="T176" s="3">
        <v>5460.72</v>
      </c>
      <c r="U176" s="3">
        <v>0</v>
      </c>
      <c r="V176" s="3">
        <v>759.74</v>
      </c>
      <c r="W176" s="3">
        <v>0</v>
      </c>
      <c r="X176" s="3">
        <v>6967.17</v>
      </c>
      <c r="Y176" s="3">
        <v>112.44</v>
      </c>
      <c r="Z176" s="9"/>
      <c r="AA176" s="9"/>
      <c r="AB176" s="9"/>
      <c r="AC176" s="9"/>
      <c r="AD176" s="9"/>
      <c r="AE176" s="9"/>
    </row>
    <row r="177" spans="1:31" x14ac:dyDescent="0.25">
      <c r="A177" s="8" t="s">
        <v>129</v>
      </c>
      <c r="B177" s="8" t="s">
        <v>130</v>
      </c>
      <c r="C177" s="8" t="s">
        <v>131</v>
      </c>
      <c r="D177" s="8" t="s">
        <v>135</v>
      </c>
      <c r="E177" s="8" t="s">
        <v>133</v>
      </c>
      <c r="F177" s="8" t="s">
        <v>1</v>
      </c>
      <c r="G177">
        <v>201605</v>
      </c>
      <c r="H177" s="8" t="s">
        <v>134</v>
      </c>
      <c r="I177" s="3">
        <v>63252.35</v>
      </c>
      <c r="J177" s="3">
        <v>0</v>
      </c>
      <c r="K177" s="3">
        <v>0</v>
      </c>
      <c r="L177" s="3">
        <v>4277.38</v>
      </c>
      <c r="M177" s="3">
        <v>28485.43</v>
      </c>
      <c r="N177" s="3">
        <v>13.59</v>
      </c>
      <c r="O177" s="3">
        <v>0</v>
      </c>
      <c r="P177" s="3">
        <v>3495.33</v>
      </c>
      <c r="Q177" s="3">
        <v>0</v>
      </c>
      <c r="R177" s="3">
        <v>0</v>
      </c>
      <c r="S177" s="3">
        <v>8488.8799999999992</v>
      </c>
      <c r="T177" s="3">
        <v>10201.94</v>
      </c>
      <c r="U177" s="3">
        <v>0</v>
      </c>
      <c r="V177" s="3">
        <v>2825.43</v>
      </c>
      <c r="W177" s="3">
        <v>0</v>
      </c>
      <c r="X177" s="3">
        <v>4968.82</v>
      </c>
      <c r="Y177" s="3">
        <v>495.55</v>
      </c>
      <c r="Z177" s="9"/>
      <c r="AA177" s="9"/>
      <c r="AB177" s="9"/>
      <c r="AC177" s="9"/>
      <c r="AD177" s="9"/>
      <c r="AE177" s="9"/>
    </row>
    <row r="178" spans="1:31" x14ac:dyDescent="0.25">
      <c r="A178" s="8" t="s">
        <v>129</v>
      </c>
      <c r="B178" s="8" t="s">
        <v>130</v>
      </c>
      <c r="C178" s="8" t="s">
        <v>131</v>
      </c>
      <c r="D178" s="8" t="s">
        <v>132</v>
      </c>
      <c r="E178" s="8" t="s">
        <v>133</v>
      </c>
      <c r="F178" s="8" t="s">
        <v>1</v>
      </c>
      <c r="G178">
        <v>201605</v>
      </c>
      <c r="H178" s="8" t="s">
        <v>134</v>
      </c>
      <c r="I178" s="3">
        <v>63252.43</v>
      </c>
      <c r="J178" s="3">
        <v>0</v>
      </c>
      <c r="K178" s="3">
        <v>0</v>
      </c>
      <c r="L178" s="3">
        <v>4277.3900000000003</v>
      </c>
      <c r="M178" s="3">
        <v>28485.45</v>
      </c>
      <c r="N178" s="3">
        <v>13.6</v>
      </c>
      <c r="O178" s="3">
        <v>0</v>
      </c>
      <c r="P178" s="3">
        <v>3495.34</v>
      </c>
      <c r="Q178" s="3">
        <v>0</v>
      </c>
      <c r="R178" s="3">
        <v>0</v>
      </c>
      <c r="S178" s="3">
        <v>8488.89</v>
      </c>
      <c r="T178" s="3">
        <v>10201.950000000001</v>
      </c>
      <c r="U178" s="3">
        <v>0</v>
      </c>
      <c r="V178" s="3">
        <v>2825.44</v>
      </c>
      <c r="W178" s="3">
        <v>0</v>
      </c>
      <c r="X178" s="3">
        <v>4968.82</v>
      </c>
      <c r="Y178" s="3">
        <v>495.55</v>
      </c>
      <c r="Z178" s="9"/>
      <c r="AA178" s="9"/>
      <c r="AB178" s="9"/>
      <c r="AC178" s="9"/>
      <c r="AD178" s="9"/>
      <c r="AE178" s="9"/>
    </row>
    <row r="179" spans="1:31" x14ac:dyDescent="0.25">
      <c r="A179" s="8" t="s">
        <v>129</v>
      </c>
      <c r="B179" s="8" t="s">
        <v>130</v>
      </c>
      <c r="C179" s="8" t="s">
        <v>131</v>
      </c>
      <c r="D179" s="8" t="s">
        <v>135</v>
      </c>
      <c r="E179" s="8" t="s">
        <v>136</v>
      </c>
      <c r="F179" s="8" t="s">
        <v>1</v>
      </c>
      <c r="G179">
        <v>201606</v>
      </c>
      <c r="H179" s="8" t="s">
        <v>134</v>
      </c>
      <c r="I179" s="3">
        <v>483160.49</v>
      </c>
      <c r="J179" s="3">
        <v>0</v>
      </c>
      <c r="K179" s="3">
        <v>0</v>
      </c>
      <c r="L179" s="3">
        <v>34512.769999999997</v>
      </c>
      <c r="M179" s="3">
        <v>272995.17</v>
      </c>
      <c r="N179" s="3">
        <v>448.74</v>
      </c>
      <c r="O179" s="3">
        <v>0</v>
      </c>
      <c r="P179" s="3">
        <v>26739.08</v>
      </c>
      <c r="Q179" s="3">
        <v>0</v>
      </c>
      <c r="R179" s="3">
        <v>0</v>
      </c>
      <c r="S179" s="3">
        <v>39142.47</v>
      </c>
      <c r="T179" s="3">
        <v>44658.6</v>
      </c>
      <c r="U179" s="3">
        <v>0</v>
      </c>
      <c r="V179" s="3">
        <v>22977.56</v>
      </c>
      <c r="W179" s="3">
        <v>0</v>
      </c>
      <c r="X179" s="3">
        <v>39910.1</v>
      </c>
      <c r="Y179" s="3">
        <v>1776</v>
      </c>
      <c r="Z179" s="9"/>
      <c r="AA179" s="9"/>
      <c r="AB179" s="9"/>
      <c r="AC179" s="9"/>
      <c r="AD179" s="9"/>
      <c r="AE179" s="9"/>
    </row>
    <row r="180" spans="1:31" x14ac:dyDescent="0.25">
      <c r="A180" s="8" t="s">
        <v>129</v>
      </c>
      <c r="B180" s="8" t="s">
        <v>130</v>
      </c>
      <c r="C180" s="8" t="s">
        <v>131</v>
      </c>
      <c r="D180" s="8" t="s">
        <v>135</v>
      </c>
      <c r="E180" s="8" t="s">
        <v>133</v>
      </c>
      <c r="F180" s="8" t="s">
        <v>1</v>
      </c>
      <c r="G180">
        <v>201606</v>
      </c>
      <c r="H180" s="8" t="s">
        <v>134</v>
      </c>
      <c r="I180" s="3">
        <v>-148695.62</v>
      </c>
      <c r="J180" s="3">
        <v>0</v>
      </c>
      <c r="K180" s="3">
        <v>0</v>
      </c>
      <c r="L180" s="3">
        <v>-10275.02</v>
      </c>
      <c r="M180" s="3">
        <v>-80176.77</v>
      </c>
      <c r="N180" s="3">
        <v>-240.13</v>
      </c>
      <c r="O180" s="3">
        <v>0</v>
      </c>
      <c r="P180" s="3">
        <v>-8396.41</v>
      </c>
      <c r="Q180" s="3">
        <v>0</v>
      </c>
      <c r="R180" s="3">
        <v>0</v>
      </c>
      <c r="S180" s="3">
        <v>-17815.48</v>
      </c>
      <c r="T180" s="3">
        <v>-15662.66</v>
      </c>
      <c r="U180" s="3">
        <v>0</v>
      </c>
      <c r="V180" s="3">
        <v>-3585.17</v>
      </c>
      <c r="W180" s="3">
        <v>0</v>
      </c>
      <c r="X180" s="3">
        <v>-11935.99</v>
      </c>
      <c r="Y180" s="3">
        <v>-607.99</v>
      </c>
      <c r="Z180" s="9"/>
      <c r="AA180" s="9"/>
      <c r="AB180" s="9"/>
      <c r="AC180" s="9"/>
      <c r="AD180" s="9"/>
      <c r="AE180" s="9"/>
    </row>
    <row r="181" spans="1:31" x14ac:dyDescent="0.25">
      <c r="A181" s="8" t="s">
        <v>129</v>
      </c>
      <c r="B181" s="8" t="s">
        <v>130</v>
      </c>
      <c r="C181" s="8" t="s">
        <v>131</v>
      </c>
      <c r="D181" s="8" t="s">
        <v>132</v>
      </c>
      <c r="E181" s="8" t="s">
        <v>133</v>
      </c>
      <c r="F181" s="8" t="s">
        <v>1</v>
      </c>
      <c r="G181">
        <v>201606</v>
      </c>
      <c r="H181" s="8" t="s">
        <v>134</v>
      </c>
      <c r="I181" s="3">
        <v>-148695.76999999999</v>
      </c>
      <c r="J181" s="3">
        <v>0</v>
      </c>
      <c r="K181" s="3">
        <v>0</v>
      </c>
      <c r="L181" s="3">
        <v>-10275.040000000001</v>
      </c>
      <c r="M181" s="3">
        <v>-80176.800000000003</v>
      </c>
      <c r="N181" s="3">
        <v>-240.15</v>
      </c>
      <c r="O181" s="3">
        <v>0</v>
      </c>
      <c r="P181" s="3">
        <v>-8396.43</v>
      </c>
      <c r="Q181" s="3">
        <v>0</v>
      </c>
      <c r="R181" s="3">
        <v>0</v>
      </c>
      <c r="S181" s="3">
        <v>-17815.5</v>
      </c>
      <c r="T181" s="3">
        <v>-15662.67</v>
      </c>
      <c r="U181" s="3">
        <v>0</v>
      </c>
      <c r="V181" s="3">
        <v>-3585.19</v>
      </c>
      <c r="W181" s="3">
        <v>0</v>
      </c>
      <c r="X181" s="3">
        <v>-11935.99</v>
      </c>
      <c r="Y181" s="3">
        <v>-608</v>
      </c>
      <c r="Z181" s="9"/>
      <c r="AA181" s="9"/>
      <c r="AB181" s="9"/>
      <c r="AC181" s="9"/>
      <c r="AD181" s="9"/>
      <c r="AE181" s="9"/>
    </row>
    <row r="182" spans="1:31" x14ac:dyDescent="0.25">
      <c r="A182" s="8" t="s">
        <v>129</v>
      </c>
      <c r="B182" s="8" t="s">
        <v>130</v>
      </c>
      <c r="C182" s="8" t="s">
        <v>131</v>
      </c>
      <c r="D182" s="8" t="s">
        <v>152</v>
      </c>
      <c r="E182" s="8" t="s">
        <v>136</v>
      </c>
      <c r="F182" s="8" t="s">
        <v>1</v>
      </c>
      <c r="G182">
        <v>201606</v>
      </c>
      <c r="H182" s="8" t="s">
        <v>134</v>
      </c>
      <c r="I182" s="3">
        <v>21614.52</v>
      </c>
      <c r="J182" s="3">
        <v>0</v>
      </c>
      <c r="K182" s="3">
        <v>0</v>
      </c>
      <c r="L182" s="3">
        <v>1543.95</v>
      </c>
      <c r="M182" s="3">
        <v>12796.65</v>
      </c>
      <c r="N182" s="3">
        <v>21.03</v>
      </c>
      <c r="O182" s="3">
        <v>0</v>
      </c>
      <c r="P182" s="3">
        <v>1196.19</v>
      </c>
      <c r="Q182" s="3">
        <v>0</v>
      </c>
      <c r="R182" s="3">
        <v>0</v>
      </c>
      <c r="S182" s="3">
        <v>1834.8</v>
      </c>
      <c r="T182" s="3">
        <v>1488.2</v>
      </c>
      <c r="U182" s="3">
        <v>0</v>
      </c>
      <c r="V182" s="3">
        <v>868.84</v>
      </c>
      <c r="W182" s="3">
        <v>0</v>
      </c>
      <c r="X182" s="3">
        <v>1785.41</v>
      </c>
      <c r="Y182" s="3">
        <v>79.45</v>
      </c>
      <c r="Z182" s="9"/>
      <c r="AA182" s="9"/>
      <c r="AB182" s="9"/>
      <c r="AC182" s="9"/>
      <c r="AD182" s="9"/>
      <c r="AE182" s="9"/>
    </row>
    <row r="183" spans="1:31" x14ac:dyDescent="0.25">
      <c r="A183" s="8" t="s">
        <v>129</v>
      </c>
      <c r="B183" s="8" t="s">
        <v>130</v>
      </c>
      <c r="C183" s="8" t="s">
        <v>131</v>
      </c>
      <c r="D183" s="8" t="s">
        <v>142</v>
      </c>
      <c r="E183" s="8" t="s">
        <v>136</v>
      </c>
      <c r="F183" s="8" t="s">
        <v>1</v>
      </c>
      <c r="G183">
        <v>201606</v>
      </c>
      <c r="H183" s="8" t="s">
        <v>134</v>
      </c>
      <c r="I183" s="3">
        <v>10807.33</v>
      </c>
      <c r="J183" s="3">
        <v>0</v>
      </c>
      <c r="K183" s="3">
        <v>0</v>
      </c>
      <c r="L183" s="3">
        <v>771.98</v>
      </c>
      <c r="M183" s="3">
        <v>6398.32</v>
      </c>
      <c r="N183" s="3">
        <v>10.52</v>
      </c>
      <c r="O183" s="3">
        <v>0</v>
      </c>
      <c r="P183" s="3">
        <v>598.1</v>
      </c>
      <c r="Q183" s="3">
        <v>0</v>
      </c>
      <c r="R183" s="3">
        <v>0</v>
      </c>
      <c r="S183" s="3">
        <v>917.42</v>
      </c>
      <c r="T183" s="3">
        <v>744.12</v>
      </c>
      <c r="U183" s="3">
        <v>0</v>
      </c>
      <c r="V183" s="3">
        <v>434.43</v>
      </c>
      <c r="W183" s="3">
        <v>0</v>
      </c>
      <c r="X183" s="3">
        <v>892.71</v>
      </c>
      <c r="Y183" s="3">
        <v>39.729999999999997</v>
      </c>
      <c r="Z183" s="9"/>
      <c r="AA183" s="9"/>
      <c r="AB183" s="9"/>
      <c r="AC183" s="9"/>
      <c r="AD183" s="9"/>
      <c r="AE183" s="9"/>
    </row>
    <row r="184" spans="1:31" x14ac:dyDescent="0.25">
      <c r="A184" s="8" t="s">
        <v>129</v>
      </c>
      <c r="B184" s="8" t="s">
        <v>130</v>
      </c>
      <c r="C184" s="8" t="s">
        <v>131</v>
      </c>
      <c r="D184" s="8" t="s">
        <v>135</v>
      </c>
      <c r="E184" s="8" t="s">
        <v>136</v>
      </c>
      <c r="F184" s="8" t="s">
        <v>1</v>
      </c>
      <c r="G184">
        <v>201606</v>
      </c>
      <c r="H184" s="8" t="s">
        <v>137</v>
      </c>
      <c r="I184" s="3">
        <v>-60055.46</v>
      </c>
      <c r="J184" s="3">
        <v>-20.67</v>
      </c>
      <c r="K184" s="3">
        <v>0</v>
      </c>
      <c r="L184" s="3">
        <v>-393.59</v>
      </c>
      <c r="M184" s="3">
        <v>-44.27</v>
      </c>
      <c r="N184" s="3">
        <v>0</v>
      </c>
      <c r="O184" s="3">
        <v>-59197.3</v>
      </c>
      <c r="P184" s="3">
        <v>-39.07</v>
      </c>
      <c r="Q184" s="3">
        <v>0</v>
      </c>
      <c r="R184" s="3">
        <v>0</v>
      </c>
      <c r="S184" s="3">
        <v>-0.09</v>
      </c>
      <c r="T184" s="3">
        <v>-270.99</v>
      </c>
      <c r="U184" s="3">
        <v>0</v>
      </c>
      <c r="V184" s="3">
        <v>-0.2</v>
      </c>
      <c r="W184" s="3">
        <v>0</v>
      </c>
      <c r="X184" s="3">
        <v>-21.81</v>
      </c>
      <c r="Y184" s="3">
        <v>-67.47</v>
      </c>
      <c r="Z184" s="9"/>
      <c r="AA184" s="9"/>
      <c r="AB184" s="9"/>
      <c r="AC184" s="9"/>
      <c r="AD184" s="9"/>
      <c r="AE184" s="9"/>
    </row>
    <row r="185" spans="1:31" x14ac:dyDescent="0.25">
      <c r="A185" s="8" t="s">
        <v>129</v>
      </c>
      <c r="B185" s="8" t="s">
        <v>130</v>
      </c>
      <c r="C185" s="8" t="s">
        <v>131</v>
      </c>
      <c r="D185" s="8" t="s">
        <v>138</v>
      </c>
      <c r="E185" s="8" t="s">
        <v>136</v>
      </c>
      <c r="F185" s="8" t="s">
        <v>1</v>
      </c>
      <c r="G185">
        <v>201606</v>
      </c>
      <c r="H185" s="8" t="s">
        <v>137</v>
      </c>
      <c r="I185" s="3">
        <v>-1090.32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-1090.32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9"/>
      <c r="AA185" s="9"/>
      <c r="AB185" s="9"/>
      <c r="AC185" s="9"/>
      <c r="AD185" s="9"/>
      <c r="AE185" s="9"/>
    </row>
    <row r="186" spans="1:31" x14ac:dyDescent="0.25">
      <c r="A186" s="8" t="s">
        <v>129</v>
      </c>
      <c r="B186" s="8" t="s">
        <v>130</v>
      </c>
      <c r="C186" s="8" t="s">
        <v>131</v>
      </c>
      <c r="D186" s="8" t="s">
        <v>152</v>
      </c>
      <c r="E186" s="8" t="s">
        <v>136</v>
      </c>
      <c r="F186" s="8" t="s">
        <v>1</v>
      </c>
      <c r="G186">
        <v>201606</v>
      </c>
      <c r="H186" s="8" t="s">
        <v>137</v>
      </c>
      <c r="I186" s="3">
        <v>-7833.73</v>
      </c>
      <c r="J186" s="3">
        <v>0</v>
      </c>
      <c r="K186" s="3">
        <v>60.06</v>
      </c>
      <c r="L186" s="3">
        <v>-1866.3</v>
      </c>
      <c r="M186" s="3">
        <v>-36.42</v>
      </c>
      <c r="N186" s="3">
        <v>-0.03</v>
      </c>
      <c r="O186" s="3">
        <v>-3181.65</v>
      </c>
      <c r="P186" s="3">
        <v>-245.55</v>
      </c>
      <c r="Q186" s="3">
        <v>-2.1800000000000002</v>
      </c>
      <c r="R186" s="3">
        <v>0</v>
      </c>
      <c r="S186" s="3">
        <v>-1390.99</v>
      </c>
      <c r="T186" s="3">
        <v>-415.57</v>
      </c>
      <c r="U186" s="3">
        <v>-1.1000000000000001</v>
      </c>
      <c r="V186" s="3">
        <v>-482.5</v>
      </c>
      <c r="W186" s="3">
        <v>0.55000000000000004</v>
      </c>
      <c r="X186" s="3">
        <v>-202.52</v>
      </c>
      <c r="Y186" s="3">
        <v>-69.53</v>
      </c>
      <c r="Z186" s="9"/>
      <c r="AA186" s="9"/>
      <c r="AB186" s="9"/>
      <c r="AC186" s="9"/>
      <c r="AD186" s="9"/>
      <c r="AE186" s="9"/>
    </row>
    <row r="187" spans="1:31" x14ac:dyDescent="0.25">
      <c r="A187" s="8" t="s">
        <v>129</v>
      </c>
      <c r="B187" s="8" t="s">
        <v>130</v>
      </c>
      <c r="C187" s="8" t="s">
        <v>131</v>
      </c>
      <c r="D187" s="8" t="s">
        <v>151</v>
      </c>
      <c r="E187" s="8" t="s">
        <v>136</v>
      </c>
      <c r="F187" s="8" t="s">
        <v>1</v>
      </c>
      <c r="G187">
        <v>201606</v>
      </c>
      <c r="H187" s="8" t="s">
        <v>137</v>
      </c>
      <c r="I187" s="3">
        <v>-12857.46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-12857.46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9"/>
      <c r="AA187" s="9"/>
      <c r="AB187" s="9"/>
      <c r="AC187" s="9"/>
      <c r="AD187" s="9"/>
      <c r="AE187" s="9"/>
    </row>
    <row r="188" spans="1:31" x14ac:dyDescent="0.25">
      <c r="A188" s="8" t="s">
        <v>129</v>
      </c>
      <c r="B188" s="8" t="s">
        <v>130</v>
      </c>
      <c r="C188" s="8" t="s">
        <v>131</v>
      </c>
      <c r="D188" s="8" t="s">
        <v>142</v>
      </c>
      <c r="E188" s="8" t="s">
        <v>136</v>
      </c>
      <c r="F188" s="8" t="s">
        <v>1</v>
      </c>
      <c r="G188">
        <v>201606</v>
      </c>
      <c r="H188" s="8" t="s">
        <v>137</v>
      </c>
      <c r="I188" s="3">
        <v>-2809.53</v>
      </c>
      <c r="J188" s="3">
        <v>-11.34</v>
      </c>
      <c r="K188" s="3">
        <v>0</v>
      </c>
      <c r="L188" s="3">
        <v>-231.4</v>
      </c>
      <c r="M188" s="3">
        <v>-1509.2</v>
      </c>
      <c r="N188" s="3">
        <v>0</v>
      </c>
      <c r="O188" s="3">
        <v>0</v>
      </c>
      <c r="P188" s="3">
        <v>-135.91999999999999</v>
      </c>
      <c r="Q188" s="3">
        <v>0</v>
      </c>
      <c r="R188" s="3">
        <v>0</v>
      </c>
      <c r="S188" s="3">
        <v>-179.2</v>
      </c>
      <c r="T188" s="3">
        <v>-272.39</v>
      </c>
      <c r="U188" s="3">
        <v>-0.34</v>
      </c>
      <c r="V188" s="3">
        <v>-63.13</v>
      </c>
      <c r="W188" s="3">
        <v>0</v>
      </c>
      <c r="X188" s="3">
        <v>-381.42</v>
      </c>
      <c r="Y188" s="3">
        <v>-25.19</v>
      </c>
      <c r="Z188" s="9"/>
      <c r="AA188" s="9"/>
      <c r="AB188" s="9"/>
      <c r="AC188" s="9"/>
      <c r="AD188" s="9"/>
      <c r="AE188" s="9"/>
    </row>
    <row r="189" spans="1:31" x14ac:dyDescent="0.25">
      <c r="A189" s="8" t="s">
        <v>129</v>
      </c>
      <c r="B189" s="8" t="s">
        <v>130</v>
      </c>
      <c r="C189" s="8" t="s">
        <v>131</v>
      </c>
      <c r="D189" s="8" t="s">
        <v>140</v>
      </c>
      <c r="E189" s="8" t="s">
        <v>136</v>
      </c>
      <c r="F189" s="8" t="s">
        <v>1</v>
      </c>
      <c r="G189">
        <v>201606</v>
      </c>
      <c r="H189" s="8" t="s">
        <v>137</v>
      </c>
      <c r="I189" s="3">
        <v>-14949.79</v>
      </c>
      <c r="J189" s="3">
        <v>0</v>
      </c>
      <c r="K189" s="3">
        <v>39.11</v>
      </c>
      <c r="L189" s="3">
        <v>-580.58000000000004</v>
      </c>
      <c r="M189" s="3">
        <v>-455.03</v>
      </c>
      <c r="N189" s="3">
        <v>-0.03</v>
      </c>
      <c r="O189" s="3">
        <v>-4559.0600000000004</v>
      </c>
      <c r="P189" s="3">
        <v>-660.58</v>
      </c>
      <c r="Q189" s="3">
        <v>-1.96</v>
      </c>
      <c r="R189" s="3">
        <v>0</v>
      </c>
      <c r="S189" s="3">
        <v>-3775.3</v>
      </c>
      <c r="T189" s="3">
        <v>-2225.9</v>
      </c>
      <c r="U189" s="3">
        <v>-2.4300000000000002</v>
      </c>
      <c r="V189" s="3">
        <v>-1212.99</v>
      </c>
      <c r="W189" s="3">
        <v>-107.68</v>
      </c>
      <c r="X189" s="3">
        <v>-1223.6099999999999</v>
      </c>
      <c r="Y189" s="3">
        <v>-183.75</v>
      </c>
      <c r="Z189" s="9"/>
      <c r="AA189" s="9"/>
      <c r="AB189" s="9"/>
      <c r="AC189" s="9"/>
      <c r="AD189" s="9"/>
      <c r="AE189" s="9"/>
    </row>
    <row r="190" spans="1:31" x14ac:dyDescent="0.25">
      <c r="A190" s="8" t="s">
        <v>129</v>
      </c>
      <c r="B190" s="8" t="s">
        <v>130</v>
      </c>
      <c r="C190" s="8" t="s">
        <v>131</v>
      </c>
      <c r="D190" s="8" t="s">
        <v>132</v>
      </c>
      <c r="E190" s="8" t="s">
        <v>133</v>
      </c>
      <c r="F190" s="8" t="s">
        <v>1</v>
      </c>
      <c r="G190">
        <v>201607</v>
      </c>
      <c r="H190" s="8" t="s">
        <v>134</v>
      </c>
      <c r="I190" s="3">
        <v>60730.96</v>
      </c>
      <c r="J190" s="3">
        <v>0</v>
      </c>
      <c r="K190" s="3">
        <v>0</v>
      </c>
      <c r="L190" s="3">
        <v>4193.55</v>
      </c>
      <c r="M190" s="3">
        <v>21275.32</v>
      </c>
      <c r="N190" s="3">
        <v>0</v>
      </c>
      <c r="O190" s="3">
        <v>0</v>
      </c>
      <c r="P190" s="3">
        <v>3426.83</v>
      </c>
      <c r="Q190" s="3">
        <v>0</v>
      </c>
      <c r="R190" s="3">
        <v>0</v>
      </c>
      <c r="S190" s="3">
        <v>12412.5</v>
      </c>
      <c r="T190" s="3">
        <v>5239.3900000000003</v>
      </c>
      <c r="U190" s="3">
        <v>0</v>
      </c>
      <c r="V190" s="3">
        <v>9088.34</v>
      </c>
      <c r="W190" s="3">
        <v>0</v>
      </c>
      <c r="X190" s="3">
        <v>4871.43</v>
      </c>
      <c r="Y190" s="3">
        <v>223.6</v>
      </c>
      <c r="Z190" s="9"/>
      <c r="AA190" s="9"/>
      <c r="AB190" s="9"/>
      <c r="AC190" s="9"/>
      <c r="AD190" s="9"/>
      <c r="AE190" s="9"/>
    </row>
    <row r="191" spans="1:31" x14ac:dyDescent="0.25">
      <c r="A191" s="8" t="s">
        <v>129</v>
      </c>
      <c r="B191" s="8" t="s">
        <v>130</v>
      </c>
      <c r="C191" s="8" t="s">
        <v>131</v>
      </c>
      <c r="D191" s="8" t="s">
        <v>135</v>
      </c>
      <c r="E191" s="8" t="s">
        <v>133</v>
      </c>
      <c r="F191" s="8" t="s">
        <v>1</v>
      </c>
      <c r="G191">
        <v>201607</v>
      </c>
      <c r="H191" s="8" t="s">
        <v>134</v>
      </c>
      <c r="I191" s="3">
        <v>60730.93</v>
      </c>
      <c r="J191" s="3">
        <v>0</v>
      </c>
      <c r="K191" s="3">
        <v>0</v>
      </c>
      <c r="L191" s="3">
        <v>4193.54</v>
      </c>
      <c r="M191" s="3">
        <v>21275.31</v>
      </c>
      <c r="N191" s="3">
        <v>0</v>
      </c>
      <c r="O191" s="3">
        <v>0</v>
      </c>
      <c r="P191" s="3">
        <v>3426.83</v>
      </c>
      <c r="Q191" s="3">
        <v>0</v>
      </c>
      <c r="R191" s="3">
        <v>0</v>
      </c>
      <c r="S191" s="3">
        <v>12412.49</v>
      </c>
      <c r="T191" s="3">
        <v>5239.3900000000003</v>
      </c>
      <c r="U191" s="3">
        <v>0</v>
      </c>
      <c r="V191" s="3">
        <v>9088.35</v>
      </c>
      <c r="W191" s="3">
        <v>0</v>
      </c>
      <c r="X191" s="3">
        <v>4871.43</v>
      </c>
      <c r="Y191" s="3">
        <v>223.59</v>
      </c>
      <c r="Z191" s="9"/>
      <c r="AA191" s="9"/>
      <c r="AB191" s="9"/>
      <c r="AC191" s="9"/>
      <c r="AD191" s="9"/>
      <c r="AE191" s="9"/>
    </row>
    <row r="192" spans="1:31" x14ac:dyDescent="0.25">
      <c r="A192" s="8" t="s">
        <v>129</v>
      </c>
      <c r="B192" s="8" t="s">
        <v>130</v>
      </c>
      <c r="C192" s="8" t="s">
        <v>131</v>
      </c>
      <c r="D192" s="8" t="s">
        <v>142</v>
      </c>
      <c r="E192" s="8" t="s">
        <v>136</v>
      </c>
      <c r="F192" s="8" t="s">
        <v>1</v>
      </c>
      <c r="G192">
        <v>201607</v>
      </c>
      <c r="H192" s="8" t="s">
        <v>137</v>
      </c>
      <c r="I192" s="3">
        <v>-10.38</v>
      </c>
      <c r="J192" s="3">
        <v>-0.54</v>
      </c>
      <c r="K192" s="3">
        <v>0</v>
      </c>
      <c r="L192" s="3">
        <v>-1.27</v>
      </c>
      <c r="M192" s="3">
        <v>-4.3</v>
      </c>
      <c r="N192" s="3">
        <v>0</v>
      </c>
      <c r="O192" s="3">
        <v>0</v>
      </c>
      <c r="P192" s="3">
        <v>-0.66</v>
      </c>
      <c r="Q192" s="3">
        <v>0</v>
      </c>
      <c r="R192" s="3">
        <v>0</v>
      </c>
      <c r="S192" s="3">
        <v>0</v>
      </c>
      <c r="T192" s="3">
        <v>-1.07</v>
      </c>
      <c r="U192" s="3">
        <v>0</v>
      </c>
      <c r="V192" s="3">
        <v>0</v>
      </c>
      <c r="W192" s="3">
        <v>0</v>
      </c>
      <c r="X192" s="3">
        <v>-2.39</v>
      </c>
      <c r="Y192" s="3">
        <v>-0.15</v>
      </c>
      <c r="Z192" s="9"/>
      <c r="AA192" s="9"/>
      <c r="AB192" s="9"/>
      <c r="AC192" s="9"/>
      <c r="AD192" s="9"/>
      <c r="AE192" s="9"/>
    </row>
    <row r="193" spans="1:31" x14ac:dyDescent="0.25">
      <c r="A193" s="8" t="s">
        <v>129</v>
      </c>
      <c r="B193" s="8" t="s">
        <v>130</v>
      </c>
      <c r="C193" s="8" t="s">
        <v>131</v>
      </c>
      <c r="D193" s="8" t="s">
        <v>135</v>
      </c>
      <c r="E193" s="8" t="s">
        <v>136</v>
      </c>
      <c r="F193" s="8" t="s">
        <v>1</v>
      </c>
      <c r="G193">
        <v>201607</v>
      </c>
      <c r="H193" s="8" t="s">
        <v>137</v>
      </c>
      <c r="I193" s="3">
        <v>-40022.28</v>
      </c>
      <c r="J193" s="3">
        <v>-2.34</v>
      </c>
      <c r="K193" s="3">
        <v>1.48</v>
      </c>
      <c r="L193" s="3">
        <v>-4156.8599999999997</v>
      </c>
      <c r="M193" s="3">
        <v>-2030.22</v>
      </c>
      <c r="N193" s="3">
        <v>-0.88</v>
      </c>
      <c r="O193" s="3">
        <v>-3128</v>
      </c>
      <c r="P193" s="3">
        <v>-2200.0700000000002</v>
      </c>
      <c r="Q193" s="3">
        <v>0</v>
      </c>
      <c r="R193" s="3">
        <v>0</v>
      </c>
      <c r="S193" s="3">
        <v>-3999.63</v>
      </c>
      <c r="T193" s="3">
        <v>-15521.82</v>
      </c>
      <c r="U193" s="3">
        <v>-21.24</v>
      </c>
      <c r="V193" s="3">
        <v>-5236.5</v>
      </c>
      <c r="W193" s="3">
        <v>1138.48</v>
      </c>
      <c r="X193" s="3">
        <v>-4674.18</v>
      </c>
      <c r="Y193" s="3">
        <v>-190.5</v>
      </c>
      <c r="Z193" s="9"/>
      <c r="AA193" s="9"/>
      <c r="AB193" s="9"/>
      <c r="AC193" s="9"/>
      <c r="AD193" s="9"/>
      <c r="AE193" s="9"/>
    </row>
    <row r="194" spans="1:31" x14ac:dyDescent="0.25">
      <c r="A194" s="8" t="s">
        <v>129</v>
      </c>
      <c r="B194" s="8" t="s">
        <v>130</v>
      </c>
      <c r="C194" s="8" t="s">
        <v>131</v>
      </c>
      <c r="D194" s="8" t="s">
        <v>132</v>
      </c>
      <c r="E194" s="8" t="s">
        <v>133</v>
      </c>
      <c r="F194" s="8" t="s">
        <v>1</v>
      </c>
      <c r="G194">
        <v>201608</v>
      </c>
      <c r="H194" s="8" t="s">
        <v>134</v>
      </c>
      <c r="I194" s="3">
        <v>84356.67</v>
      </c>
      <c r="J194" s="3">
        <v>0</v>
      </c>
      <c r="K194" s="3">
        <v>0</v>
      </c>
      <c r="L194" s="3">
        <v>5746.32</v>
      </c>
      <c r="M194" s="3">
        <v>41879.61</v>
      </c>
      <c r="N194" s="3">
        <v>0</v>
      </c>
      <c r="O194" s="3">
        <v>0</v>
      </c>
      <c r="P194" s="3">
        <v>4695.71</v>
      </c>
      <c r="Q194" s="3">
        <v>0</v>
      </c>
      <c r="R194" s="3">
        <v>0</v>
      </c>
      <c r="S194" s="3">
        <v>18477.29</v>
      </c>
      <c r="T194" s="3">
        <v>3409.41</v>
      </c>
      <c r="U194" s="3">
        <v>0</v>
      </c>
      <c r="V194" s="3">
        <v>3312.99</v>
      </c>
      <c r="W194" s="3">
        <v>0</v>
      </c>
      <c r="X194" s="3">
        <v>6675.2</v>
      </c>
      <c r="Y194" s="3">
        <v>160.13999999999999</v>
      </c>
      <c r="Z194" s="9"/>
      <c r="AA194" s="9"/>
      <c r="AB194" s="9"/>
      <c r="AC194" s="9"/>
      <c r="AD194" s="9"/>
      <c r="AE194" s="9"/>
    </row>
    <row r="195" spans="1:31" x14ac:dyDescent="0.25">
      <c r="A195" s="8" t="s">
        <v>129</v>
      </c>
      <c r="B195" s="8" t="s">
        <v>130</v>
      </c>
      <c r="C195" s="8" t="s">
        <v>131</v>
      </c>
      <c r="D195" s="8" t="s">
        <v>135</v>
      </c>
      <c r="E195" s="8" t="s">
        <v>133</v>
      </c>
      <c r="F195" s="8" t="s">
        <v>1</v>
      </c>
      <c r="G195">
        <v>201608</v>
      </c>
      <c r="H195" s="8" t="s">
        <v>134</v>
      </c>
      <c r="I195" s="3">
        <v>84356.6</v>
      </c>
      <c r="J195" s="3">
        <v>0</v>
      </c>
      <c r="K195" s="3">
        <v>0</v>
      </c>
      <c r="L195" s="3">
        <v>5746.31</v>
      </c>
      <c r="M195" s="3">
        <v>41879.589999999997</v>
      </c>
      <c r="N195" s="3">
        <v>0</v>
      </c>
      <c r="O195" s="3">
        <v>0</v>
      </c>
      <c r="P195" s="3">
        <v>4695.7</v>
      </c>
      <c r="Q195" s="3">
        <v>0</v>
      </c>
      <c r="R195" s="3">
        <v>0</v>
      </c>
      <c r="S195" s="3">
        <v>18477.28</v>
      </c>
      <c r="T195" s="3">
        <v>3409.4</v>
      </c>
      <c r="U195" s="3">
        <v>0</v>
      </c>
      <c r="V195" s="3">
        <v>3312.99</v>
      </c>
      <c r="W195" s="3">
        <v>0</v>
      </c>
      <c r="X195" s="3">
        <v>6675.2</v>
      </c>
      <c r="Y195" s="3">
        <v>160.13</v>
      </c>
      <c r="Z195" s="9"/>
      <c r="AA195" s="9"/>
      <c r="AB195" s="9"/>
      <c r="AC195" s="9"/>
      <c r="AD195" s="9"/>
      <c r="AE195" s="9"/>
    </row>
    <row r="196" spans="1:31" x14ac:dyDescent="0.25">
      <c r="A196" s="8" t="s">
        <v>129</v>
      </c>
      <c r="B196" s="8" t="s">
        <v>130</v>
      </c>
      <c r="C196" s="8" t="s">
        <v>131</v>
      </c>
      <c r="D196" s="8" t="s">
        <v>145</v>
      </c>
      <c r="E196" s="8" t="s">
        <v>136</v>
      </c>
      <c r="F196" s="8" t="s">
        <v>1</v>
      </c>
      <c r="G196">
        <v>201608</v>
      </c>
      <c r="H196" s="8" t="s">
        <v>137</v>
      </c>
      <c r="I196" s="3">
        <v>658.66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658.66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9"/>
      <c r="AA196" s="9"/>
      <c r="AB196" s="9"/>
      <c r="AC196" s="9"/>
      <c r="AD196" s="9"/>
      <c r="AE196" s="9"/>
    </row>
    <row r="197" spans="1:31" x14ac:dyDescent="0.25">
      <c r="A197" s="8" t="s">
        <v>129</v>
      </c>
      <c r="B197" s="8" t="s">
        <v>130</v>
      </c>
      <c r="C197" s="8" t="s">
        <v>131</v>
      </c>
      <c r="D197" s="8" t="s">
        <v>135</v>
      </c>
      <c r="E197" s="8" t="s">
        <v>133</v>
      </c>
      <c r="F197" s="8" t="s">
        <v>1</v>
      </c>
      <c r="G197">
        <v>201609</v>
      </c>
      <c r="H197" s="8" t="s">
        <v>134</v>
      </c>
      <c r="I197" s="3">
        <v>-145087.53</v>
      </c>
      <c r="J197" s="3">
        <v>0</v>
      </c>
      <c r="K197" s="3">
        <v>0</v>
      </c>
      <c r="L197" s="3">
        <v>-9939.85</v>
      </c>
      <c r="M197" s="3">
        <v>-63154.9</v>
      </c>
      <c r="N197" s="3">
        <v>0</v>
      </c>
      <c r="O197" s="3">
        <v>0</v>
      </c>
      <c r="P197" s="3">
        <v>-8122.53</v>
      </c>
      <c r="Q197" s="3">
        <v>0</v>
      </c>
      <c r="R197" s="3">
        <v>0</v>
      </c>
      <c r="S197" s="3">
        <v>-30889.77</v>
      </c>
      <c r="T197" s="3">
        <v>-8648.7900000000009</v>
      </c>
      <c r="U197" s="3">
        <v>0</v>
      </c>
      <c r="V197" s="3">
        <v>-12401.34</v>
      </c>
      <c r="W197" s="3">
        <v>0</v>
      </c>
      <c r="X197" s="3">
        <v>-11546.63</v>
      </c>
      <c r="Y197" s="3">
        <v>-383.72</v>
      </c>
      <c r="Z197" s="9"/>
      <c r="AA197" s="9"/>
      <c r="AB197" s="9"/>
      <c r="AC197" s="9"/>
      <c r="AD197" s="9"/>
      <c r="AE197" s="9"/>
    </row>
    <row r="198" spans="1:31" x14ac:dyDescent="0.25">
      <c r="A198" s="8" t="s">
        <v>129</v>
      </c>
      <c r="B198" s="8" t="s">
        <v>130</v>
      </c>
      <c r="C198" s="8" t="s">
        <v>131</v>
      </c>
      <c r="D198" s="8" t="s">
        <v>135</v>
      </c>
      <c r="E198" s="8" t="s">
        <v>136</v>
      </c>
      <c r="F198" s="8" t="s">
        <v>1</v>
      </c>
      <c r="G198">
        <v>201609</v>
      </c>
      <c r="H198" s="8" t="s">
        <v>134</v>
      </c>
      <c r="I198" s="3">
        <v>296254.90999999997</v>
      </c>
      <c r="J198" s="3">
        <v>0</v>
      </c>
      <c r="K198" s="3">
        <v>0</v>
      </c>
      <c r="L198" s="3">
        <v>15906.97</v>
      </c>
      <c r="M198" s="3">
        <v>134997.44</v>
      </c>
      <c r="N198" s="3">
        <v>0</v>
      </c>
      <c r="O198" s="3">
        <v>0</v>
      </c>
      <c r="P198" s="3">
        <v>14067.72</v>
      </c>
      <c r="Q198" s="3">
        <v>0</v>
      </c>
      <c r="R198" s="3">
        <v>0</v>
      </c>
      <c r="S198" s="3">
        <v>62980.06</v>
      </c>
      <c r="T198" s="3">
        <v>18142.68</v>
      </c>
      <c r="U198" s="3">
        <v>30.33</v>
      </c>
      <c r="V198" s="3">
        <v>28693.16</v>
      </c>
      <c r="W198" s="3">
        <v>0</v>
      </c>
      <c r="X198" s="3">
        <v>20615.87</v>
      </c>
      <c r="Y198" s="3">
        <v>820.68</v>
      </c>
      <c r="Z198" s="9"/>
      <c r="AA198" s="9"/>
      <c r="AB198" s="9"/>
      <c r="AC198" s="9"/>
      <c r="AD198" s="9"/>
      <c r="AE198" s="9"/>
    </row>
    <row r="199" spans="1:31" x14ac:dyDescent="0.25">
      <c r="A199" s="8" t="s">
        <v>129</v>
      </c>
      <c r="B199" s="8" t="s">
        <v>130</v>
      </c>
      <c r="C199" s="8" t="s">
        <v>131</v>
      </c>
      <c r="D199" s="8" t="s">
        <v>132</v>
      </c>
      <c r="E199" s="8" t="s">
        <v>133</v>
      </c>
      <c r="F199" s="8" t="s">
        <v>1</v>
      </c>
      <c r="G199">
        <v>201609</v>
      </c>
      <c r="H199" s="8" t="s">
        <v>134</v>
      </c>
      <c r="I199" s="3">
        <v>-145087.63</v>
      </c>
      <c r="J199" s="3">
        <v>0</v>
      </c>
      <c r="K199" s="3">
        <v>0</v>
      </c>
      <c r="L199" s="3">
        <v>-9939.8700000000008</v>
      </c>
      <c r="M199" s="3">
        <v>-63154.93</v>
      </c>
      <c r="N199" s="3">
        <v>0</v>
      </c>
      <c r="O199" s="3">
        <v>0</v>
      </c>
      <c r="P199" s="3">
        <v>-8122.54</v>
      </c>
      <c r="Q199" s="3">
        <v>0</v>
      </c>
      <c r="R199" s="3">
        <v>0</v>
      </c>
      <c r="S199" s="3">
        <v>-30889.79</v>
      </c>
      <c r="T199" s="3">
        <v>-8648.7999999999993</v>
      </c>
      <c r="U199" s="3">
        <v>0</v>
      </c>
      <c r="V199" s="3">
        <v>-12401.33</v>
      </c>
      <c r="W199" s="3">
        <v>0</v>
      </c>
      <c r="X199" s="3">
        <v>-11546.63</v>
      </c>
      <c r="Y199" s="3">
        <v>-383.74</v>
      </c>
      <c r="Z199" s="9"/>
      <c r="AA199" s="9"/>
      <c r="AB199" s="9"/>
      <c r="AC199" s="9"/>
      <c r="AD199" s="9"/>
      <c r="AE199" s="9"/>
    </row>
    <row r="200" spans="1:31" x14ac:dyDescent="0.25">
      <c r="A200" s="8" t="s">
        <v>129</v>
      </c>
      <c r="B200" s="8" t="s">
        <v>130</v>
      </c>
      <c r="C200" s="8" t="s">
        <v>131</v>
      </c>
      <c r="D200" s="8" t="s">
        <v>140</v>
      </c>
      <c r="E200" s="8" t="s">
        <v>136</v>
      </c>
      <c r="F200" s="8" t="s">
        <v>1</v>
      </c>
      <c r="G200">
        <v>201609</v>
      </c>
      <c r="H200" s="8" t="s">
        <v>134</v>
      </c>
      <c r="I200" s="3">
        <v>74956.08</v>
      </c>
      <c r="J200" s="3">
        <v>0</v>
      </c>
      <c r="K200" s="3">
        <v>0</v>
      </c>
      <c r="L200" s="3">
        <v>4024.66</v>
      </c>
      <c r="M200" s="3">
        <v>34155.980000000003</v>
      </c>
      <c r="N200" s="3">
        <v>0</v>
      </c>
      <c r="O200" s="3">
        <v>0</v>
      </c>
      <c r="P200" s="3">
        <v>3559.3</v>
      </c>
      <c r="Q200" s="3">
        <v>0</v>
      </c>
      <c r="R200" s="3">
        <v>0</v>
      </c>
      <c r="S200" s="3">
        <v>15934.71</v>
      </c>
      <c r="T200" s="3">
        <v>4590.32</v>
      </c>
      <c r="U200" s="3">
        <v>7.68</v>
      </c>
      <c r="V200" s="3">
        <v>7259.73</v>
      </c>
      <c r="W200" s="3">
        <v>0</v>
      </c>
      <c r="X200" s="3">
        <v>5216.0600000000004</v>
      </c>
      <c r="Y200" s="3">
        <v>207.64</v>
      </c>
      <c r="Z200" s="9"/>
      <c r="AA200" s="9"/>
      <c r="AB200" s="9"/>
      <c r="AC200" s="9"/>
      <c r="AD200" s="9"/>
      <c r="AE200" s="9"/>
    </row>
    <row r="201" spans="1:31" x14ac:dyDescent="0.25">
      <c r="A201" s="8" t="s">
        <v>129</v>
      </c>
      <c r="B201" s="8" t="s">
        <v>130</v>
      </c>
      <c r="C201" s="8" t="s">
        <v>131</v>
      </c>
      <c r="D201" s="8" t="s">
        <v>153</v>
      </c>
      <c r="E201" s="8" t="s">
        <v>136</v>
      </c>
      <c r="F201" s="8" t="s">
        <v>1</v>
      </c>
      <c r="G201">
        <v>201609</v>
      </c>
      <c r="H201" s="8" t="s">
        <v>137</v>
      </c>
      <c r="I201" s="3">
        <v>-94092.81</v>
      </c>
      <c r="J201" s="3">
        <v>0</v>
      </c>
      <c r="K201" s="3">
        <v>454.36</v>
      </c>
      <c r="L201" s="3">
        <v>-9798.52</v>
      </c>
      <c r="M201" s="3">
        <v>0</v>
      </c>
      <c r="N201" s="3">
        <v>0</v>
      </c>
      <c r="O201" s="3">
        <v>-3144.02</v>
      </c>
      <c r="P201" s="3">
        <v>-5637.5</v>
      </c>
      <c r="Q201" s="3">
        <v>0</v>
      </c>
      <c r="R201" s="3">
        <v>0</v>
      </c>
      <c r="S201" s="3">
        <v>-16086.13</v>
      </c>
      <c r="T201" s="3">
        <v>-20746.16</v>
      </c>
      <c r="U201" s="3">
        <v>-25</v>
      </c>
      <c r="V201" s="3">
        <v>-19336.36</v>
      </c>
      <c r="W201" s="3">
        <v>1196.51</v>
      </c>
      <c r="X201" s="3">
        <v>-18180.080000000002</v>
      </c>
      <c r="Y201" s="3">
        <v>-2789.91</v>
      </c>
      <c r="Z201" s="9"/>
      <c r="AA201" s="9"/>
      <c r="AB201" s="9"/>
      <c r="AC201" s="9"/>
      <c r="AD201" s="9"/>
      <c r="AE201" s="9"/>
    </row>
    <row r="202" spans="1:31" x14ac:dyDescent="0.25">
      <c r="A202" s="8" t="s">
        <v>129</v>
      </c>
      <c r="B202" s="8" t="s">
        <v>130</v>
      </c>
      <c r="C202" s="8" t="s">
        <v>131</v>
      </c>
      <c r="D202" s="8" t="s">
        <v>154</v>
      </c>
      <c r="E202" s="8" t="s">
        <v>136</v>
      </c>
      <c r="F202" s="8" t="s">
        <v>1</v>
      </c>
      <c r="G202">
        <v>201609</v>
      </c>
      <c r="H202" s="8" t="s">
        <v>137</v>
      </c>
      <c r="I202" s="3">
        <v>-11338.15</v>
      </c>
      <c r="J202" s="3">
        <v>0</v>
      </c>
      <c r="K202" s="3">
        <v>0</v>
      </c>
      <c r="L202" s="3">
        <v>-1541.85</v>
      </c>
      <c r="M202" s="3">
        <v>-105.91</v>
      </c>
      <c r="N202" s="3">
        <v>-494.62</v>
      </c>
      <c r="O202" s="3">
        <v>0</v>
      </c>
      <c r="P202" s="3">
        <v>-771.01</v>
      </c>
      <c r="Q202" s="3">
        <v>-19.149999999999999</v>
      </c>
      <c r="R202" s="3">
        <v>0</v>
      </c>
      <c r="S202" s="3">
        <v>-1219.8599999999999</v>
      </c>
      <c r="T202" s="3">
        <v>-4286.79</v>
      </c>
      <c r="U202" s="3">
        <v>-0.78</v>
      </c>
      <c r="V202" s="3">
        <v>-838.02</v>
      </c>
      <c r="W202" s="3">
        <v>660.75</v>
      </c>
      <c r="X202" s="3">
        <v>-2498</v>
      </c>
      <c r="Y202" s="3">
        <v>-222.91</v>
      </c>
      <c r="Z202" s="9"/>
      <c r="AA202" s="9"/>
      <c r="AB202" s="9"/>
      <c r="AC202" s="9"/>
      <c r="AD202" s="9"/>
      <c r="AE202" s="9"/>
    </row>
    <row r="203" spans="1:31" x14ac:dyDescent="0.25">
      <c r="A203" s="8" t="s">
        <v>129</v>
      </c>
      <c r="B203" s="8" t="s">
        <v>130</v>
      </c>
      <c r="C203" s="8" t="s">
        <v>131</v>
      </c>
      <c r="D203" s="8" t="s">
        <v>155</v>
      </c>
      <c r="E203" s="8" t="s">
        <v>136</v>
      </c>
      <c r="F203" s="8" t="s">
        <v>1</v>
      </c>
      <c r="G203">
        <v>201609</v>
      </c>
      <c r="H203" s="8" t="s">
        <v>137</v>
      </c>
      <c r="I203" s="3">
        <v>-12491.53</v>
      </c>
      <c r="J203" s="3">
        <v>0</v>
      </c>
      <c r="K203" s="3">
        <v>301.24</v>
      </c>
      <c r="L203" s="3">
        <v>-2055.14</v>
      </c>
      <c r="M203" s="3">
        <v>-361.06</v>
      </c>
      <c r="N203" s="3">
        <v>-77.78</v>
      </c>
      <c r="O203" s="3">
        <v>-3652.91</v>
      </c>
      <c r="P203" s="3">
        <v>-414.91</v>
      </c>
      <c r="Q203" s="3">
        <v>-1.92</v>
      </c>
      <c r="R203" s="3">
        <v>-4.0599999999999996</v>
      </c>
      <c r="S203" s="3">
        <v>-3512.63</v>
      </c>
      <c r="T203" s="3">
        <v>-1089.1199999999999</v>
      </c>
      <c r="U203" s="3">
        <v>-1.51</v>
      </c>
      <c r="V203" s="3">
        <v>-639.11</v>
      </c>
      <c r="W203" s="3">
        <v>29.86</v>
      </c>
      <c r="X203" s="3">
        <v>-854.54</v>
      </c>
      <c r="Y203" s="3">
        <v>-157.94</v>
      </c>
      <c r="Z203" s="9"/>
      <c r="AA203" s="9"/>
      <c r="AB203" s="9"/>
      <c r="AC203" s="9"/>
      <c r="AD203" s="9"/>
      <c r="AE203" s="9"/>
    </row>
    <row r="204" spans="1:31" x14ac:dyDescent="0.25">
      <c r="A204" s="8" t="s">
        <v>129</v>
      </c>
      <c r="B204" s="8" t="s">
        <v>130</v>
      </c>
      <c r="C204" s="8" t="s">
        <v>131</v>
      </c>
      <c r="D204" s="8" t="s">
        <v>156</v>
      </c>
      <c r="E204" s="8" t="s">
        <v>136</v>
      </c>
      <c r="F204" s="8" t="s">
        <v>1</v>
      </c>
      <c r="G204">
        <v>201609</v>
      </c>
      <c r="H204" s="8" t="s">
        <v>137</v>
      </c>
      <c r="I204" s="3">
        <v>-352.28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-352.28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9"/>
      <c r="AA204" s="9"/>
      <c r="AB204" s="9"/>
      <c r="AC204" s="9"/>
      <c r="AD204" s="9"/>
      <c r="AE204" s="9"/>
    </row>
    <row r="205" spans="1:31" x14ac:dyDescent="0.25">
      <c r="A205" s="8" t="s">
        <v>129</v>
      </c>
      <c r="B205" s="8" t="s">
        <v>130</v>
      </c>
      <c r="C205" s="8" t="s">
        <v>131</v>
      </c>
      <c r="D205" s="8" t="s">
        <v>157</v>
      </c>
      <c r="E205" s="8" t="s">
        <v>136</v>
      </c>
      <c r="F205" s="8" t="s">
        <v>1</v>
      </c>
      <c r="G205">
        <v>201609</v>
      </c>
      <c r="H205" s="8" t="s">
        <v>137</v>
      </c>
      <c r="I205" s="3">
        <v>-63.38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-63.38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9"/>
      <c r="AA205" s="9"/>
      <c r="AB205" s="9"/>
      <c r="AC205" s="9"/>
      <c r="AD205" s="9"/>
      <c r="AE205" s="9"/>
    </row>
    <row r="206" spans="1:31" x14ac:dyDescent="0.25">
      <c r="A206" s="8" t="s">
        <v>129</v>
      </c>
      <c r="B206" s="8" t="s">
        <v>130</v>
      </c>
      <c r="C206" s="8" t="s">
        <v>131</v>
      </c>
      <c r="D206" s="8" t="s">
        <v>158</v>
      </c>
      <c r="E206" s="8" t="s">
        <v>136</v>
      </c>
      <c r="F206" s="8" t="s">
        <v>1</v>
      </c>
      <c r="G206">
        <v>201609</v>
      </c>
      <c r="H206" s="8" t="s">
        <v>137</v>
      </c>
      <c r="I206" s="3">
        <v>-1604.25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-1604.25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9"/>
      <c r="AA206" s="9"/>
      <c r="AB206" s="9"/>
      <c r="AC206" s="9"/>
      <c r="AD206" s="9"/>
      <c r="AE206" s="9"/>
    </row>
    <row r="207" spans="1:31" x14ac:dyDescent="0.25">
      <c r="A207" s="8" t="s">
        <v>129</v>
      </c>
      <c r="B207" s="8" t="s">
        <v>130</v>
      </c>
      <c r="C207" s="8" t="s">
        <v>131</v>
      </c>
      <c r="D207" s="8" t="s">
        <v>159</v>
      </c>
      <c r="E207" s="8" t="s">
        <v>136</v>
      </c>
      <c r="F207" s="8" t="s">
        <v>1</v>
      </c>
      <c r="G207">
        <v>201609</v>
      </c>
      <c r="H207" s="8" t="s">
        <v>137</v>
      </c>
      <c r="I207" s="3">
        <v>-9870.83</v>
      </c>
      <c r="J207" s="3">
        <v>0</v>
      </c>
      <c r="K207" s="3">
        <v>206.71</v>
      </c>
      <c r="L207" s="3">
        <v>-864.89</v>
      </c>
      <c r="M207" s="3">
        <v>-567.13</v>
      </c>
      <c r="N207" s="3">
        <v>-1.55</v>
      </c>
      <c r="O207" s="3">
        <v>0</v>
      </c>
      <c r="P207" s="3">
        <v>-497.05</v>
      </c>
      <c r="Q207" s="3">
        <v>0</v>
      </c>
      <c r="R207" s="3">
        <v>0</v>
      </c>
      <c r="S207" s="3">
        <v>-4847.93</v>
      </c>
      <c r="T207" s="3">
        <v>-1660.92</v>
      </c>
      <c r="U207" s="3">
        <v>0</v>
      </c>
      <c r="V207" s="3">
        <v>-33.47</v>
      </c>
      <c r="W207" s="3">
        <v>55.76</v>
      </c>
      <c r="X207" s="3">
        <v>-1446.43</v>
      </c>
      <c r="Y207" s="3">
        <v>-213.93</v>
      </c>
      <c r="Z207" s="9"/>
      <c r="AA207" s="9"/>
      <c r="AB207" s="9"/>
      <c r="AC207" s="9"/>
      <c r="AD207" s="9"/>
      <c r="AE207" s="9"/>
    </row>
    <row r="208" spans="1:31" x14ac:dyDescent="0.25">
      <c r="A208" s="8" t="s">
        <v>129</v>
      </c>
      <c r="B208" s="8" t="s">
        <v>130</v>
      </c>
      <c r="C208" s="8" t="s">
        <v>131</v>
      </c>
      <c r="D208" s="8" t="s">
        <v>160</v>
      </c>
      <c r="E208" s="8" t="s">
        <v>136</v>
      </c>
      <c r="F208" s="8" t="s">
        <v>1</v>
      </c>
      <c r="G208">
        <v>201609</v>
      </c>
      <c r="H208" s="8" t="s">
        <v>137</v>
      </c>
      <c r="I208" s="3">
        <v>-1893.73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-1893.73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9"/>
      <c r="AA208" s="9"/>
      <c r="AB208" s="9"/>
      <c r="AC208" s="9"/>
      <c r="AD208" s="9"/>
      <c r="AE208" s="9"/>
    </row>
    <row r="209" spans="1:31" x14ac:dyDescent="0.25">
      <c r="A209" s="8" t="s">
        <v>129</v>
      </c>
      <c r="B209" s="8" t="s">
        <v>130</v>
      </c>
      <c r="C209" s="8" t="s">
        <v>131</v>
      </c>
      <c r="D209" s="8" t="s">
        <v>151</v>
      </c>
      <c r="E209" s="8" t="s">
        <v>136</v>
      </c>
      <c r="F209" s="8" t="s">
        <v>1</v>
      </c>
      <c r="G209">
        <v>201609</v>
      </c>
      <c r="H209" s="8" t="s">
        <v>137</v>
      </c>
      <c r="I209" s="3">
        <v>-31351.85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-31351.85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9"/>
      <c r="AA209" s="9"/>
      <c r="AB209" s="9"/>
      <c r="AC209" s="9"/>
      <c r="AD209" s="9"/>
      <c r="AE209" s="9"/>
    </row>
    <row r="210" spans="1:31" x14ac:dyDescent="0.25">
      <c r="A210" s="8" t="s">
        <v>129</v>
      </c>
      <c r="B210" s="8" t="s">
        <v>130</v>
      </c>
      <c r="C210" s="8" t="s">
        <v>131</v>
      </c>
      <c r="D210" s="8" t="s">
        <v>161</v>
      </c>
      <c r="E210" s="8" t="s">
        <v>136</v>
      </c>
      <c r="F210" s="8" t="s">
        <v>1</v>
      </c>
      <c r="G210">
        <v>201609</v>
      </c>
      <c r="H210" s="8" t="s">
        <v>137</v>
      </c>
      <c r="I210" s="3">
        <v>-16801.3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-16801.3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9"/>
      <c r="AA210" s="9"/>
      <c r="AB210" s="9"/>
      <c r="AC210" s="9"/>
      <c r="AD210" s="9"/>
      <c r="AE210" s="9"/>
    </row>
    <row r="211" spans="1:31" x14ac:dyDescent="0.25">
      <c r="A211" s="8" t="s">
        <v>129</v>
      </c>
      <c r="B211" s="8" t="s">
        <v>130</v>
      </c>
      <c r="C211" s="8" t="s">
        <v>131</v>
      </c>
      <c r="D211" s="8" t="s">
        <v>162</v>
      </c>
      <c r="E211" s="8" t="s">
        <v>136</v>
      </c>
      <c r="F211" s="8" t="s">
        <v>1</v>
      </c>
      <c r="G211">
        <v>201609</v>
      </c>
      <c r="H211" s="8" t="s">
        <v>137</v>
      </c>
      <c r="I211" s="3">
        <v>-2639.87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-2639.87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9"/>
      <c r="AA211" s="9"/>
      <c r="AB211" s="9"/>
      <c r="AC211" s="9"/>
      <c r="AD211" s="9"/>
      <c r="AE211" s="9"/>
    </row>
    <row r="212" spans="1:31" x14ac:dyDescent="0.25">
      <c r="A212" s="8" t="s">
        <v>129</v>
      </c>
      <c r="B212" s="8" t="s">
        <v>130</v>
      </c>
      <c r="C212" s="8" t="s">
        <v>131</v>
      </c>
      <c r="D212" s="8" t="s">
        <v>163</v>
      </c>
      <c r="E212" s="8" t="s">
        <v>136</v>
      </c>
      <c r="F212" s="8" t="s">
        <v>1</v>
      </c>
      <c r="G212">
        <v>201609</v>
      </c>
      <c r="H212" s="8" t="s">
        <v>137</v>
      </c>
      <c r="I212" s="3">
        <v>-7586.38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-7586.38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9"/>
      <c r="AA212" s="9"/>
      <c r="AB212" s="9"/>
      <c r="AC212" s="9"/>
      <c r="AD212" s="9"/>
      <c r="AE212" s="9"/>
    </row>
    <row r="213" spans="1:31" x14ac:dyDescent="0.25">
      <c r="A213" s="8" t="s">
        <v>129</v>
      </c>
      <c r="B213" s="8" t="s">
        <v>130</v>
      </c>
      <c r="C213" s="8" t="s">
        <v>131</v>
      </c>
      <c r="D213" s="8" t="s">
        <v>164</v>
      </c>
      <c r="E213" s="8" t="s">
        <v>136</v>
      </c>
      <c r="F213" s="8" t="s">
        <v>1</v>
      </c>
      <c r="G213">
        <v>201609</v>
      </c>
      <c r="H213" s="8" t="s">
        <v>137</v>
      </c>
      <c r="I213" s="3">
        <v>-3972.78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-3972.78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9"/>
      <c r="AA213" s="9"/>
      <c r="AB213" s="9"/>
      <c r="AC213" s="9"/>
      <c r="AD213" s="9"/>
      <c r="AE213" s="9"/>
    </row>
    <row r="214" spans="1:31" x14ac:dyDescent="0.25">
      <c r="A214" s="8" t="s">
        <v>129</v>
      </c>
      <c r="B214" s="8" t="s">
        <v>130</v>
      </c>
      <c r="C214" s="8" t="s">
        <v>131</v>
      </c>
      <c r="D214" s="8" t="s">
        <v>165</v>
      </c>
      <c r="E214" s="8" t="s">
        <v>136</v>
      </c>
      <c r="F214" s="8" t="s">
        <v>1</v>
      </c>
      <c r="G214">
        <v>201609</v>
      </c>
      <c r="H214" s="8" t="s">
        <v>137</v>
      </c>
      <c r="I214" s="3">
        <v>-168650.33</v>
      </c>
      <c r="J214" s="3">
        <v>0</v>
      </c>
      <c r="K214" s="3">
        <v>838.98</v>
      </c>
      <c r="L214" s="3">
        <v>-21702.17</v>
      </c>
      <c r="M214" s="3">
        <v>-428.66</v>
      </c>
      <c r="N214" s="3">
        <v>0</v>
      </c>
      <c r="O214" s="3">
        <v>-14275.05</v>
      </c>
      <c r="P214" s="3">
        <v>-9022.02</v>
      </c>
      <c r="Q214" s="3">
        <v>-0.75</v>
      </c>
      <c r="R214" s="3">
        <v>0</v>
      </c>
      <c r="S214" s="3">
        <v>-49308.04</v>
      </c>
      <c r="T214" s="3">
        <v>-14166.04</v>
      </c>
      <c r="U214" s="3">
        <v>-0.39</v>
      </c>
      <c r="V214" s="3">
        <v>-23123.360000000001</v>
      </c>
      <c r="W214" s="3">
        <v>-5310.89</v>
      </c>
      <c r="X214" s="3">
        <v>-30015.13</v>
      </c>
      <c r="Y214" s="3">
        <v>-2136.81</v>
      </c>
      <c r="Z214" s="9"/>
      <c r="AA214" s="9"/>
      <c r="AB214" s="9"/>
      <c r="AC214" s="9"/>
      <c r="AD214" s="9"/>
      <c r="AE214" s="9"/>
    </row>
    <row r="215" spans="1:31" x14ac:dyDescent="0.25">
      <c r="A215" s="8" t="s">
        <v>129</v>
      </c>
      <c r="B215" s="8" t="s">
        <v>130</v>
      </c>
      <c r="C215" s="8" t="s">
        <v>131</v>
      </c>
      <c r="D215" s="8" t="s">
        <v>166</v>
      </c>
      <c r="E215" s="8" t="s">
        <v>136</v>
      </c>
      <c r="F215" s="8" t="s">
        <v>1</v>
      </c>
      <c r="G215">
        <v>201609</v>
      </c>
      <c r="H215" s="8" t="s">
        <v>137</v>
      </c>
      <c r="I215" s="3">
        <v>-116572.89</v>
      </c>
      <c r="J215" s="3">
        <v>0</v>
      </c>
      <c r="K215" s="3">
        <v>87.93</v>
      </c>
      <c r="L215" s="3">
        <v>-14952.57</v>
      </c>
      <c r="M215" s="3">
        <v>-7888.54</v>
      </c>
      <c r="N215" s="3">
        <v>-6930.99</v>
      </c>
      <c r="O215" s="3">
        <v>-24417.54</v>
      </c>
      <c r="P215" s="3">
        <v>-5566.4</v>
      </c>
      <c r="Q215" s="3">
        <v>-7.28</v>
      </c>
      <c r="R215" s="3">
        <v>0</v>
      </c>
      <c r="S215" s="3">
        <v>-21559.99</v>
      </c>
      <c r="T215" s="3">
        <v>-16433.72</v>
      </c>
      <c r="U215" s="3">
        <v>-6.79</v>
      </c>
      <c r="V215" s="3">
        <v>-8482.7199999999993</v>
      </c>
      <c r="W215" s="3">
        <v>1807.85</v>
      </c>
      <c r="X215" s="3">
        <v>-10362.799999999999</v>
      </c>
      <c r="Y215" s="3">
        <v>-1859.33</v>
      </c>
      <c r="Z215" s="9"/>
      <c r="AA215" s="9"/>
      <c r="AB215" s="9"/>
      <c r="AC215" s="9"/>
      <c r="AD215" s="9"/>
      <c r="AE215" s="9"/>
    </row>
    <row r="216" spans="1:31" x14ac:dyDescent="0.25">
      <c r="A216" s="8" t="s">
        <v>129</v>
      </c>
      <c r="B216" s="8" t="s">
        <v>130</v>
      </c>
      <c r="C216" s="8" t="s">
        <v>131</v>
      </c>
      <c r="D216" s="8" t="s">
        <v>140</v>
      </c>
      <c r="E216" s="8" t="s">
        <v>136</v>
      </c>
      <c r="F216" s="8" t="s">
        <v>1</v>
      </c>
      <c r="G216">
        <v>201609</v>
      </c>
      <c r="H216" s="8" t="s">
        <v>137</v>
      </c>
      <c r="I216" s="3">
        <v>-21640.61</v>
      </c>
      <c r="J216" s="3">
        <v>0</v>
      </c>
      <c r="K216" s="3">
        <v>42.13</v>
      </c>
      <c r="L216" s="3">
        <v>-1053.4100000000001</v>
      </c>
      <c r="M216" s="3">
        <v>-1214.96</v>
      </c>
      <c r="N216" s="3">
        <v>-4.43</v>
      </c>
      <c r="O216" s="3">
        <v>-3607.81</v>
      </c>
      <c r="P216" s="3">
        <v>-1291.19</v>
      </c>
      <c r="Q216" s="3">
        <v>-1.96</v>
      </c>
      <c r="R216" s="3">
        <v>0</v>
      </c>
      <c r="S216" s="3">
        <v>-6452.74</v>
      </c>
      <c r="T216" s="3">
        <v>-3251.5</v>
      </c>
      <c r="U216" s="3">
        <v>-3.26</v>
      </c>
      <c r="V216" s="3">
        <v>-1915.26</v>
      </c>
      <c r="W216" s="3">
        <v>-129.21</v>
      </c>
      <c r="X216" s="3">
        <v>-2381.4</v>
      </c>
      <c r="Y216" s="3">
        <v>-375.61</v>
      </c>
      <c r="Z216" s="9"/>
      <c r="AA216" s="9"/>
      <c r="AB216" s="9"/>
      <c r="AC216" s="9"/>
      <c r="AD216" s="9"/>
      <c r="AE216" s="9"/>
    </row>
    <row r="217" spans="1:31" x14ac:dyDescent="0.25">
      <c r="A217" s="8" t="s">
        <v>129</v>
      </c>
      <c r="B217" s="8" t="s">
        <v>130</v>
      </c>
      <c r="C217" s="8" t="s">
        <v>131</v>
      </c>
      <c r="D217" s="8" t="s">
        <v>152</v>
      </c>
      <c r="E217" s="8" t="s">
        <v>136</v>
      </c>
      <c r="F217" s="8" t="s">
        <v>1</v>
      </c>
      <c r="G217">
        <v>201609</v>
      </c>
      <c r="H217" s="8" t="s">
        <v>137</v>
      </c>
      <c r="I217" s="3">
        <v>-646.95000000000005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-646.95000000000005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9"/>
      <c r="AA217" s="9"/>
      <c r="AB217" s="9"/>
      <c r="AC217" s="9"/>
      <c r="AD217" s="9"/>
      <c r="AE217" s="9"/>
    </row>
    <row r="218" spans="1:31" x14ac:dyDescent="0.25">
      <c r="A218" s="8" t="s">
        <v>129</v>
      </c>
      <c r="B218" s="8" t="s">
        <v>130</v>
      </c>
      <c r="C218" s="8" t="s">
        <v>131</v>
      </c>
      <c r="D218" s="8" t="s">
        <v>139</v>
      </c>
      <c r="E218" s="8" t="s">
        <v>136</v>
      </c>
      <c r="F218" s="8" t="s">
        <v>1</v>
      </c>
      <c r="G218">
        <v>201609</v>
      </c>
      <c r="H218" s="8" t="s">
        <v>137</v>
      </c>
      <c r="I218" s="3">
        <v>-14168.01</v>
      </c>
      <c r="J218" s="3">
        <v>0</v>
      </c>
      <c r="K218" s="3">
        <v>59.53</v>
      </c>
      <c r="L218" s="3">
        <v>-2041.49</v>
      </c>
      <c r="M218" s="3">
        <v>-103.53</v>
      </c>
      <c r="N218" s="3">
        <v>-0.71</v>
      </c>
      <c r="O218" s="3">
        <v>-9519.19</v>
      </c>
      <c r="P218" s="3">
        <v>-231.26</v>
      </c>
      <c r="Q218" s="3">
        <v>0</v>
      </c>
      <c r="R218" s="3">
        <v>0</v>
      </c>
      <c r="S218" s="3">
        <v>-1265.6099999999999</v>
      </c>
      <c r="T218" s="3">
        <v>-423.77</v>
      </c>
      <c r="U218" s="3">
        <v>0</v>
      </c>
      <c r="V218" s="3">
        <v>-358.82</v>
      </c>
      <c r="W218" s="3">
        <v>4.8600000000000003</v>
      </c>
      <c r="X218" s="3">
        <v>-154.85</v>
      </c>
      <c r="Y218" s="3">
        <v>-133.16999999999999</v>
      </c>
      <c r="Z218" s="9"/>
      <c r="AA218" s="9"/>
      <c r="AB218" s="9"/>
      <c r="AC218" s="9"/>
      <c r="AD218" s="9"/>
      <c r="AE218" s="9"/>
    </row>
    <row r="219" spans="1:31" x14ac:dyDescent="0.25">
      <c r="A219" s="8" t="s">
        <v>129</v>
      </c>
      <c r="B219" s="8" t="s">
        <v>130</v>
      </c>
      <c r="C219" s="8" t="s">
        <v>131</v>
      </c>
      <c r="D219" s="8" t="s">
        <v>167</v>
      </c>
      <c r="E219" s="8" t="s">
        <v>136</v>
      </c>
      <c r="F219" s="8" t="s">
        <v>1</v>
      </c>
      <c r="G219">
        <v>201609</v>
      </c>
      <c r="H219" s="8" t="s">
        <v>137</v>
      </c>
      <c r="I219" s="3">
        <v>-10719.25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-10719.25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9"/>
      <c r="AA219" s="9"/>
      <c r="AB219" s="9"/>
      <c r="AC219" s="9"/>
      <c r="AD219" s="9"/>
      <c r="AE219" s="9"/>
    </row>
    <row r="220" spans="1:31" x14ac:dyDescent="0.25">
      <c r="A220" s="8" t="s">
        <v>129</v>
      </c>
      <c r="B220" s="8" t="s">
        <v>130</v>
      </c>
      <c r="C220" s="8" t="s">
        <v>131</v>
      </c>
      <c r="D220" s="8" t="s">
        <v>150</v>
      </c>
      <c r="E220" s="8" t="s">
        <v>136</v>
      </c>
      <c r="F220" s="8" t="s">
        <v>1</v>
      </c>
      <c r="G220">
        <v>201609</v>
      </c>
      <c r="H220" s="8" t="s">
        <v>137</v>
      </c>
      <c r="I220" s="3">
        <v>-5485.33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-5485.33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9"/>
      <c r="AA220" s="9"/>
      <c r="AB220" s="9"/>
      <c r="AC220" s="9"/>
      <c r="AD220" s="9"/>
      <c r="AE220" s="9"/>
    </row>
    <row r="221" spans="1:31" x14ac:dyDescent="0.25">
      <c r="A221" s="8" t="s">
        <v>129</v>
      </c>
      <c r="B221" s="8" t="s">
        <v>130</v>
      </c>
      <c r="C221" s="8" t="s">
        <v>131</v>
      </c>
      <c r="D221" s="8" t="s">
        <v>168</v>
      </c>
      <c r="E221" s="8" t="s">
        <v>136</v>
      </c>
      <c r="F221" s="8" t="s">
        <v>1</v>
      </c>
      <c r="G221">
        <v>201609</v>
      </c>
      <c r="H221" s="8" t="s">
        <v>137</v>
      </c>
      <c r="I221" s="3">
        <v>-3402.93</v>
      </c>
      <c r="J221" s="3">
        <v>0</v>
      </c>
      <c r="K221" s="3">
        <v>0</v>
      </c>
      <c r="L221" s="3">
        <v>-210.27</v>
      </c>
      <c r="M221" s="3">
        <v>-89</v>
      </c>
      <c r="N221" s="3">
        <v>-10.56</v>
      </c>
      <c r="O221" s="3">
        <v>-239.78</v>
      </c>
      <c r="P221" s="3">
        <v>-128.94</v>
      </c>
      <c r="Q221" s="3">
        <v>0</v>
      </c>
      <c r="R221" s="3">
        <v>0</v>
      </c>
      <c r="S221" s="3">
        <v>-1822.38</v>
      </c>
      <c r="T221" s="3">
        <v>-125.95</v>
      </c>
      <c r="U221" s="3">
        <v>0</v>
      </c>
      <c r="V221" s="3">
        <v>-616.17999999999995</v>
      </c>
      <c r="W221" s="3">
        <v>95.5</v>
      </c>
      <c r="X221" s="3">
        <v>-238.57</v>
      </c>
      <c r="Y221" s="3">
        <v>-16.8</v>
      </c>
      <c r="Z221" s="9"/>
      <c r="AA221" s="9"/>
      <c r="AB221" s="9"/>
      <c r="AC221" s="9"/>
      <c r="AD221" s="9"/>
      <c r="AE221" s="9"/>
    </row>
    <row r="222" spans="1:31" x14ac:dyDescent="0.25">
      <c r="A222" s="8" t="s">
        <v>129</v>
      </c>
      <c r="B222" s="8" t="s">
        <v>130</v>
      </c>
      <c r="C222" s="8" t="s">
        <v>131</v>
      </c>
      <c r="D222" s="8" t="s">
        <v>169</v>
      </c>
      <c r="E222" s="8" t="s">
        <v>136</v>
      </c>
      <c r="F222" s="8" t="s">
        <v>1</v>
      </c>
      <c r="G222">
        <v>201609</v>
      </c>
      <c r="H222" s="8" t="s">
        <v>137</v>
      </c>
      <c r="I222" s="3">
        <v>-24813.73</v>
      </c>
      <c r="J222" s="3">
        <v>0</v>
      </c>
      <c r="K222" s="3">
        <v>1.46</v>
      </c>
      <c r="L222" s="3">
        <v>-2408.0100000000002</v>
      </c>
      <c r="M222" s="3">
        <v>-79.63</v>
      </c>
      <c r="N222" s="3">
        <v>0</v>
      </c>
      <c r="O222" s="3">
        <v>0</v>
      </c>
      <c r="P222" s="3">
        <v>-1294.8399999999999</v>
      </c>
      <c r="Q222" s="3">
        <v>0</v>
      </c>
      <c r="R222" s="3">
        <v>0</v>
      </c>
      <c r="S222" s="3">
        <v>-5002.96</v>
      </c>
      <c r="T222" s="3">
        <v>-4227.2</v>
      </c>
      <c r="U222" s="3">
        <v>0</v>
      </c>
      <c r="V222" s="3">
        <v>-6642.48</v>
      </c>
      <c r="W222" s="3">
        <v>-60.11</v>
      </c>
      <c r="X222" s="3">
        <v>-4529.3100000000004</v>
      </c>
      <c r="Y222" s="3">
        <v>-570.65</v>
      </c>
      <c r="Z222" s="9"/>
      <c r="AA222" s="9"/>
      <c r="AB222" s="9"/>
      <c r="AC222" s="9"/>
      <c r="AD222" s="9"/>
      <c r="AE222" s="9"/>
    </row>
    <row r="223" spans="1:31" x14ac:dyDescent="0.25">
      <c r="A223" s="8" t="s">
        <v>129</v>
      </c>
      <c r="B223" s="8" t="s">
        <v>130</v>
      </c>
      <c r="C223" s="8" t="s">
        <v>131</v>
      </c>
      <c r="D223" s="8" t="s">
        <v>170</v>
      </c>
      <c r="E223" s="8" t="s">
        <v>136</v>
      </c>
      <c r="F223" s="8" t="s">
        <v>1</v>
      </c>
      <c r="G223">
        <v>201609</v>
      </c>
      <c r="H223" s="8" t="s">
        <v>137</v>
      </c>
      <c r="I223" s="3">
        <v>-7496.19</v>
      </c>
      <c r="J223" s="3">
        <v>0</v>
      </c>
      <c r="K223" s="3">
        <v>82.64</v>
      </c>
      <c r="L223" s="3">
        <v>-512.88</v>
      </c>
      <c r="M223" s="3">
        <v>-74.86</v>
      </c>
      <c r="N223" s="3">
        <v>-21.38</v>
      </c>
      <c r="O223" s="3">
        <v>-3690.31</v>
      </c>
      <c r="P223" s="3">
        <v>-254.78</v>
      </c>
      <c r="Q223" s="3">
        <v>0</v>
      </c>
      <c r="R223" s="3">
        <v>0</v>
      </c>
      <c r="S223" s="3">
        <v>-1254.1400000000001</v>
      </c>
      <c r="T223" s="3">
        <v>-302.04000000000002</v>
      </c>
      <c r="U223" s="3">
        <v>0</v>
      </c>
      <c r="V223" s="3">
        <v>-519.99</v>
      </c>
      <c r="W223" s="3">
        <v>0</v>
      </c>
      <c r="X223" s="3">
        <v>-837.23</v>
      </c>
      <c r="Y223" s="3">
        <v>-111.22</v>
      </c>
      <c r="Z223" s="9"/>
      <c r="AA223" s="9"/>
      <c r="AB223" s="9"/>
      <c r="AC223" s="9"/>
      <c r="AD223" s="9"/>
      <c r="AE223" s="9"/>
    </row>
    <row r="224" spans="1:31" x14ac:dyDescent="0.25">
      <c r="A224" s="8" t="s">
        <v>129</v>
      </c>
      <c r="B224" s="8" t="s">
        <v>130</v>
      </c>
      <c r="C224" s="8" t="s">
        <v>131</v>
      </c>
      <c r="D224" s="8" t="s">
        <v>171</v>
      </c>
      <c r="E224" s="8" t="s">
        <v>136</v>
      </c>
      <c r="F224" s="8" t="s">
        <v>1</v>
      </c>
      <c r="G224">
        <v>201609</v>
      </c>
      <c r="H224" s="8" t="s">
        <v>137</v>
      </c>
      <c r="I224" s="3">
        <v>-13990.07</v>
      </c>
      <c r="J224" s="3">
        <v>0</v>
      </c>
      <c r="K224" s="3">
        <v>119.79</v>
      </c>
      <c r="L224" s="3">
        <v>-979.66</v>
      </c>
      <c r="M224" s="3">
        <v>-478.38</v>
      </c>
      <c r="N224" s="3">
        <v>-5.65</v>
      </c>
      <c r="O224" s="3">
        <v>0</v>
      </c>
      <c r="P224" s="3">
        <v>-550.05999999999995</v>
      </c>
      <c r="Q224" s="3">
        <v>0</v>
      </c>
      <c r="R224" s="3">
        <v>0</v>
      </c>
      <c r="S224" s="3">
        <v>-4775.21</v>
      </c>
      <c r="T224" s="3">
        <v>-4204.24</v>
      </c>
      <c r="U224" s="3">
        <v>0</v>
      </c>
      <c r="V224" s="3">
        <v>-1505.28</v>
      </c>
      <c r="W224" s="3">
        <v>74.87</v>
      </c>
      <c r="X224" s="3">
        <v>-1540.47</v>
      </c>
      <c r="Y224" s="3">
        <v>-145.78</v>
      </c>
      <c r="Z224" s="9"/>
      <c r="AA224" s="9"/>
      <c r="AB224" s="9"/>
      <c r="AC224" s="9"/>
      <c r="AD224" s="9"/>
      <c r="AE224" s="9"/>
    </row>
    <row r="225" spans="1:31" x14ac:dyDescent="0.25">
      <c r="A225" s="8" t="s">
        <v>129</v>
      </c>
      <c r="B225" s="8" t="s">
        <v>130</v>
      </c>
      <c r="C225" s="8" t="s">
        <v>131</v>
      </c>
      <c r="D225" s="8" t="s">
        <v>135</v>
      </c>
      <c r="E225" s="8" t="s">
        <v>136</v>
      </c>
      <c r="F225" s="8" t="s">
        <v>1</v>
      </c>
      <c r="G225">
        <v>201609</v>
      </c>
      <c r="H225" s="8" t="s">
        <v>137</v>
      </c>
      <c r="I225" s="3">
        <v>-48038.51</v>
      </c>
      <c r="J225" s="3">
        <v>-13.26</v>
      </c>
      <c r="K225" s="3">
        <v>44.6</v>
      </c>
      <c r="L225" s="3">
        <v>-2411.92</v>
      </c>
      <c r="M225" s="3">
        <v>-5844.74</v>
      </c>
      <c r="N225" s="3">
        <v>-67.510000000000005</v>
      </c>
      <c r="O225" s="3">
        <v>-30598.75</v>
      </c>
      <c r="P225" s="3">
        <v>-1048.8800000000001</v>
      </c>
      <c r="Q225" s="3">
        <v>-7.55</v>
      </c>
      <c r="R225" s="3">
        <v>0</v>
      </c>
      <c r="S225" s="3">
        <v>-3276.15</v>
      </c>
      <c r="T225" s="3">
        <v>-1797.11</v>
      </c>
      <c r="U225" s="3">
        <v>-0.54</v>
      </c>
      <c r="V225" s="3">
        <v>-995.69</v>
      </c>
      <c r="W225" s="3">
        <v>35.43</v>
      </c>
      <c r="X225" s="3">
        <v>-1790.64</v>
      </c>
      <c r="Y225" s="3">
        <v>-265.8</v>
      </c>
      <c r="Z225" s="9"/>
      <c r="AA225" s="9"/>
      <c r="AB225" s="9"/>
      <c r="AC225" s="9"/>
      <c r="AD225" s="9"/>
      <c r="AE225" s="9"/>
    </row>
    <row r="226" spans="1:31" x14ac:dyDescent="0.25">
      <c r="A226" s="8" t="s">
        <v>129</v>
      </c>
      <c r="B226" s="8" t="s">
        <v>130</v>
      </c>
      <c r="C226" s="8" t="s">
        <v>131</v>
      </c>
      <c r="D226" s="8" t="s">
        <v>141</v>
      </c>
      <c r="E226" s="8" t="s">
        <v>136</v>
      </c>
      <c r="F226" s="8" t="s">
        <v>1</v>
      </c>
      <c r="G226">
        <v>201609</v>
      </c>
      <c r="H226" s="8" t="s">
        <v>137</v>
      </c>
      <c r="I226" s="3">
        <v>-3439.32</v>
      </c>
      <c r="J226" s="3">
        <v>0</v>
      </c>
      <c r="K226" s="3">
        <v>0</v>
      </c>
      <c r="L226" s="3">
        <v>-475.07</v>
      </c>
      <c r="M226" s="3">
        <v>-18.03</v>
      </c>
      <c r="N226" s="3">
        <v>-10.51</v>
      </c>
      <c r="O226" s="3">
        <v>0</v>
      </c>
      <c r="P226" s="3">
        <v>-175.03</v>
      </c>
      <c r="Q226" s="3">
        <v>0</v>
      </c>
      <c r="R226" s="3">
        <v>0</v>
      </c>
      <c r="S226" s="3">
        <v>-1747.65</v>
      </c>
      <c r="T226" s="3">
        <v>-338.49</v>
      </c>
      <c r="U226" s="3">
        <v>-1.1000000000000001</v>
      </c>
      <c r="V226" s="3">
        <v>-296.88</v>
      </c>
      <c r="W226" s="3">
        <v>220.47</v>
      </c>
      <c r="X226" s="3">
        <v>-542.75</v>
      </c>
      <c r="Y226" s="3">
        <v>-54.28</v>
      </c>
      <c r="Z226" s="9"/>
      <c r="AA226" s="9"/>
      <c r="AB226" s="9"/>
      <c r="AC226" s="9"/>
      <c r="AD226" s="9"/>
      <c r="AE226" s="9"/>
    </row>
    <row r="227" spans="1:31" x14ac:dyDescent="0.25">
      <c r="A227" s="8" t="s">
        <v>129</v>
      </c>
      <c r="B227" s="8" t="s">
        <v>130</v>
      </c>
      <c r="C227" s="8" t="s">
        <v>131</v>
      </c>
      <c r="D227" s="8" t="s">
        <v>172</v>
      </c>
      <c r="E227" s="8" t="s">
        <v>136</v>
      </c>
      <c r="F227" s="8" t="s">
        <v>1</v>
      </c>
      <c r="G227">
        <v>201609</v>
      </c>
      <c r="H227" s="8" t="s">
        <v>137</v>
      </c>
      <c r="I227" s="3">
        <v>-5049.34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-5049.34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9"/>
      <c r="AA227" s="9"/>
      <c r="AB227" s="9"/>
      <c r="AC227" s="9"/>
      <c r="AD227" s="9"/>
      <c r="AE227" s="9"/>
    </row>
    <row r="228" spans="1:31" x14ac:dyDescent="0.25">
      <c r="A228" s="8" t="s">
        <v>129</v>
      </c>
      <c r="B228" s="8" t="s">
        <v>130</v>
      </c>
      <c r="C228" s="8" t="s">
        <v>131</v>
      </c>
      <c r="D228" s="8" t="s">
        <v>173</v>
      </c>
      <c r="E228" s="8" t="s">
        <v>136</v>
      </c>
      <c r="F228" s="8" t="s">
        <v>1</v>
      </c>
      <c r="G228">
        <v>201609</v>
      </c>
      <c r="H228" s="8" t="s">
        <v>137</v>
      </c>
      <c r="I228" s="3">
        <v>-2350.36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-2350.36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9"/>
      <c r="AA228" s="9"/>
      <c r="AB228" s="9"/>
      <c r="AC228" s="9"/>
      <c r="AD228" s="9"/>
      <c r="AE228" s="9"/>
    </row>
    <row r="229" spans="1:31" x14ac:dyDescent="0.25">
      <c r="A229" s="8" t="s">
        <v>129</v>
      </c>
      <c r="B229" s="8" t="s">
        <v>130</v>
      </c>
      <c r="C229" s="8" t="s">
        <v>131</v>
      </c>
      <c r="D229" s="8" t="s">
        <v>174</v>
      </c>
      <c r="E229" s="8" t="s">
        <v>136</v>
      </c>
      <c r="F229" s="8" t="s">
        <v>1</v>
      </c>
      <c r="G229">
        <v>201609</v>
      </c>
      <c r="H229" s="8" t="s">
        <v>137</v>
      </c>
      <c r="I229" s="3">
        <v>-109.99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-109.99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9"/>
      <c r="AA229" s="9"/>
      <c r="AB229" s="9"/>
      <c r="AC229" s="9"/>
      <c r="AD229" s="9"/>
      <c r="AE229" s="9"/>
    </row>
    <row r="230" spans="1:31" x14ac:dyDescent="0.25">
      <c r="A230" s="8" t="s">
        <v>129</v>
      </c>
      <c r="B230" s="8" t="s">
        <v>130</v>
      </c>
      <c r="C230" s="8" t="s">
        <v>131</v>
      </c>
      <c r="D230" s="8" t="s">
        <v>175</v>
      </c>
      <c r="E230" s="8" t="s">
        <v>136</v>
      </c>
      <c r="F230" s="8" t="s">
        <v>1</v>
      </c>
      <c r="G230">
        <v>201609</v>
      </c>
      <c r="H230" s="8" t="s">
        <v>137</v>
      </c>
      <c r="I230" s="3">
        <v>-177348.81</v>
      </c>
      <c r="J230" s="3">
        <v>-151.72999999999999</v>
      </c>
      <c r="K230" s="3">
        <v>0</v>
      </c>
      <c r="L230" s="3">
        <v>-75775.179999999993</v>
      </c>
      <c r="M230" s="3">
        <v>-2635.87</v>
      </c>
      <c r="N230" s="3">
        <v>0</v>
      </c>
      <c r="O230" s="3">
        <v>0</v>
      </c>
      <c r="P230" s="3">
        <v>-15875.59</v>
      </c>
      <c r="Q230" s="3">
        <v>0</v>
      </c>
      <c r="R230" s="3">
        <v>0</v>
      </c>
      <c r="S230" s="3">
        <v>-29626.29</v>
      </c>
      <c r="T230" s="3">
        <v>-41127.06</v>
      </c>
      <c r="U230" s="3">
        <v>-0.45</v>
      </c>
      <c r="V230" s="3">
        <v>-953.87</v>
      </c>
      <c r="W230" s="3">
        <v>0</v>
      </c>
      <c r="X230" s="3">
        <v>-1721.6</v>
      </c>
      <c r="Y230" s="3">
        <v>-9481.17</v>
      </c>
      <c r="Z230" s="9"/>
      <c r="AA230" s="9"/>
      <c r="AB230" s="9"/>
      <c r="AC230" s="9"/>
      <c r="AD230" s="9"/>
      <c r="AE230" s="9"/>
    </row>
    <row r="231" spans="1:31" x14ac:dyDescent="0.25">
      <c r="A231" s="8" t="s">
        <v>129</v>
      </c>
      <c r="B231" s="8" t="s">
        <v>130</v>
      </c>
      <c r="C231" s="8" t="s">
        <v>131</v>
      </c>
      <c r="D231" s="8" t="s">
        <v>132</v>
      </c>
      <c r="E231" s="8" t="s">
        <v>133</v>
      </c>
      <c r="F231" s="8" t="s">
        <v>1</v>
      </c>
      <c r="G231">
        <v>201610</v>
      </c>
      <c r="H231" s="8" t="s">
        <v>134</v>
      </c>
      <c r="I231" s="3">
        <v>41494.76</v>
      </c>
      <c r="J231" s="3">
        <v>0</v>
      </c>
      <c r="K231" s="3">
        <v>0</v>
      </c>
      <c r="L231" s="3">
        <v>2141.11</v>
      </c>
      <c r="M231" s="3">
        <v>17010.79</v>
      </c>
      <c r="N231" s="3">
        <v>0</v>
      </c>
      <c r="O231" s="3">
        <v>0</v>
      </c>
      <c r="P231" s="3">
        <v>2026.13</v>
      </c>
      <c r="Q231" s="3">
        <v>0</v>
      </c>
      <c r="R231" s="3">
        <v>0</v>
      </c>
      <c r="S231" s="3">
        <v>7581.37</v>
      </c>
      <c r="T231" s="3">
        <v>6197.52</v>
      </c>
      <c r="U231" s="3">
        <v>0</v>
      </c>
      <c r="V231" s="3">
        <v>3538.99</v>
      </c>
      <c r="W231" s="3">
        <v>0</v>
      </c>
      <c r="X231" s="3">
        <v>2712.9</v>
      </c>
      <c r="Y231" s="3">
        <v>285.95</v>
      </c>
      <c r="Z231" s="9"/>
      <c r="AA231" s="9"/>
      <c r="AB231" s="9"/>
      <c r="AC231" s="9"/>
      <c r="AD231" s="9"/>
      <c r="AE231" s="9"/>
    </row>
    <row r="232" spans="1:31" x14ac:dyDescent="0.25">
      <c r="A232" s="8" t="s">
        <v>129</v>
      </c>
      <c r="B232" s="8" t="s">
        <v>130</v>
      </c>
      <c r="C232" s="8" t="s">
        <v>131</v>
      </c>
      <c r="D232" s="8" t="s">
        <v>135</v>
      </c>
      <c r="E232" s="8" t="s">
        <v>133</v>
      </c>
      <c r="F232" s="8" t="s">
        <v>1</v>
      </c>
      <c r="G232">
        <v>201610</v>
      </c>
      <c r="H232" s="8" t="s">
        <v>134</v>
      </c>
      <c r="I232" s="3">
        <v>41494.769999999997</v>
      </c>
      <c r="J232" s="3">
        <v>0</v>
      </c>
      <c r="K232" s="3">
        <v>0</v>
      </c>
      <c r="L232" s="3">
        <v>2141.12</v>
      </c>
      <c r="M232" s="3">
        <v>17010.8</v>
      </c>
      <c r="N232" s="3">
        <v>0</v>
      </c>
      <c r="O232" s="3">
        <v>0</v>
      </c>
      <c r="P232" s="3">
        <v>2026.13</v>
      </c>
      <c r="Q232" s="3">
        <v>0</v>
      </c>
      <c r="R232" s="3">
        <v>0</v>
      </c>
      <c r="S232" s="3">
        <v>7581.36</v>
      </c>
      <c r="T232" s="3">
        <v>6197.52</v>
      </c>
      <c r="U232" s="3">
        <v>0</v>
      </c>
      <c r="V232" s="3">
        <v>3538.99</v>
      </c>
      <c r="W232" s="3">
        <v>0</v>
      </c>
      <c r="X232" s="3">
        <v>2712.9</v>
      </c>
      <c r="Y232" s="3">
        <v>285.95</v>
      </c>
      <c r="Z232" s="9"/>
      <c r="AA232" s="9"/>
      <c r="AB232" s="9"/>
      <c r="AC232" s="9"/>
      <c r="AD232" s="9"/>
      <c r="AE232" s="9"/>
    </row>
    <row r="233" spans="1:31" x14ac:dyDescent="0.25">
      <c r="A233" s="8" t="s">
        <v>129</v>
      </c>
      <c r="B233" s="8" t="s">
        <v>130</v>
      </c>
      <c r="C233" s="8" t="s">
        <v>131</v>
      </c>
      <c r="D233" s="8" t="s">
        <v>140</v>
      </c>
      <c r="E233" s="8" t="s">
        <v>136</v>
      </c>
      <c r="F233" s="8" t="s">
        <v>1</v>
      </c>
      <c r="G233">
        <v>201610</v>
      </c>
      <c r="H233" s="8" t="s">
        <v>137</v>
      </c>
      <c r="I233" s="3">
        <v>-591.5</v>
      </c>
      <c r="J233" s="3">
        <v>0</v>
      </c>
      <c r="K233" s="3">
        <v>0</v>
      </c>
      <c r="L233" s="3">
        <v>-37.869999999999997</v>
      </c>
      <c r="M233" s="3">
        <v>-355.81</v>
      </c>
      <c r="N233" s="3">
        <v>0</v>
      </c>
      <c r="O233" s="3">
        <v>0</v>
      </c>
      <c r="P233" s="3">
        <v>-24.64</v>
      </c>
      <c r="Q233" s="3">
        <v>0</v>
      </c>
      <c r="R233" s="3">
        <v>0</v>
      </c>
      <c r="S233" s="3">
        <v>-59</v>
      </c>
      <c r="T233" s="3">
        <v>-20.420000000000002</v>
      </c>
      <c r="U233" s="3">
        <v>0</v>
      </c>
      <c r="V233" s="3">
        <v>-27.06</v>
      </c>
      <c r="W233" s="3">
        <v>0</v>
      </c>
      <c r="X233" s="3">
        <v>-52.8</v>
      </c>
      <c r="Y233" s="3">
        <v>-13.9</v>
      </c>
      <c r="Z233" s="9"/>
      <c r="AA233" s="9"/>
      <c r="AB233" s="9"/>
      <c r="AC233" s="9"/>
      <c r="AD233" s="9"/>
      <c r="AE233" s="9"/>
    </row>
    <row r="234" spans="1:31" x14ac:dyDescent="0.25">
      <c r="A234" s="8" t="s">
        <v>129</v>
      </c>
      <c r="B234" s="8" t="s">
        <v>130</v>
      </c>
      <c r="C234" s="8" t="s">
        <v>131</v>
      </c>
      <c r="D234" s="8" t="s">
        <v>176</v>
      </c>
      <c r="E234" s="8" t="s">
        <v>136</v>
      </c>
      <c r="F234" s="8" t="s">
        <v>1</v>
      </c>
      <c r="G234">
        <v>201610</v>
      </c>
      <c r="H234" s="8" t="s">
        <v>137</v>
      </c>
      <c r="I234" s="3">
        <v>-4310.24</v>
      </c>
      <c r="J234" s="3">
        <v>0</v>
      </c>
      <c r="K234" s="3">
        <v>0</v>
      </c>
      <c r="L234" s="3">
        <v>-301.42</v>
      </c>
      <c r="M234" s="3">
        <v>-2680</v>
      </c>
      <c r="N234" s="3">
        <v>0</v>
      </c>
      <c r="O234" s="3">
        <v>0</v>
      </c>
      <c r="P234" s="3">
        <v>-235.34</v>
      </c>
      <c r="Q234" s="3">
        <v>0</v>
      </c>
      <c r="R234" s="3">
        <v>0</v>
      </c>
      <c r="S234" s="3">
        <v>-314.31</v>
      </c>
      <c r="T234" s="3">
        <v>-286.48</v>
      </c>
      <c r="U234" s="3">
        <v>0</v>
      </c>
      <c r="V234" s="3">
        <v>-126.64</v>
      </c>
      <c r="W234" s="3">
        <v>0</v>
      </c>
      <c r="X234" s="3">
        <v>-350.88</v>
      </c>
      <c r="Y234" s="3">
        <v>-15.17</v>
      </c>
      <c r="Z234" s="9"/>
      <c r="AA234" s="9"/>
      <c r="AB234" s="9"/>
      <c r="AC234" s="9"/>
      <c r="AD234" s="9"/>
      <c r="AE234" s="9"/>
    </row>
    <row r="235" spans="1:31" x14ac:dyDescent="0.25">
      <c r="A235" s="8" t="s">
        <v>129</v>
      </c>
      <c r="B235" s="8" t="s">
        <v>130</v>
      </c>
      <c r="C235" s="8" t="s">
        <v>131</v>
      </c>
      <c r="D235" s="8" t="s">
        <v>138</v>
      </c>
      <c r="E235" s="8" t="s">
        <v>136</v>
      </c>
      <c r="F235" s="8" t="s">
        <v>1</v>
      </c>
      <c r="G235">
        <v>201610</v>
      </c>
      <c r="H235" s="8" t="s">
        <v>137</v>
      </c>
      <c r="I235" s="3">
        <v>-20570.64</v>
      </c>
      <c r="J235" s="3">
        <v>0</v>
      </c>
      <c r="K235" s="3">
        <v>0</v>
      </c>
      <c r="L235" s="3">
        <v>-12101.74</v>
      </c>
      <c r="M235" s="3">
        <v>-13.34</v>
      </c>
      <c r="N235" s="3">
        <v>0</v>
      </c>
      <c r="O235" s="3">
        <v>0</v>
      </c>
      <c r="P235" s="3">
        <v>-1151.47</v>
      </c>
      <c r="Q235" s="3">
        <v>0</v>
      </c>
      <c r="R235" s="3">
        <v>0</v>
      </c>
      <c r="S235" s="3">
        <v>-4018.88</v>
      </c>
      <c r="T235" s="3">
        <v>-1866.2</v>
      </c>
      <c r="U235" s="3">
        <v>0</v>
      </c>
      <c r="V235" s="3">
        <v>-759.14</v>
      </c>
      <c r="W235" s="3">
        <v>84.05</v>
      </c>
      <c r="X235" s="3">
        <v>-148.33000000000001</v>
      </c>
      <c r="Y235" s="3">
        <v>-595.59</v>
      </c>
      <c r="Z235" s="9"/>
      <c r="AA235" s="9"/>
      <c r="AB235" s="9"/>
      <c r="AC235" s="9"/>
      <c r="AD235" s="9"/>
      <c r="AE235" s="9"/>
    </row>
    <row r="236" spans="1:31" x14ac:dyDescent="0.25">
      <c r="A236" s="8" t="s">
        <v>129</v>
      </c>
      <c r="B236" s="8" t="s">
        <v>130</v>
      </c>
      <c r="C236" s="8" t="s">
        <v>131</v>
      </c>
      <c r="D236" s="8" t="s">
        <v>135</v>
      </c>
      <c r="E236" s="8" t="s">
        <v>136</v>
      </c>
      <c r="F236" s="8" t="s">
        <v>1</v>
      </c>
      <c r="G236">
        <v>201610</v>
      </c>
      <c r="H236" s="8" t="s">
        <v>137</v>
      </c>
      <c r="I236" s="3">
        <v>-1733.58</v>
      </c>
      <c r="J236" s="3">
        <v>-1.48</v>
      </c>
      <c r="K236" s="3">
        <v>0</v>
      </c>
      <c r="L236" s="3">
        <v>-32.58</v>
      </c>
      <c r="M236" s="3">
        <v>0</v>
      </c>
      <c r="N236" s="3">
        <v>0</v>
      </c>
      <c r="O236" s="3">
        <v>-1668.15</v>
      </c>
      <c r="P236" s="3">
        <v>-2.84</v>
      </c>
      <c r="Q236" s="3">
        <v>0</v>
      </c>
      <c r="R236" s="3">
        <v>0</v>
      </c>
      <c r="S236" s="3">
        <v>-0.01</v>
      </c>
      <c r="T236" s="3">
        <v>-22.81</v>
      </c>
      <c r="U236" s="3">
        <v>0</v>
      </c>
      <c r="V236" s="3">
        <v>0</v>
      </c>
      <c r="W236" s="3">
        <v>0</v>
      </c>
      <c r="X236" s="3">
        <v>0</v>
      </c>
      <c r="Y236" s="3">
        <v>-5.71</v>
      </c>
      <c r="Z236" s="9"/>
      <c r="AA236" s="9"/>
      <c r="AB236" s="9"/>
      <c r="AC236" s="9"/>
      <c r="AD236" s="9"/>
      <c r="AE236" s="9"/>
    </row>
    <row r="237" spans="1:31" x14ac:dyDescent="0.25">
      <c r="A237" s="8" t="s">
        <v>129</v>
      </c>
      <c r="B237" s="8" t="s">
        <v>130</v>
      </c>
      <c r="C237" s="8" t="s">
        <v>131</v>
      </c>
      <c r="D237" s="8" t="s">
        <v>158</v>
      </c>
      <c r="E237" s="8" t="s">
        <v>136</v>
      </c>
      <c r="F237" s="8" t="s">
        <v>1</v>
      </c>
      <c r="G237">
        <v>201610</v>
      </c>
      <c r="H237" s="8" t="s">
        <v>137</v>
      </c>
      <c r="I237" s="3">
        <v>-1439.08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-1439.08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9"/>
      <c r="AA237" s="9"/>
      <c r="AB237" s="9"/>
      <c r="AC237" s="9"/>
      <c r="AD237" s="9"/>
      <c r="AE237" s="9"/>
    </row>
    <row r="238" spans="1:31" x14ac:dyDescent="0.25">
      <c r="A238" s="8" t="s">
        <v>129</v>
      </c>
      <c r="B238" s="8" t="s">
        <v>130</v>
      </c>
      <c r="C238" s="8" t="s">
        <v>131</v>
      </c>
      <c r="D238" s="8" t="s">
        <v>167</v>
      </c>
      <c r="E238" s="8" t="s">
        <v>136</v>
      </c>
      <c r="F238" s="8" t="s">
        <v>1</v>
      </c>
      <c r="G238">
        <v>201610</v>
      </c>
      <c r="H238" s="8" t="s">
        <v>137</v>
      </c>
      <c r="I238" s="3">
        <v>-1514.3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-1514.3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9"/>
      <c r="AA238" s="9"/>
      <c r="AB238" s="9"/>
      <c r="AC238" s="9"/>
      <c r="AD238" s="9"/>
      <c r="AE238" s="9"/>
    </row>
    <row r="239" spans="1:31" x14ac:dyDescent="0.25">
      <c r="A239" s="8" t="s">
        <v>129</v>
      </c>
      <c r="B239" s="8" t="s">
        <v>130</v>
      </c>
      <c r="C239" s="8" t="s">
        <v>131</v>
      </c>
      <c r="D239" s="8" t="s">
        <v>156</v>
      </c>
      <c r="E239" s="8" t="s">
        <v>136</v>
      </c>
      <c r="F239" s="8" t="s">
        <v>1</v>
      </c>
      <c r="G239">
        <v>201610</v>
      </c>
      <c r="H239" s="8" t="s">
        <v>137</v>
      </c>
      <c r="I239" s="3">
        <v>-2043.45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-2043.45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9"/>
      <c r="AA239" s="9"/>
      <c r="AB239" s="9"/>
      <c r="AC239" s="9"/>
      <c r="AD239" s="9"/>
      <c r="AE239" s="9"/>
    </row>
    <row r="240" spans="1:31" x14ac:dyDescent="0.25">
      <c r="A240" s="8" t="s">
        <v>129</v>
      </c>
      <c r="B240" s="8" t="s">
        <v>130</v>
      </c>
      <c r="C240" s="8" t="s">
        <v>131</v>
      </c>
      <c r="D240" s="8" t="s">
        <v>177</v>
      </c>
      <c r="E240" s="8" t="s">
        <v>136</v>
      </c>
      <c r="F240" s="8" t="s">
        <v>1</v>
      </c>
      <c r="G240">
        <v>201610</v>
      </c>
      <c r="H240" s="8" t="s">
        <v>137</v>
      </c>
      <c r="I240" s="3">
        <v>-8725.17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-8725.17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9"/>
      <c r="AA240" s="9"/>
      <c r="AB240" s="9"/>
      <c r="AC240" s="9"/>
      <c r="AD240" s="9"/>
      <c r="AE240" s="9"/>
    </row>
    <row r="241" spans="1:31" x14ac:dyDescent="0.25">
      <c r="A241" s="8" t="s">
        <v>129</v>
      </c>
      <c r="B241" s="8" t="s">
        <v>130</v>
      </c>
      <c r="C241" s="8" t="s">
        <v>131</v>
      </c>
      <c r="D241" s="8" t="s">
        <v>132</v>
      </c>
      <c r="E241" s="8" t="s">
        <v>133</v>
      </c>
      <c r="F241" s="8" t="s">
        <v>1</v>
      </c>
      <c r="G241">
        <v>201611</v>
      </c>
      <c r="H241" s="8" t="s">
        <v>134</v>
      </c>
      <c r="I241" s="3">
        <v>26321.59</v>
      </c>
      <c r="J241" s="3">
        <v>0</v>
      </c>
      <c r="K241" s="3">
        <v>0</v>
      </c>
      <c r="L241" s="3">
        <v>1321.51</v>
      </c>
      <c r="M241" s="3">
        <v>14474.46</v>
      </c>
      <c r="N241" s="3">
        <v>0</v>
      </c>
      <c r="O241" s="3">
        <v>0</v>
      </c>
      <c r="P241" s="3">
        <v>1250.54</v>
      </c>
      <c r="Q241" s="3">
        <v>0</v>
      </c>
      <c r="R241" s="3">
        <v>0</v>
      </c>
      <c r="S241" s="3">
        <v>2452.7199999999998</v>
      </c>
      <c r="T241" s="3">
        <v>2158.13</v>
      </c>
      <c r="U241" s="3">
        <v>0</v>
      </c>
      <c r="V241" s="3">
        <v>2894.99</v>
      </c>
      <c r="W241" s="3">
        <v>0</v>
      </c>
      <c r="X241" s="3">
        <v>1674.42</v>
      </c>
      <c r="Y241" s="3">
        <v>94.82</v>
      </c>
      <c r="Z241" s="9"/>
      <c r="AA241" s="9"/>
      <c r="AB241" s="9"/>
      <c r="AC241" s="9"/>
      <c r="AD241" s="9"/>
      <c r="AE241" s="9"/>
    </row>
    <row r="242" spans="1:31" x14ac:dyDescent="0.25">
      <c r="A242" s="8" t="s">
        <v>129</v>
      </c>
      <c r="B242" s="8" t="s">
        <v>130</v>
      </c>
      <c r="C242" s="8" t="s">
        <v>131</v>
      </c>
      <c r="D242" s="8" t="s">
        <v>135</v>
      </c>
      <c r="E242" s="8" t="s">
        <v>133</v>
      </c>
      <c r="F242" s="8" t="s">
        <v>1</v>
      </c>
      <c r="G242">
        <v>201611</v>
      </c>
      <c r="H242" s="8" t="s">
        <v>134</v>
      </c>
      <c r="I242" s="3">
        <v>26321.62</v>
      </c>
      <c r="J242" s="3">
        <v>0</v>
      </c>
      <c r="K242" s="3">
        <v>0</v>
      </c>
      <c r="L242" s="3">
        <v>1321.51</v>
      </c>
      <c r="M242" s="3">
        <v>14474.46</v>
      </c>
      <c r="N242" s="3">
        <v>0</v>
      </c>
      <c r="O242" s="3">
        <v>0</v>
      </c>
      <c r="P242" s="3">
        <v>1250.55</v>
      </c>
      <c r="Q242" s="3">
        <v>0</v>
      </c>
      <c r="R242" s="3">
        <v>0</v>
      </c>
      <c r="S242" s="3">
        <v>2452.73</v>
      </c>
      <c r="T242" s="3">
        <v>2158.13</v>
      </c>
      <c r="U242" s="3">
        <v>0</v>
      </c>
      <c r="V242" s="3">
        <v>2894.99</v>
      </c>
      <c r="W242" s="3">
        <v>0</v>
      </c>
      <c r="X242" s="3">
        <v>1674.43</v>
      </c>
      <c r="Y242" s="3">
        <v>94.82</v>
      </c>
      <c r="Z242" s="9"/>
      <c r="AA242" s="9"/>
      <c r="AB242" s="9"/>
      <c r="AC242" s="9"/>
      <c r="AD242" s="9"/>
      <c r="AE242" s="9"/>
    </row>
    <row r="243" spans="1:31" x14ac:dyDescent="0.25">
      <c r="A243" s="8" t="s">
        <v>129</v>
      </c>
      <c r="B243" s="8" t="s">
        <v>130</v>
      </c>
      <c r="C243" s="8" t="s">
        <v>131</v>
      </c>
      <c r="D243" s="8" t="s">
        <v>135</v>
      </c>
      <c r="E243" s="8" t="s">
        <v>136</v>
      </c>
      <c r="F243" s="8" t="s">
        <v>1</v>
      </c>
      <c r="G243">
        <v>201611</v>
      </c>
      <c r="H243" s="8" t="s">
        <v>137</v>
      </c>
      <c r="I243" s="3">
        <v>-1740.54</v>
      </c>
      <c r="J243" s="3">
        <v>-0.33</v>
      </c>
      <c r="K243" s="3">
        <v>43.12</v>
      </c>
      <c r="L243" s="3">
        <v>-133.57</v>
      </c>
      <c r="M243" s="3">
        <v>-35.46</v>
      </c>
      <c r="N243" s="3">
        <v>-0.04</v>
      </c>
      <c r="O243" s="3">
        <v>-87.75</v>
      </c>
      <c r="P243" s="3">
        <v>-84.58</v>
      </c>
      <c r="Q243" s="3">
        <v>-2.78</v>
      </c>
      <c r="R243" s="3">
        <v>0</v>
      </c>
      <c r="S243" s="3">
        <v>-796.29</v>
      </c>
      <c r="T243" s="3">
        <v>-162.81</v>
      </c>
      <c r="U243" s="3">
        <v>-0.54</v>
      </c>
      <c r="V243" s="3">
        <v>-303.52999999999997</v>
      </c>
      <c r="W243" s="3">
        <v>-3.08</v>
      </c>
      <c r="X243" s="3">
        <v>-154.44999999999999</v>
      </c>
      <c r="Y243" s="3">
        <v>-18.45</v>
      </c>
      <c r="Z243" s="9"/>
      <c r="AA243" s="9"/>
      <c r="AB243" s="9"/>
      <c r="AC243" s="9"/>
      <c r="AD243" s="9"/>
      <c r="AE243" s="9"/>
    </row>
    <row r="244" spans="1:31" x14ac:dyDescent="0.25">
      <c r="A244" s="8" t="s">
        <v>129</v>
      </c>
      <c r="B244" s="8" t="s">
        <v>130</v>
      </c>
      <c r="C244" s="8" t="s">
        <v>131</v>
      </c>
      <c r="D244" s="8" t="s">
        <v>167</v>
      </c>
      <c r="E244" s="8" t="s">
        <v>136</v>
      </c>
      <c r="F244" s="8" t="s">
        <v>1</v>
      </c>
      <c r="G244">
        <v>201611</v>
      </c>
      <c r="H244" s="8" t="s">
        <v>137</v>
      </c>
      <c r="I244" s="3">
        <v>-1000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-1000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9"/>
      <c r="AA244" s="9"/>
      <c r="AB244" s="9"/>
      <c r="AC244" s="9"/>
      <c r="AD244" s="9"/>
      <c r="AE244" s="9"/>
    </row>
    <row r="245" spans="1:31" x14ac:dyDescent="0.25">
      <c r="A245" s="8" t="s">
        <v>129</v>
      </c>
      <c r="B245" s="8" t="s">
        <v>130</v>
      </c>
      <c r="C245" s="8" t="s">
        <v>131</v>
      </c>
      <c r="D245" s="8" t="s">
        <v>146</v>
      </c>
      <c r="E245" s="8" t="s">
        <v>136</v>
      </c>
      <c r="F245" s="8" t="s">
        <v>1</v>
      </c>
      <c r="G245">
        <v>201611</v>
      </c>
      <c r="H245" s="8" t="s">
        <v>137</v>
      </c>
      <c r="I245" s="3">
        <v>-946.85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-946.85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9"/>
      <c r="AA245" s="9"/>
      <c r="AB245" s="9"/>
      <c r="AC245" s="9"/>
      <c r="AD245" s="9"/>
      <c r="AE245" s="9"/>
    </row>
    <row r="246" spans="1:31" x14ac:dyDescent="0.25">
      <c r="A246" s="8" t="s">
        <v>129</v>
      </c>
      <c r="B246" s="8" t="s">
        <v>130</v>
      </c>
      <c r="C246" s="8" t="s">
        <v>131</v>
      </c>
      <c r="D246" s="8" t="s">
        <v>140</v>
      </c>
      <c r="E246" s="8" t="s">
        <v>136</v>
      </c>
      <c r="F246" s="8" t="s">
        <v>1</v>
      </c>
      <c r="G246">
        <v>201611</v>
      </c>
      <c r="H246" s="8" t="s">
        <v>137</v>
      </c>
      <c r="I246" s="3">
        <v>-9167.15</v>
      </c>
      <c r="J246" s="3">
        <v>0</v>
      </c>
      <c r="K246" s="3">
        <v>37.630000000000003</v>
      </c>
      <c r="L246" s="3">
        <v>-189.53</v>
      </c>
      <c r="M246" s="3">
        <v>-841.91</v>
      </c>
      <c r="N246" s="3">
        <v>-0.03</v>
      </c>
      <c r="O246" s="3">
        <v>-2839.29</v>
      </c>
      <c r="P246" s="3">
        <v>-456.35</v>
      </c>
      <c r="Q246" s="3">
        <v>-1.96</v>
      </c>
      <c r="R246" s="3">
        <v>0</v>
      </c>
      <c r="S246" s="3">
        <v>-2611.6999999999998</v>
      </c>
      <c r="T246" s="3">
        <v>-1168.8599999999999</v>
      </c>
      <c r="U246" s="3">
        <v>-1.25</v>
      </c>
      <c r="V246" s="3">
        <v>-731.11</v>
      </c>
      <c r="W246" s="3">
        <v>117.25</v>
      </c>
      <c r="X246" s="3">
        <v>-369.46</v>
      </c>
      <c r="Y246" s="3">
        <v>-110.58</v>
      </c>
      <c r="Z246" s="9"/>
      <c r="AA246" s="9"/>
      <c r="AB246" s="9"/>
      <c r="AC246" s="9"/>
      <c r="AD246" s="9"/>
      <c r="AE246" s="9"/>
    </row>
    <row r="247" spans="1:31" x14ac:dyDescent="0.25">
      <c r="A247" s="8" t="s">
        <v>129</v>
      </c>
      <c r="B247" s="8" t="s">
        <v>130</v>
      </c>
      <c r="C247" s="8" t="s">
        <v>131</v>
      </c>
      <c r="D247" s="8" t="s">
        <v>178</v>
      </c>
      <c r="E247" s="8" t="s">
        <v>136</v>
      </c>
      <c r="F247" s="8" t="s">
        <v>1</v>
      </c>
      <c r="G247">
        <v>201611</v>
      </c>
      <c r="H247" s="8" t="s">
        <v>137</v>
      </c>
      <c r="I247" s="3">
        <v>-639.64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-639.64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9"/>
      <c r="AA247" s="9"/>
      <c r="AB247" s="9"/>
      <c r="AC247" s="9"/>
      <c r="AD247" s="9"/>
      <c r="AE247" s="9"/>
    </row>
    <row r="248" spans="1:31" x14ac:dyDescent="0.25">
      <c r="A248" s="8" t="s">
        <v>129</v>
      </c>
      <c r="B248" s="8" t="s">
        <v>130</v>
      </c>
      <c r="C248" s="8" t="s">
        <v>131</v>
      </c>
      <c r="D248" s="8" t="s">
        <v>138</v>
      </c>
      <c r="E248" s="8" t="s">
        <v>136</v>
      </c>
      <c r="F248" s="8" t="s">
        <v>1</v>
      </c>
      <c r="G248">
        <v>201611</v>
      </c>
      <c r="H248" s="8" t="s">
        <v>137</v>
      </c>
      <c r="I248" s="3">
        <v>-2223.09</v>
      </c>
      <c r="J248" s="3">
        <v>0</v>
      </c>
      <c r="K248" s="3">
        <v>46.27</v>
      </c>
      <c r="L248" s="3">
        <v>-147.59</v>
      </c>
      <c r="M248" s="3">
        <v>-400.25</v>
      </c>
      <c r="N248" s="3">
        <v>-0.06</v>
      </c>
      <c r="O248" s="3">
        <v>0</v>
      </c>
      <c r="P248" s="3">
        <v>-93.72</v>
      </c>
      <c r="Q248" s="3">
        <v>-4.0599999999999996</v>
      </c>
      <c r="R248" s="3">
        <v>0</v>
      </c>
      <c r="S248" s="3">
        <v>-900.59</v>
      </c>
      <c r="T248" s="3">
        <v>-159.74</v>
      </c>
      <c r="U248" s="3">
        <v>-0.42</v>
      </c>
      <c r="V248" s="3">
        <v>-337.52</v>
      </c>
      <c r="W248" s="3">
        <v>-17.7</v>
      </c>
      <c r="X248" s="3">
        <v>-175.16</v>
      </c>
      <c r="Y248" s="3">
        <v>-32.549999999999997</v>
      </c>
      <c r="Z248" s="9"/>
      <c r="AA248" s="9"/>
      <c r="AB248" s="9"/>
      <c r="AC248" s="9"/>
      <c r="AD248" s="9"/>
      <c r="AE248" s="9"/>
    </row>
    <row r="249" spans="1:31" x14ac:dyDescent="0.25">
      <c r="A249" s="8" t="s">
        <v>129</v>
      </c>
      <c r="B249" s="8" t="s">
        <v>130</v>
      </c>
      <c r="C249" s="8" t="s">
        <v>131</v>
      </c>
      <c r="D249" s="8" t="s">
        <v>135</v>
      </c>
      <c r="E249" s="8" t="s">
        <v>136</v>
      </c>
      <c r="F249" s="8" t="s">
        <v>1</v>
      </c>
      <c r="G249">
        <v>201612</v>
      </c>
      <c r="H249" s="8" t="s">
        <v>134</v>
      </c>
      <c r="I249" s="3">
        <v>139213.29999999999</v>
      </c>
      <c r="J249" s="3">
        <v>0</v>
      </c>
      <c r="K249" s="3">
        <v>0</v>
      </c>
      <c r="L249" s="3">
        <v>7642.2</v>
      </c>
      <c r="M249" s="3">
        <v>64023.91</v>
      </c>
      <c r="N249" s="3">
        <v>0</v>
      </c>
      <c r="O249" s="3">
        <v>0</v>
      </c>
      <c r="P249" s="3">
        <v>7121.58</v>
      </c>
      <c r="Q249" s="3">
        <v>0</v>
      </c>
      <c r="R249" s="3">
        <v>0</v>
      </c>
      <c r="S249" s="3">
        <v>21629.46</v>
      </c>
      <c r="T249" s="3">
        <v>13981.72</v>
      </c>
      <c r="U249" s="3">
        <v>0</v>
      </c>
      <c r="V249" s="3">
        <v>11368.87</v>
      </c>
      <c r="W249" s="3">
        <v>0</v>
      </c>
      <c r="X249" s="3">
        <v>12796.88</v>
      </c>
      <c r="Y249" s="3">
        <v>648.67999999999995</v>
      </c>
      <c r="Z249" s="9"/>
      <c r="AA249" s="9"/>
      <c r="AB249" s="9"/>
      <c r="AC249" s="9"/>
      <c r="AD249" s="9"/>
      <c r="AE249" s="9"/>
    </row>
    <row r="250" spans="1:31" x14ac:dyDescent="0.25">
      <c r="A250" s="8" t="s">
        <v>129</v>
      </c>
      <c r="B250" s="8" t="s">
        <v>130</v>
      </c>
      <c r="C250" s="8" t="s">
        <v>131</v>
      </c>
      <c r="D250" s="8" t="s">
        <v>135</v>
      </c>
      <c r="E250" s="8" t="s">
        <v>133</v>
      </c>
      <c r="F250" s="8" t="s">
        <v>1</v>
      </c>
      <c r="G250">
        <v>201612</v>
      </c>
      <c r="H250" s="8" t="s">
        <v>134</v>
      </c>
      <c r="I250" s="3">
        <v>-67816.39</v>
      </c>
      <c r="J250" s="3">
        <v>0</v>
      </c>
      <c r="K250" s="3">
        <v>0</v>
      </c>
      <c r="L250" s="3">
        <v>-3462.63</v>
      </c>
      <c r="M250" s="3">
        <v>-31485.26</v>
      </c>
      <c r="N250" s="3">
        <v>0</v>
      </c>
      <c r="O250" s="3">
        <v>0</v>
      </c>
      <c r="P250" s="3">
        <v>-3276.68</v>
      </c>
      <c r="Q250" s="3">
        <v>0</v>
      </c>
      <c r="R250" s="3">
        <v>0</v>
      </c>
      <c r="S250" s="3">
        <v>-10034.09</v>
      </c>
      <c r="T250" s="3">
        <v>-8355.65</v>
      </c>
      <c r="U250" s="3">
        <v>0</v>
      </c>
      <c r="V250" s="3">
        <v>-6433.98</v>
      </c>
      <c r="W250" s="3">
        <v>0</v>
      </c>
      <c r="X250" s="3">
        <v>-4387.33</v>
      </c>
      <c r="Y250" s="3">
        <v>-380.77</v>
      </c>
      <c r="Z250" s="9"/>
      <c r="AA250" s="9"/>
      <c r="AB250" s="9"/>
      <c r="AC250" s="9"/>
      <c r="AD250" s="9"/>
      <c r="AE250" s="9"/>
    </row>
    <row r="251" spans="1:31" x14ac:dyDescent="0.25">
      <c r="A251" s="8" t="s">
        <v>129</v>
      </c>
      <c r="B251" s="8" t="s">
        <v>130</v>
      </c>
      <c r="C251" s="8" t="s">
        <v>131</v>
      </c>
      <c r="D251" s="8" t="s">
        <v>138</v>
      </c>
      <c r="E251" s="8" t="s">
        <v>136</v>
      </c>
      <c r="F251" s="8" t="s">
        <v>1</v>
      </c>
      <c r="G251">
        <v>201612</v>
      </c>
      <c r="H251" s="8" t="s">
        <v>134</v>
      </c>
      <c r="I251" s="3">
        <v>6818.92</v>
      </c>
      <c r="J251" s="3">
        <v>0</v>
      </c>
      <c r="K251" s="3">
        <v>0</v>
      </c>
      <c r="L251" s="3">
        <v>374.33</v>
      </c>
      <c r="M251" s="3">
        <v>3201.2</v>
      </c>
      <c r="N251" s="3">
        <v>0</v>
      </c>
      <c r="O251" s="3">
        <v>0</v>
      </c>
      <c r="P251" s="3">
        <v>348.83</v>
      </c>
      <c r="Q251" s="3">
        <v>0</v>
      </c>
      <c r="R251" s="3">
        <v>0</v>
      </c>
      <c r="S251" s="3">
        <v>1081.48</v>
      </c>
      <c r="T251" s="3">
        <v>610.55999999999995</v>
      </c>
      <c r="U251" s="3">
        <v>0</v>
      </c>
      <c r="V251" s="3">
        <v>543.94000000000005</v>
      </c>
      <c r="W251" s="3">
        <v>0</v>
      </c>
      <c r="X251" s="3">
        <v>626.80999999999995</v>
      </c>
      <c r="Y251" s="3">
        <v>31.77</v>
      </c>
      <c r="Z251" s="9"/>
      <c r="AA251" s="9"/>
      <c r="AB251" s="9"/>
      <c r="AC251" s="9"/>
      <c r="AD251" s="9"/>
      <c r="AE251" s="9"/>
    </row>
    <row r="252" spans="1:31" x14ac:dyDescent="0.25">
      <c r="A252" s="8" t="s">
        <v>129</v>
      </c>
      <c r="B252" s="8" t="s">
        <v>130</v>
      </c>
      <c r="C252" s="8" t="s">
        <v>131</v>
      </c>
      <c r="D252" s="8" t="s">
        <v>132</v>
      </c>
      <c r="E252" s="8" t="s">
        <v>133</v>
      </c>
      <c r="F252" s="8" t="s">
        <v>1</v>
      </c>
      <c r="G252">
        <v>201612</v>
      </c>
      <c r="H252" s="8" t="s">
        <v>134</v>
      </c>
      <c r="I252" s="3">
        <v>-67816.350000000006</v>
      </c>
      <c r="J252" s="3">
        <v>0</v>
      </c>
      <c r="K252" s="3">
        <v>0</v>
      </c>
      <c r="L252" s="3">
        <v>-3462.62</v>
      </c>
      <c r="M252" s="3">
        <v>-31485.25</v>
      </c>
      <c r="N252" s="3">
        <v>0</v>
      </c>
      <c r="O252" s="3">
        <v>0</v>
      </c>
      <c r="P252" s="3">
        <v>-3276.67</v>
      </c>
      <c r="Q252" s="3">
        <v>0</v>
      </c>
      <c r="R252" s="3">
        <v>0</v>
      </c>
      <c r="S252" s="3">
        <v>-10034.09</v>
      </c>
      <c r="T252" s="3">
        <v>-8355.65</v>
      </c>
      <c r="U252" s="3">
        <v>0</v>
      </c>
      <c r="V252" s="3">
        <v>-6433.98</v>
      </c>
      <c r="W252" s="3">
        <v>0</v>
      </c>
      <c r="X252" s="3">
        <v>-4387.32</v>
      </c>
      <c r="Y252" s="3">
        <v>-380.77</v>
      </c>
      <c r="Z252" s="9"/>
      <c r="AA252" s="9"/>
      <c r="AB252" s="9"/>
      <c r="AC252" s="9"/>
      <c r="AD252" s="9"/>
      <c r="AE252" s="9"/>
    </row>
    <row r="253" spans="1:31" x14ac:dyDescent="0.25">
      <c r="A253" s="8" t="s">
        <v>129</v>
      </c>
      <c r="B253" s="8" t="s">
        <v>130</v>
      </c>
      <c r="C253" s="8" t="s">
        <v>131</v>
      </c>
      <c r="D253" s="8" t="s">
        <v>140</v>
      </c>
      <c r="E253" s="8" t="s">
        <v>136</v>
      </c>
      <c r="F253" s="8" t="s">
        <v>1</v>
      </c>
      <c r="G253">
        <v>201612</v>
      </c>
      <c r="H253" s="8" t="s">
        <v>134</v>
      </c>
      <c r="I253" s="3">
        <v>43186.45</v>
      </c>
      <c r="J253" s="3">
        <v>0</v>
      </c>
      <c r="K253" s="3">
        <v>0</v>
      </c>
      <c r="L253" s="3">
        <v>2370.75</v>
      </c>
      <c r="M253" s="3">
        <v>20274.240000000002</v>
      </c>
      <c r="N253" s="3">
        <v>0</v>
      </c>
      <c r="O253" s="3">
        <v>0</v>
      </c>
      <c r="P253" s="3">
        <v>2209.2399999999998</v>
      </c>
      <c r="Q253" s="3">
        <v>0</v>
      </c>
      <c r="R253" s="3">
        <v>0</v>
      </c>
      <c r="S253" s="3">
        <v>6849.33</v>
      </c>
      <c r="T253" s="3">
        <v>3866.85</v>
      </c>
      <c r="U253" s="3">
        <v>0</v>
      </c>
      <c r="V253" s="3">
        <v>3444.99</v>
      </c>
      <c r="W253" s="3">
        <v>0</v>
      </c>
      <c r="X253" s="3">
        <v>3969.82</v>
      </c>
      <c r="Y253" s="3">
        <v>201.23</v>
      </c>
      <c r="Z253" s="9"/>
      <c r="AA253" s="9"/>
      <c r="AB253" s="9"/>
      <c r="AC253" s="9"/>
      <c r="AD253" s="9"/>
      <c r="AE253" s="9"/>
    </row>
    <row r="254" spans="1:31" x14ac:dyDescent="0.25">
      <c r="A254" s="8" t="s">
        <v>129</v>
      </c>
      <c r="B254" s="8" t="s">
        <v>130</v>
      </c>
      <c r="C254" s="8" t="s">
        <v>131</v>
      </c>
      <c r="D254" s="8" t="s">
        <v>135</v>
      </c>
      <c r="E254" s="8" t="s">
        <v>136</v>
      </c>
      <c r="F254" s="8" t="s">
        <v>1</v>
      </c>
      <c r="G254">
        <v>201612</v>
      </c>
      <c r="H254" s="8" t="s">
        <v>137</v>
      </c>
      <c r="I254" s="3">
        <v>-9726.66</v>
      </c>
      <c r="J254" s="3">
        <v>-6.61</v>
      </c>
      <c r="K254" s="3">
        <v>0</v>
      </c>
      <c r="L254" s="3">
        <v>-96.75</v>
      </c>
      <c r="M254" s="3">
        <v>-44.27</v>
      </c>
      <c r="N254" s="3">
        <v>0</v>
      </c>
      <c r="O254" s="3">
        <v>-9464.64</v>
      </c>
      <c r="P254" s="3">
        <v>-12.79</v>
      </c>
      <c r="Q254" s="3">
        <v>0</v>
      </c>
      <c r="R254" s="3">
        <v>0</v>
      </c>
      <c r="S254" s="3">
        <v>-0.66</v>
      </c>
      <c r="T254" s="3">
        <v>-63.34</v>
      </c>
      <c r="U254" s="3">
        <v>0</v>
      </c>
      <c r="V254" s="3">
        <v>-0.2</v>
      </c>
      <c r="W254" s="3">
        <v>0</v>
      </c>
      <c r="X254" s="3">
        <v>-21.81</v>
      </c>
      <c r="Y254" s="3">
        <v>-15.59</v>
      </c>
      <c r="Z254" s="9"/>
      <c r="AA254" s="9"/>
      <c r="AB254" s="9"/>
      <c r="AC254" s="9"/>
      <c r="AD254" s="9"/>
      <c r="AE254" s="9"/>
    </row>
    <row r="255" spans="1:31" x14ac:dyDescent="0.25">
      <c r="A255" s="8" t="s">
        <v>129</v>
      </c>
      <c r="B255" s="8" t="s">
        <v>130</v>
      </c>
      <c r="C255" s="8" t="s">
        <v>131</v>
      </c>
      <c r="D255" s="8" t="s">
        <v>135</v>
      </c>
      <c r="E255" s="8" t="s">
        <v>133</v>
      </c>
      <c r="F255" s="8" t="s">
        <v>1</v>
      </c>
      <c r="G255">
        <v>201701</v>
      </c>
      <c r="H255" s="8" t="s">
        <v>134</v>
      </c>
      <c r="I255" s="3">
        <v>27770.560000000001</v>
      </c>
      <c r="J255" s="3">
        <v>0</v>
      </c>
      <c r="K255" s="3">
        <v>0</v>
      </c>
      <c r="L255" s="3">
        <v>1473.72</v>
      </c>
      <c r="M255" s="3">
        <v>8375.0499999999993</v>
      </c>
      <c r="N255" s="3">
        <v>0</v>
      </c>
      <c r="O255" s="3">
        <v>0</v>
      </c>
      <c r="P255" s="3">
        <v>1394.58</v>
      </c>
      <c r="Q255" s="3">
        <v>0</v>
      </c>
      <c r="R255" s="3">
        <v>0</v>
      </c>
      <c r="S255" s="3">
        <v>9219.3799999999992</v>
      </c>
      <c r="T255" s="3">
        <v>3549.16</v>
      </c>
      <c r="U255" s="3">
        <v>0</v>
      </c>
      <c r="V255" s="3">
        <v>1645.69</v>
      </c>
      <c r="W255" s="3">
        <v>0</v>
      </c>
      <c r="X255" s="3">
        <v>1867.29</v>
      </c>
      <c r="Y255" s="3">
        <v>245.69</v>
      </c>
      <c r="Z255" s="9"/>
      <c r="AA255" s="9"/>
      <c r="AB255" s="9"/>
      <c r="AC255" s="9"/>
      <c r="AD255" s="9"/>
      <c r="AE255" s="9"/>
    </row>
    <row r="256" spans="1:31" x14ac:dyDescent="0.25">
      <c r="A256" s="8" t="s">
        <v>129</v>
      </c>
      <c r="B256" s="8" t="s">
        <v>130</v>
      </c>
      <c r="C256" s="8" t="s">
        <v>131</v>
      </c>
      <c r="D256" s="8" t="s">
        <v>132</v>
      </c>
      <c r="E256" s="8" t="s">
        <v>133</v>
      </c>
      <c r="F256" s="8" t="s">
        <v>1</v>
      </c>
      <c r="G256">
        <v>201701</v>
      </c>
      <c r="H256" s="8" t="s">
        <v>134</v>
      </c>
      <c r="I256" s="3">
        <v>27770.61</v>
      </c>
      <c r="J256" s="3">
        <v>0</v>
      </c>
      <c r="K256" s="3">
        <v>0</v>
      </c>
      <c r="L256" s="3">
        <v>1473.73</v>
      </c>
      <c r="M256" s="3">
        <v>8375.06</v>
      </c>
      <c r="N256" s="3">
        <v>0</v>
      </c>
      <c r="O256" s="3">
        <v>0</v>
      </c>
      <c r="P256" s="3">
        <v>1394.59</v>
      </c>
      <c r="Q256" s="3">
        <v>0</v>
      </c>
      <c r="R256" s="3">
        <v>0</v>
      </c>
      <c r="S256" s="3">
        <v>9219.39</v>
      </c>
      <c r="T256" s="3">
        <v>3549.16</v>
      </c>
      <c r="U256" s="3">
        <v>0</v>
      </c>
      <c r="V256" s="3">
        <v>1645.69</v>
      </c>
      <c r="W256" s="3">
        <v>0</v>
      </c>
      <c r="X256" s="3">
        <v>1867.29</v>
      </c>
      <c r="Y256" s="3">
        <v>245.7</v>
      </c>
      <c r="Z256" s="9"/>
      <c r="AA256" s="9"/>
      <c r="AB256" s="9"/>
      <c r="AC256" s="9"/>
      <c r="AD256" s="9"/>
      <c r="AE256" s="9"/>
    </row>
    <row r="257" spans="1:31" x14ac:dyDescent="0.25">
      <c r="A257" s="8" t="s">
        <v>129</v>
      </c>
      <c r="B257" s="8" t="s">
        <v>130</v>
      </c>
      <c r="C257" s="8" t="s">
        <v>131</v>
      </c>
      <c r="D257" s="8" t="s">
        <v>132</v>
      </c>
      <c r="E257" s="8" t="s">
        <v>133</v>
      </c>
      <c r="F257" s="8" t="s">
        <v>1</v>
      </c>
      <c r="G257">
        <v>201702</v>
      </c>
      <c r="H257" s="8" t="s">
        <v>134</v>
      </c>
      <c r="I257" s="3">
        <v>40466.769999999997</v>
      </c>
      <c r="J257" s="3">
        <v>0</v>
      </c>
      <c r="K257" s="3">
        <v>0</v>
      </c>
      <c r="L257" s="3">
        <v>2103.15</v>
      </c>
      <c r="M257" s="3">
        <v>21907.4</v>
      </c>
      <c r="N257" s="3">
        <v>0</v>
      </c>
      <c r="O257" s="3">
        <v>0</v>
      </c>
      <c r="P257" s="3">
        <v>1990.21</v>
      </c>
      <c r="Q257" s="3">
        <v>0</v>
      </c>
      <c r="R257" s="3">
        <v>0</v>
      </c>
      <c r="S257" s="3">
        <v>6600.67</v>
      </c>
      <c r="T257" s="3">
        <v>1892.9</v>
      </c>
      <c r="U257" s="3">
        <v>0</v>
      </c>
      <c r="V257" s="3">
        <v>3183.88</v>
      </c>
      <c r="W257" s="3">
        <v>0</v>
      </c>
      <c r="X257" s="3">
        <v>2664.81</v>
      </c>
      <c r="Y257" s="3">
        <v>123.75</v>
      </c>
      <c r="Z257" s="9"/>
      <c r="AA257" s="9"/>
      <c r="AB257" s="9"/>
      <c r="AC257" s="9"/>
      <c r="AD257" s="9"/>
      <c r="AE257" s="9"/>
    </row>
    <row r="258" spans="1:31" x14ac:dyDescent="0.25">
      <c r="A258" s="8" t="s">
        <v>129</v>
      </c>
      <c r="B258" s="8" t="s">
        <v>130</v>
      </c>
      <c r="C258" s="8" t="s">
        <v>131</v>
      </c>
      <c r="D258" s="8" t="s">
        <v>135</v>
      </c>
      <c r="E258" s="8" t="s">
        <v>133</v>
      </c>
      <c r="F258" s="8" t="s">
        <v>1</v>
      </c>
      <c r="G258">
        <v>201702</v>
      </c>
      <c r="H258" s="8" t="s">
        <v>134</v>
      </c>
      <c r="I258" s="3">
        <v>40466.699999999997</v>
      </c>
      <c r="J258" s="3">
        <v>0</v>
      </c>
      <c r="K258" s="3">
        <v>0</v>
      </c>
      <c r="L258" s="3">
        <v>2103.15</v>
      </c>
      <c r="M258" s="3">
        <v>21907.37</v>
      </c>
      <c r="N258" s="3">
        <v>0</v>
      </c>
      <c r="O258" s="3">
        <v>0</v>
      </c>
      <c r="P258" s="3">
        <v>1990.2</v>
      </c>
      <c r="Q258" s="3">
        <v>0</v>
      </c>
      <c r="R258" s="3">
        <v>0</v>
      </c>
      <c r="S258" s="3">
        <v>6600.66</v>
      </c>
      <c r="T258" s="3">
        <v>1892.89</v>
      </c>
      <c r="U258" s="3">
        <v>0</v>
      </c>
      <c r="V258" s="3">
        <v>3183.87</v>
      </c>
      <c r="W258" s="3">
        <v>0</v>
      </c>
      <c r="X258" s="3">
        <v>2664.81</v>
      </c>
      <c r="Y258" s="3">
        <v>123.75</v>
      </c>
      <c r="Z258" s="9"/>
      <c r="AA258" s="9"/>
      <c r="AB258" s="9"/>
      <c r="AC258" s="9"/>
      <c r="AD258" s="9"/>
      <c r="AE258" s="9"/>
    </row>
    <row r="259" spans="1:31" x14ac:dyDescent="0.25">
      <c r="A259" s="8" t="s">
        <v>129</v>
      </c>
      <c r="B259" s="8" t="s">
        <v>130</v>
      </c>
      <c r="C259" s="8" t="s">
        <v>131</v>
      </c>
      <c r="D259" s="8" t="s">
        <v>135</v>
      </c>
      <c r="E259" s="8" t="s">
        <v>136</v>
      </c>
      <c r="F259" s="8" t="s">
        <v>1</v>
      </c>
      <c r="G259">
        <v>201702</v>
      </c>
      <c r="H259" s="8" t="s">
        <v>137</v>
      </c>
      <c r="I259" s="3">
        <v>-772.33</v>
      </c>
      <c r="J259" s="3">
        <v>-1.1599999999999999</v>
      </c>
      <c r="K259" s="3">
        <v>0</v>
      </c>
      <c r="L259" s="3">
        <v>-25.34</v>
      </c>
      <c r="M259" s="3">
        <v>0</v>
      </c>
      <c r="N259" s="3">
        <v>0</v>
      </c>
      <c r="O259" s="3">
        <v>-721.44</v>
      </c>
      <c r="P259" s="3">
        <v>-2.2000000000000002</v>
      </c>
      <c r="Q259" s="3">
        <v>0</v>
      </c>
      <c r="R259" s="3">
        <v>0</v>
      </c>
      <c r="S259" s="3">
        <v>0.01</v>
      </c>
      <c r="T259" s="3">
        <v>-17.75</v>
      </c>
      <c r="U259" s="3">
        <v>0</v>
      </c>
      <c r="V259" s="3">
        <v>0</v>
      </c>
      <c r="W259" s="3">
        <v>0</v>
      </c>
      <c r="X259" s="3">
        <v>0</v>
      </c>
      <c r="Y259" s="3">
        <v>-4.45</v>
      </c>
      <c r="Z259" s="9"/>
      <c r="AA259" s="9"/>
      <c r="AB259" s="9"/>
      <c r="AC259" s="9"/>
      <c r="AD259" s="9"/>
      <c r="AE259" s="9"/>
    </row>
    <row r="260" spans="1:31" x14ac:dyDescent="0.25">
      <c r="A260" s="8" t="s">
        <v>129</v>
      </c>
      <c r="B260" s="8" t="s">
        <v>130</v>
      </c>
      <c r="C260" s="8" t="s">
        <v>131</v>
      </c>
      <c r="D260" s="8" t="s">
        <v>138</v>
      </c>
      <c r="E260" s="8" t="s">
        <v>136</v>
      </c>
      <c r="F260" s="8" t="s">
        <v>1</v>
      </c>
      <c r="G260">
        <v>201703</v>
      </c>
      <c r="H260" s="8" t="s">
        <v>134</v>
      </c>
      <c r="I260" s="3">
        <v>280755.36</v>
      </c>
      <c r="J260" s="3">
        <v>0</v>
      </c>
      <c r="K260" s="3">
        <v>0</v>
      </c>
      <c r="L260" s="3">
        <v>15385.1</v>
      </c>
      <c r="M260" s="3">
        <v>143327.75</v>
      </c>
      <c r="N260" s="3">
        <v>3153.74</v>
      </c>
      <c r="O260" s="3">
        <v>0</v>
      </c>
      <c r="P260" s="3">
        <v>18519.52</v>
      </c>
      <c r="Q260" s="3">
        <v>0</v>
      </c>
      <c r="R260" s="3">
        <v>0</v>
      </c>
      <c r="S260" s="3">
        <v>46701.18</v>
      </c>
      <c r="T260" s="3">
        <v>19206.689999999999</v>
      </c>
      <c r="U260" s="3">
        <v>0</v>
      </c>
      <c r="V260" s="3">
        <v>12044.8</v>
      </c>
      <c r="W260" s="3">
        <v>0</v>
      </c>
      <c r="X260" s="3">
        <v>20883.810000000001</v>
      </c>
      <c r="Y260" s="3">
        <v>1532.77</v>
      </c>
      <c r="Z260" s="9"/>
      <c r="AA260" s="9"/>
      <c r="AB260" s="9"/>
      <c r="AC260" s="9"/>
      <c r="AD260" s="9"/>
      <c r="AE260" s="9"/>
    </row>
    <row r="261" spans="1:31" x14ac:dyDescent="0.25">
      <c r="A261" s="8" t="s">
        <v>129</v>
      </c>
      <c r="B261" s="8" t="s">
        <v>130</v>
      </c>
      <c r="C261" s="8" t="s">
        <v>131</v>
      </c>
      <c r="D261" s="8" t="s">
        <v>135</v>
      </c>
      <c r="E261" s="8" t="s">
        <v>133</v>
      </c>
      <c r="F261" s="8" t="s">
        <v>1</v>
      </c>
      <c r="G261">
        <v>201703</v>
      </c>
      <c r="H261" s="8" t="s">
        <v>134</v>
      </c>
      <c r="I261" s="3">
        <v>-68237.259999999995</v>
      </c>
      <c r="J261" s="3">
        <v>0</v>
      </c>
      <c r="K261" s="3">
        <v>0</v>
      </c>
      <c r="L261" s="3">
        <v>-3576.87</v>
      </c>
      <c r="M261" s="3">
        <v>-30282.42</v>
      </c>
      <c r="N261" s="3">
        <v>0</v>
      </c>
      <c r="O261" s="3">
        <v>0</v>
      </c>
      <c r="P261" s="3">
        <v>-3384.78</v>
      </c>
      <c r="Q261" s="3">
        <v>0</v>
      </c>
      <c r="R261" s="3">
        <v>0</v>
      </c>
      <c r="S261" s="3">
        <v>-15820.04</v>
      </c>
      <c r="T261" s="3">
        <v>-5442.05</v>
      </c>
      <c r="U261" s="3">
        <v>0</v>
      </c>
      <c r="V261" s="3">
        <v>-4829.5600000000004</v>
      </c>
      <c r="W261" s="3">
        <v>0</v>
      </c>
      <c r="X261" s="3">
        <v>-4532.1000000000004</v>
      </c>
      <c r="Y261" s="3">
        <v>-369.44</v>
      </c>
      <c r="Z261" s="9"/>
      <c r="AA261" s="9"/>
      <c r="AB261" s="9"/>
      <c r="AC261" s="9"/>
      <c r="AD261" s="9"/>
      <c r="AE261" s="9"/>
    </row>
    <row r="262" spans="1:31" x14ac:dyDescent="0.25">
      <c r="A262" s="8" t="s">
        <v>129</v>
      </c>
      <c r="B262" s="8" t="s">
        <v>130</v>
      </c>
      <c r="C262" s="8" t="s">
        <v>131</v>
      </c>
      <c r="D262" s="8" t="s">
        <v>132</v>
      </c>
      <c r="E262" s="8" t="s">
        <v>133</v>
      </c>
      <c r="F262" s="8" t="s">
        <v>1</v>
      </c>
      <c r="G262">
        <v>201703</v>
      </c>
      <c r="H262" s="8" t="s">
        <v>134</v>
      </c>
      <c r="I262" s="3">
        <v>-68237.38</v>
      </c>
      <c r="J262" s="3">
        <v>0</v>
      </c>
      <c r="K262" s="3">
        <v>0</v>
      </c>
      <c r="L262" s="3">
        <v>-3576.88</v>
      </c>
      <c r="M262" s="3">
        <v>-30282.46</v>
      </c>
      <c r="N262" s="3">
        <v>0</v>
      </c>
      <c r="O262" s="3">
        <v>0</v>
      </c>
      <c r="P262" s="3">
        <v>-3384.8</v>
      </c>
      <c r="Q262" s="3">
        <v>0</v>
      </c>
      <c r="R262" s="3">
        <v>0</v>
      </c>
      <c r="S262" s="3">
        <v>-15820.06</v>
      </c>
      <c r="T262" s="3">
        <v>-5442.06</v>
      </c>
      <c r="U262" s="3">
        <v>0</v>
      </c>
      <c r="V262" s="3">
        <v>-4829.57</v>
      </c>
      <c r="W262" s="3">
        <v>0</v>
      </c>
      <c r="X262" s="3">
        <v>-4532.1000000000004</v>
      </c>
      <c r="Y262" s="3">
        <v>-369.45</v>
      </c>
      <c r="Z262" s="9"/>
      <c r="AA262" s="9"/>
      <c r="AB262" s="9"/>
      <c r="AC262" s="9"/>
      <c r="AD262" s="9"/>
      <c r="AE262" s="9"/>
    </row>
    <row r="263" spans="1:31" x14ac:dyDescent="0.25">
      <c r="A263" s="8" t="s">
        <v>129</v>
      </c>
      <c r="B263" s="8" t="s">
        <v>130</v>
      </c>
      <c r="C263" s="8" t="s">
        <v>131</v>
      </c>
      <c r="D263" s="8" t="s">
        <v>135</v>
      </c>
      <c r="E263" s="8" t="s">
        <v>136</v>
      </c>
      <c r="F263" s="8" t="s">
        <v>1</v>
      </c>
      <c r="G263">
        <v>201703</v>
      </c>
      <c r="H263" s="8" t="s">
        <v>134</v>
      </c>
      <c r="I263" s="3">
        <v>70188.820000000007</v>
      </c>
      <c r="J263" s="3">
        <v>0</v>
      </c>
      <c r="K263" s="3">
        <v>0</v>
      </c>
      <c r="L263" s="3">
        <v>3846.27</v>
      </c>
      <c r="M263" s="3">
        <v>35831.94</v>
      </c>
      <c r="N263" s="3">
        <v>788.43</v>
      </c>
      <c r="O263" s="3">
        <v>0</v>
      </c>
      <c r="P263" s="3">
        <v>4629.88</v>
      </c>
      <c r="Q263" s="3">
        <v>0</v>
      </c>
      <c r="R263" s="3">
        <v>0</v>
      </c>
      <c r="S263" s="3">
        <v>11675.29</v>
      </c>
      <c r="T263" s="3">
        <v>4801.68</v>
      </c>
      <c r="U263" s="3">
        <v>0</v>
      </c>
      <c r="V263" s="3">
        <v>3011.19</v>
      </c>
      <c r="W263" s="3">
        <v>0</v>
      </c>
      <c r="X263" s="3">
        <v>5220.95</v>
      </c>
      <c r="Y263" s="3">
        <v>383.19</v>
      </c>
      <c r="Z263" s="9"/>
      <c r="AA263" s="9"/>
      <c r="AB263" s="9"/>
      <c r="AC263" s="9"/>
      <c r="AD263" s="9"/>
      <c r="AE263" s="9"/>
    </row>
    <row r="264" spans="1:31" x14ac:dyDescent="0.25">
      <c r="A264" s="8" t="s">
        <v>129</v>
      </c>
      <c r="B264" s="8" t="s">
        <v>130</v>
      </c>
      <c r="C264" s="8" t="s">
        <v>131</v>
      </c>
      <c r="D264" s="8" t="s">
        <v>135</v>
      </c>
      <c r="E264" s="8" t="s">
        <v>133</v>
      </c>
      <c r="F264" s="8" t="s">
        <v>1</v>
      </c>
      <c r="G264">
        <v>201704</v>
      </c>
      <c r="H264" s="8" t="s">
        <v>134</v>
      </c>
      <c r="I264" s="3">
        <v>74187.42</v>
      </c>
      <c r="J264" s="3">
        <v>0</v>
      </c>
      <c r="K264" s="3">
        <v>0</v>
      </c>
      <c r="L264" s="3">
        <v>3946.13</v>
      </c>
      <c r="M264" s="3">
        <v>36240.519999999997</v>
      </c>
      <c r="N264" s="3">
        <v>420.02</v>
      </c>
      <c r="O264" s="3">
        <v>0</v>
      </c>
      <c r="P264" s="3">
        <v>3734.22</v>
      </c>
      <c r="Q264" s="3">
        <v>0</v>
      </c>
      <c r="R264" s="3">
        <v>0</v>
      </c>
      <c r="S264" s="3">
        <v>10819.11</v>
      </c>
      <c r="T264" s="3">
        <v>8994.09</v>
      </c>
      <c r="U264" s="3">
        <v>0</v>
      </c>
      <c r="V264" s="3">
        <v>4233.83</v>
      </c>
      <c r="W264" s="3">
        <v>0</v>
      </c>
      <c r="X264" s="3">
        <v>4999.96</v>
      </c>
      <c r="Y264" s="3">
        <v>799.54</v>
      </c>
      <c r="Z264" s="9"/>
      <c r="AA264" s="9"/>
      <c r="AB264" s="9"/>
      <c r="AC264" s="9"/>
      <c r="AD264" s="9"/>
      <c r="AE264" s="9"/>
    </row>
    <row r="265" spans="1:31" x14ac:dyDescent="0.25">
      <c r="A265" s="8" t="s">
        <v>129</v>
      </c>
      <c r="B265" s="8" t="s">
        <v>130</v>
      </c>
      <c r="C265" s="8" t="s">
        <v>131</v>
      </c>
      <c r="D265" s="8" t="s">
        <v>132</v>
      </c>
      <c r="E265" s="8" t="s">
        <v>133</v>
      </c>
      <c r="F265" s="8" t="s">
        <v>1</v>
      </c>
      <c r="G265">
        <v>201704</v>
      </c>
      <c r="H265" s="8" t="s">
        <v>134</v>
      </c>
      <c r="I265" s="3">
        <v>74187.44</v>
      </c>
      <c r="J265" s="3">
        <v>0</v>
      </c>
      <c r="K265" s="3">
        <v>0</v>
      </c>
      <c r="L265" s="3">
        <v>3946.13</v>
      </c>
      <c r="M265" s="3">
        <v>36240.53</v>
      </c>
      <c r="N265" s="3">
        <v>420.02</v>
      </c>
      <c r="O265" s="3">
        <v>0</v>
      </c>
      <c r="P265" s="3">
        <v>3734.22</v>
      </c>
      <c r="Q265" s="3">
        <v>0</v>
      </c>
      <c r="R265" s="3">
        <v>0</v>
      </c>
      <c r="S265" s="3">
        <v>10819.12</v>
      </c>
      <c r="T265" s="3">
        <v>8994.08</v>
      </c>
      <c r="U265" s="3">
        <v>0</v>
      </c>
      <c r="V265" s="3">
        <v>4233.83</v>
      </c>
      <c r="W265" s="3">
        <v>0</v>
      </c>
      <c r="X265" s="3">
        <v>4999.96</v>
      </c>
      <c r="Y265" s="3">
        <v>799.55</v>
      </c>
      <c r="Z265" s="9"/>
      <c r="AA265" s="9"/>
      <c r="AB265" s="9"/>
      <c r="AC265" s="9"/>
      <c r="AD265" s="9"/>
      <c r="AE265" s="9"/>
    </row>
    <row r="266" spans="1:31" x14ac:dyDescent="0.25">
      <c r="A266" s="8" t="s">
        <v>129</v>
      </c>
      <c r="B266" s="8" t="s">
        <v>130</v>
      </c>
      <c r="C266" s="8" t="s">
        <v>131</v>
      </c>
      <c r="D266" s="8" t="s">
        <v>138</v>
      </c>
      <c r="E266" s="8" t="s">
        <v>136</v>
      </c>
      <c r="F266" s="8" t="s">
        <v>1</v>
      </c>
      <c r="G266">
        <v>201704</v>
      </c>
      <c r="H266" s="8" t="s">
        <v>137</v>
      </c>
      <c r="I266" s="3">
        <v>-23884.05</v>
      </c>
      <c r="J266" s="3">
        <v>0</v>
      </c>
      <c r="K266" s="3">
        <v>46.27</v>
      </c>
      <c r="L266" s="3">
        <v>-12249.32</v>
      </c>
      <c r="M266" s="3">
        <v>-413.59</v>
      </c>
      <c r="N266" s="3">
        <v>-0.06</v>
      </c>
      <c r="O266" s="3">
        <v>-1090.33</v>
      </c>
      <c r="P266" s="3">
        <v>-1245.19</v>
      </c>
      <c r="Q266" s="3">
        <v>-4.0599999999999996</v>
      </c>
      <c r="R266" s="3">
        <v>0</v>
      </c>
      <c r="S266" s="3">
        <v>-4919.47</v>
      </c>
      <c r="T266" s="3">
        <v>-2025.94</v>
      </c>
      <c r="U266" s="3">
        <v>-0.42</v>
      </c>
      <c r="V266" s="3">
        <v>-1096.6500000000001</v>
      </c>
      <c r="W266" s="3">
        <v>66.34</v>
      </c>
      <c r="X266" s="3">
        <v>-323.49</v>
      </c>
      <c r="Y266" s="3">
        <v>-628.14</v>
      </c>
      <c r="Z266" s="9"/>
      <c r="AA266" s="9"/>
      <c r="AB266" s="9"/>
      <c r="AC266" s="9"/>
      <c r="AD266" s="9"/>
      <c r="AE266" s="9"/>
    </row>
    <row r="267" spans="1:31" x14ac:dyDescent="0.25">
      <c r="A267" s="8" t="s">
        <v>129</v>
      </c>
      <c r="B267" s="8" t="s">
        <v>130</v>
      </c>
      <c r="C267" s="8" t="s">
        <v>131</v>
      </c>
      <c r="D267" s="8" t="s">
        <v>179</v>
      </c>
      <c r="E267" s="8" t="s">
        <v>136</v>
      </c>
      <c r="F267" s="8" t="s">
        <v>1</v>
      </c>
      <c r="G267">
        <v>201704</v>
      </c>
      <c r="H267" s="8" t="s">
        <v>137</v>
      </c>
      <c r="I267" s="3">
        <v>-24575.15</v>
      </c>
      <c r="J267" s="3">
        <v>0</v>
      </c>
      <c r="K267" s="3">
        <v>0</v>
      </c>
      <c r="L267" s="3">
        <v>-1678.93</v>
      </c>
      <c r="M267" s="3">
        <v>-9741.5</v>
      </c>
      <c r="N267" s="3">
        <v>0</v>
      </c>
      <c r="O267" s="3">
        <v>0</v>
      </c>
      <c r="P267" s="3">
        <v>-1171.53</v>
      </c>
      <c r="Q267" s="3">
        <v>0</v>
      </c>
      <c r="R267" s="3">
        <v>0</v>
      </c>
      <c r="S267" s="3">
        <v>-1097.1400000000001</v>
      </c>
      <c r="T267" s="3">
        <v>-8283.15</v>
      </c>
      <c r="U267" s="3">
        <v>0</v>
      </c>
      <c r="V267" s="3">
        <v>-317.95</v>
      </c>
      <c r="W267" s="3">
        <v>0</v>
      </c>
      <c r="X267" s="3">
        <v>-2105.7600000000002</v>
      </c>
      <c r="Y267" s="3">
        <v>-179.19</v>
      </c>
      <c r="Z267" s="9"/>
      <c r="AA267" s="9"/>
      <c r="AB267" s="9"/>
      <c r="AC267" s="9"/>
      <c r="AD267" s="9"/>
      <c r="AE267" s="9"/>
    </row>
    <row r="268" spans="1:31" x14ac:dyDescent="0.25">
      <c r="A268" s="8" t="s">
        <v>129</v>
      </c>
      <c r="B268" s="8" t="s">
        <v>130</v>
      </c>
      <c r="C268" s="8" t="s">
        <v>131</v>
      </c>
      <c r="D268" s="8" t="s">
        <v>132</v>
      </c>
      <c r="E268" s="8" t="s">
        <v>133</v>
      </c>
      <c r="F268" s="8" t="s">
        <v>1</v>
      </c>
      <c r="G268">
        <v>201705</v>
      </c>
      <c r="H268" s="8" t="s">
        <v>134</v>
      </c>
      <c r="I268" s="3">
        <v>109372.68</v>
      </c>
      <c r="J268" s="3">
        <v>0</v>
      </c>
      <c r="K268" s="3">
        <v>0</v>
      </c>
      <c r="L268" s="3">
        <v>5929.64</v>
      </c>
      <c r="M268" s="3">
        <v>67075.11</v>
      </c>
      <c r="N268" s="3">
        <v>2052.21</v>
      </c>
      <c r="O268" s="3">
        <v>0</v>
      </c>
      <c r="P268" s="3">
        <v>5611.22</v>
      </c>
      <c r="Q268" s="3">
        <v>0</v>
      </c>
      <c r="R268" s="3">
        <v>0</v>
      </c>
      <c r="S268" s="3">
        <v>11583.16</v>
      </c>
      <c r="T268" s="3">
        <v>4948.68</v>
      </c>
      <c r="U268" s="3">
        <v>51.14</v>
      </c>
      <c r="V268" s="3">
        <v>4257.1099999999997</v>
      </c>
      <c r="W268" s="3">
        <v>0</v>
      </c>
      <c r="X268" s="3">
        <v>7513.18</v>
      </c>
      <c r="Y268" s="3">
        <v>351.23</v>
      </c>
      <c r="Z268" s="9"/>
      <c r="AA268" s="9"/>
      <c r="AB268" s="9"/>
      <c r="AC268" s="9"/>
      <c r="AD268" s="9"/>
      <c r="AE268" s="9"/>
    </row>
    <row r="269" spans="1:31" x14ac:dyDescent="0.25">
      <c r="A269" s="8" t="s">
        <v>129</v>
      </c>
      <c r="B269" s="8" t="s">
        <v>130</v>
      </c>
      <c r="C269" s="8" t="s">
        <v>131</v>
      </c>
      <c r="D269" s="8" t="s">
        <v>135</v>
      </c>
      <c r="E269" s="8" t="s">
        <v>133</v>
      </c>
      <c r="F269" s="8" t="s">
        <v>1</v>
      </c>
      <c r="G269">
        <v>201705</v>
      </c>
      <c r="H269" s="8" t="s">
        <v>134</v>
      </c>
      <c r="I269" s="3">
        <v>109372.62</v>
      </c>
      <c r="J269" s="3">
        <v>0</v>
      </c>
      <c r="K269" s="3">
        <v>0</v>
      </c>
      <c r="L269" s="3">
        <v>5929.63</v>
      </c>
      <c r="M269" s="3">
        <v>67075.100000000006</v>
      </c>
      <c r="N269" s="3">
        <v>2052.21</v>
      </c>
      <c r="O269" s="3">
        <v>0</v>
      </c>
      <c r="P269" s="3">
        <v>5611.21</v>
      </c>
      <c r="Q269" s="3">
        <v>0</v>
      </c>
      <c r="R269" s="3">
        <v>0</v>
      </c>
      <c r="S269" s="3">
        <v>11583.16</v>
      </c>
      <c r="T269" s="3">
        <v>4948.67</v>
      </c>
      <c r="U269" s="3">
        <v>51.13</v>
      </c>
      <c r="V269" s="3">
        <v>4257.1099999999997</v>
      </c>
      <c r="W269" s="3">
        <v>0</v>
      </c>
      <c r="X269" s="3">
        <v>7513.17</v>
      </c>
      <c r="Y269" s="3">
        <v>351.23</v>
      </c>
      <c r="Z269" s="9"/>
      <c r="AA269" s="9"/>
      <c r="AB269" s="9"/>
      <c r="AC269" s="9"/>
      <c r="AD269" s="9"/>
      <c r="AE269" s="9"/>
    </row>
    <row r="270" spans="1:31" x14ac:dyDescent="0.25">
      <c r="A270" s="8" t="s">
        <v>129</v>
      </c>
      <c r="B270" s="8" t="s">
        <v>130</v>
      </c>
      <c r="C270" s="8" t="s">
        <v>131</v>
      </c>
      <c r="D270" s="8" t="s">
        <v>135</v>
      </c>
      <c r="E270" s="8" t="s">
        <v>136</v>
      </c>
      <c r="F270" s="8" t="s">
        <v>1</v>
      </c>
      <c r="G270">
        <v>201705</v>
      </c>
      <c r="H270" s="8" t="s">
        <v>137</v>
      </c>
      <c r="I270" s="3">
        <v>-3759.17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-3759.17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9"/>
      <c r="AA270" s="9"/>
      <c r="AB270" s="9"/>
      <c r="AC270" s="9"/>
      <c r="AD270" s="9"/>
      <c r="AE270" s="9"/>
    </row>
    <row r="271" spans="1:31" x14ac:dyDescent="0.25">
      <c r="A271" s="8" t="s">
        <v>129</v>
      </c>
      <c r="B271" s="8" t="s">
        <v>130</v>
      </c>
      <c r="C271" s="8" t="s">
        <v>131</v>
      </c>
      <c r="D271" s="8" t="s">
        <v>151</v>
      </c>
      <c r="E271" s="8" t="s">
        <v>136</v>
      </c>
      <c r="F271" s="8" t="s">
        <v>1</v>
      </c>
      <c r="G271">
        <v>201705</v>
      </c>
      <c r="H271" s="8" t="s">
        <v>137</v>
      </c>
      <c r="I271" s="3">
        <v>-46.52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-46.52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9"/>
      <c r="AA271" s="9"/>
      <c r="AB271" s="9"/>
      <c r="AC271" s="9"/>
      <c r="AD271" s="9"/>
      <c r="AE271" s="9"/>
    </row>
    <row r="272" spans="1:31" x14ac:dyDescent="0.25">
      <c r="A272" s="8" t="s">
        <v>129</v>
      </c>
      <c r="B272" s="8" t="s">
        <v>130</v>
      </c>
      <c r="C272" s="8" t="s">
        <v>131</v>
      </c>
      <c r="D272" s="8" t="s">
        <v>180</v>
      </c>
      <c r="E272" s="8" t="s">
        <v>136</v>
      </c>
      <c r="F272" s="8" t="s">
        <v>2</v>
      </c>
      <c r="G272">
        <v>201106</v>
      </c>
      <c r="H272" s="8" t="s">
        <v>134</v>
      </c>
      <c r="I272" s="3">
        <v>1156.6600000000001</v>
      </c>
      <c r="J272" s="3">
        <v>0</v>
      </c>
      <c r="K272" s="3">
        <v>0</v>
      </c>
      <c r="L272" s="3">
        <v>52.9</v>
      </c>
      <c r="M272" s="3">
        <v>0</v>
      </c>
      <c r="N272" s="3">
        <v>0</v>
      </c>
      <c r="O272" s="3">
        <v>0</v>
      </c>
      <c r="P272" s="3">
        <v>64.88</v>
      </c>
      <c r="Q272" s="3">
        <v>0</v>
      </c>
      <c r="R272" s="3">
        <v>0</v>
      </c>
      <c r="S272" s="3">
        <v>732.42</v>
      </c>
      <c r="T272" s="3">
        <v>0</v>
      </c>
      <c r="U272" s="3">
        <v>0</v>
      </c>
      <c r="V272" s="3">
        <v>0</v>
      </c>
      <c r="W272" s="3">
        <v>0</v>
      </c>
      <c r="X272" s="3">
        <v>306.45999999999998</v>
      </c>
      <c r="Y272" s="3">
        <v>0</v>
      </c>
      <c r="Z272" s="9"/>
      <c r="AA272" s="9"/>
      <c r="AB272" s="9"/>
      <c r="AC272" s="9"/>
      <c r="AD272" s="9"/>
      <c r="AE272" s="9"/>
    </row>
    <row r="273" spans="1:31" x14ac:dyDescent="0.25">
      <c r="A273" s="8" t="s">
        <v>129</v>
      </c>
      <c r="B273" s="8" t="s">
        <v>130</v>
      </c>
      <c r="C273" s="8" t="s">
        <v>131</v>
      </c>
      <c r="D273" s="8" t="s">
        <v>181</v>
      </c>
      <c r="E273" s="8" t="s">
        <v>136</v>
      </c>
      <c r="F273" s="8" t="s">
        <v>2</v>
      </c>
      <c r="G273">
        <v>201106</v>
      </c>
      <c r="H273" s="8" t="s">
        <v>134</v>
      </c>
      <c r="I273" s="3">
        <v>2313.34</v>
      </c>
      <c r="J273" s="3">
        <v>0</v>
      </c>
      <c r="K273" s="3">
        <v>0</v>
      </c>
      <c r="L273" s="3">
        <v>105.81</v>
      </c>
      <c r="M273" s="3">
        <v>0</v>
      </c>
      <c r="N273" s="3">
        <v>0</v>
      </c>
      <c r="O273" s="3">
        <v>0</v>
      </c>
      <c r="P273" s="3">
        <v>129.76</v>
      </c>
      <c r="Q273" s="3">
        <v>0</v>
      </c>
      <c r="R273" s="3">
        <v>0</v>
      </c>
      <c r="S273" s="3">
        <v>1464.85</v>
      </c>
      <c r="T273" s="3">
        <v>0</v>
      </c>
      <c r="U273" s="3">
        <v>0</v>
      </c>
      <c r="V273" s="3">
        <v>0</v>
      </c>
      <c r="W273" s="3">
        <v>0</v>
      </c>
      <c r="X273" s="3">
        <v>612.91999999999996</v>
      </c>
      <c r="Y273" s="3">
        <v>0</v>
      </c>
      <c r="Z273" s="9"/>
      <c r="AA273" s="9"/>
      <c r="AB273" s="9"/>
      <c r="AC273" s="9"/>
      <c r="AD273" s="9"/>
      <c r="AE273" s="9"/>
    </row>
    <row r="274" spans="1:31" x14ac:dyDescent="0.25">
      <c r="A274" s="8" t="s">
        <v>129</v>
      </c>
      <c r="B274" s="8" t="s">
        <v>130</v>
      </c>
      <c r="C274" s="8" t="s">
        <v>131</v>
      </c>
      <c r="D274" s="8" t="s">
        <v>180</v>
      </c>
      <c r="E274" s="8" t="s">
        <v>133</v>
      </c>
      <c r="F274" s="8" t="s">
        <v>2</v>
      </c>
      <c r="G274">
        <v>201107</v>
      </c>
      <c r="H274" s="8" t="s">
        <v>134</v>
      </c>
      <c r="I274" s="3">
        <v>2814.88</v>
      </c>
      <c r="J274" s="3">
        <v>0</v>
      </c>
      <c r="K274" s="3">
        <v>0</v>
      </c>
      <c r="L274" s="3">
        <v>235.52</v>
      </c>
      <c r="M274" s="3">
        <v>0</v>
      </c>
      <c r="N274" s="3">
        <v>1052.74</v>
      </c>
      <c r="O274" s="3">
        <v>0</v>
      </c>
      <c r="P274" s="3">
        <v>187.47</v>
      </c>
      <c r="Q274" s="3">
        <v>0</v>
      </c>
      <c r="R274" s="3">
        <v>0</v>
      </c>
      <c r="S274" s="3">
        <v>471.97</v>
      </c>
      <c r="T274" s="3">
        <v>206.61</v>
      </c>
      <c r="U274" s="3">
        <v>0</v>
      </c>
      <c r="V274" s="3">
        <v>225.02</v>
      </c>
      <c r="W274" s="3">
        <v>0</v>
      </c>
      <c r="X274" s="3">
        <v>406.62</v>
      </c>
      <c r="Y274" s="3">
        <v>28.93</v>
      </c>
      <c r="Z274" s="9"/>
      <c r="AA274" s="9"/>
      <c r="AB274" s="9"/>
      <c r="AC274" s="9"/>
      <c r="AD274" s="9"/>
      <c r="AE274" s="9"/>
    </row>
    <row r="275" spans="1:31" x14ac:dyDescent="0.25">
      <c r="A275" s="8" t="s">
        <v>129</v>
      </c>
      <c r="B275" s="8" t="s">
        <v>130</v>
      </c>
      <c r="C275" s="8" t="s">
        <v>131</v>
      </c>
      <c r="D275" s="8" t="s">
        <v>181</v>
      </c>
      <c r="E275" s="8" t="s">
        <v>133</v>
      </c>
      <c r="F275" s="8" t="s">
        <v>2</v>
      </c>
      <c r="G275">
        <v>201107</v>
      </c>
      <c r="H275" s="8" t="s">
        <v>134</v>
      </c>
      <c r="I275" s="3">
        <v>5629.79</v>
      </c>
      <c r="J275" s="3">
        <v>0</v>
      </c>
      <c r="K275" s="3">
        <v>0</v>
      </c>
      <c r="L275" s="3">
        <v>471.05</v>
      </c>
      <c r="M275" s="3">
        <v>0</v>
      </c>
      <c r="N275" s="3">
        <v>2105.5100000000002</v>
      </c>
      <c r="O275" s="3">
        <v>0</v>
      </c>
      <c r="P275" s="3">
        <v>374.93</v>
      </c>
      <c r="Q275" s="3">
        <v>0</v>
      </c>
      <c r="R275" s="3">
        <v>0</v>
      </c>
      <c r="S275" s="3">
        <v>943.94</v>
      </c>
      <c r="T275" s="3">
        <v>413.22</v>
      </c>
      <c r="U275" s="3">
        <v>0</v>
      </c>
      <c r="V275" s="3">
        <v>450.05</v>
      </c>
      <c r="W275" s="3">
        <v>0</v>
      </c>
      <c r="X275" s="3">
        <v>813.24</v>
      </c>
      <c r="Y275" s="3">
        <v>57.85</v>
      </c>
      <c r="Z275" s="9"/>
      <c r="AA275" s="9"/>
      <c r="AB275" s="9"/>
      <c r="AC275" s="9"/>
      <c r="AD275" s="9"/>
      <c r="AE275" s="9"/>
    </row>
    <row r="276" spans="1:31" x14ac:dyDescent="0.25">
      <c r="A276" s="8" t="s">
        <v>129</v>
      </c>
      <c r="B276" s="8" t="s">
        <v>130</v>
      </c>
      <c r="C276" s="8" t="s">
        <v>131</v>
      </c>
      <c r="D276" s="8" t="s">
        <v>182</v>
      </c>
      <c r="E276" s="8" t="s">
        <v>136</v>
      </c>
      <c r="F276" s="8" t="s">
        <v>2</v>
      </c>
      <c r="G276">
        <v>201107</v>
      </c>
      <c r="H276" s="8" t="s">
        <v>137</v>
      </c>
      <c r="I276" s="3">
        <v>-121.44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-121.44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9"/>
      <c r="AA276" s="9"/>
      <c r="AB276" s="9"/>
      <c r="AC276" s="9"/>
      <c r="AD276" s="9"/>
      <c r="AE276" s="9"/>
    </row>
    <row r="277" spans="1:31" x14ac:dyDescent="0.25">
      <c r="A277" s="8" t="s">
        <v>129</v>
      </c>
      <c r="B277" s="8" t="s">
        <v>130</v>
      </c>
      <c r="C277" s="8" t="s">
        <v>131</v>
      </c>
      <c r="D277" s="8" t="s">
        <v>181</v>
      </c>
      <c r="E277" s="8" t="s">
        <v>136</v>
      </c>
      <c r="F277" s="8" t="s">
        <v>2</v>
      </c>
      <c r="G277">
        <v>201107</v>
      </c>
      <c r="H277" s="8" t="s">
        <v>137</v>
      </c>
      <c r="I277" s="3">
        <v>-4195.62</v>
      </c>
      <c r="J277" s="3">
        <v>0</v>
      </c>
      <c r="K277" s="3">
        <v>0</v>
      </c>
      <c r="L277" s="3">
        <v>-362.26</v>
      </c>
      <c r="M277" s="3">
        <v>0</v>
      </c>
      <c r="N277" s="3">
        <v>0</v>
      </c>
      <c r="O277" s="3">
        <v>-785.16</v>
      </c>
      <c r="P277" s="3">
        <v>-210</v>
      </c>
      <c r="Q277" s="3">
        <v>0</v>
      </c>
      <c r="R277" s="3">
        <v>0</v>
      </c>
      <c r="S277" s="3">
        <v>-715.7</v>
      </c>
      <c r="T277" s="3">
        <v>-1099.3800000000001</v>
      </c>
      <c r="U277" s="3">
        <v>-4.03</v>
      </c>
      <c r="V277" s="3">
        <v>-232.22</v>
      </c>
      <c r="W277" s="3">
        <v>70.81</v>
      </c>
      <c r="X277" s="3">
        <v>-776.95</v>
      </c>
      <c r="Y277" s="3">
        <v>-80.73</v>
      </c>
      <c r="Z277" s="9"/>
      <c r="AA277" s="9"/>
      <c r="AB277" s="9"/>
      <c r="AC277" s="9"/>
      <c r="AD277" s="9"/>
      <c r="AE277" s="9"/>
    </row>
    <row r="278" spans="1:31" x14ac:dyDescent="0.25">
      <c r="A278" s="8" t="s">
        <v>129</v>
      </c>
      <c r="B278" s="8" t="s">
        <v>130</v>
      </c>
      <c r="C278" s="8" t="s">
        <v>131</v>
      </c>
      <c r="D278" s="8" t="s">
        <v>180</v>
      </c>
      <c r="E278" s="8" t="s">
        <v>136</v>
      </c>
      <c r="F278" s="8" t="s">
        <v>2</v>
      </c>
      <c r="G278">
        <v>201107</v>
      </c>
      <c r="H278" s="8" t="s">
        <v>137</v>
      </c>
      <c r="I278" s="3">
        <v>-350.42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-350.42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9"/>
      <c r="AA278" s="9"/>
      <c r="AB278" s="9"/>
      <c r="AC278" s="9"/>
      <c r="AD278" s="9"/>
      <c r="AE278" s="9"/>
    </row>
    <row r="279" spans="1:31" x14ac:dyDescent="0.25">
      <c r="A279" s="8" t="s">
        <v>129</v>
      </c>
      <c r="B279" s="8" t="s">
        <v>130</v>
      </c>
      <c r="C279" s="8" t="s">
        <v>131</v>
      </c>
      <c r="D279" s="8" t="s">
        <v>180</v>
      </c>
      <c r="E279" s="8" t="s">
        <v>133</v>
      </c>
      <c r="F279" s="8" t="s">
        <v>2</v>
      </c>
      <c r="G279">
        <v>201108</v>
      </c>
      <c r="H279" s="8" t="s">
        <v>134</v>
      </c>
      <c r="I279" s="3">
        <v>10333.700000000001</v>
      </c>
      <c r="J279" s="3">
        <v>0</v>
      </c>
      <c r="K279" s="3">
        <v>0</v>
      </c>
      <c r="L279" s="3">
        <v>926.12</v>
      </c>
      <c r="M279" s="3">
        <v>912.93</v>
      </c>
      <c r="N279" s="3">
        <v>1822.14</v>
      </c>
      <c r="O279" s="3">
        <v>0</v>
      </c>
      <c r="P279" s="3">
        <v>737.16</v>
      </c>
      <c r="Q279" s="3">
        <v>0</v>
      </c>
      <c r="R279" s="3">
        <v>0</v>
      </c>
      <c r="S279" s="3">
        <v>978.51</v>
      </c>
      <c r="T279" s="3">
        <v>2822.81</v>
      </c>
      <c r="U279" s="3">
        <v>0</v>
      </c>
      <c r="V279" s="3">
        <v>149.85</v>
      </c>
      <c r="W279" s="3">
        <v>0</v>
      </c>
      <c r="X279" s="3">
        <v>1598.9</v>
      </c>
      <c r="Y279" s="3">
        <v>385.28</v>
      </c>
      <c r="Z279" s="9"/>
      <c r="AA279" s="9"/>
      <c r="AB279" s="9"/>
      <c r="AC279" s="9"/>
      <c r="AD279" s="9"/>
      <c r="AE279" s="9"/>
    </row>
    <row r="280" spans="1:31" x14ac:dyDescent="0.25">
      <c r="A280" s="8" t="s">
        <v>129</v>
      </c>
      <c r="B280" s="8" t="s">
        <v>130</v>
      </c>
      <c r="C280" s="8" t="s">
        <v>131</v>
      </c>
      <c r="D280" s="8" t="s">
        <v>181</v>
      </c>
      <c r="E280" s="8" t="s">
        <v>133</v>
      </c>
      <c r="F280" s="8" t="s">
        <v>2</v>
      </c>
      <c r="G280">
        <v>201108</v>
      </c>
      <c r="H280" s="8" t="s">
        <v>134</v>
      </c>
      <c r="I280" s="3">
        <v>20667.509999999998</v>
      </c>
      <c r="J280" s="3">
        <v>0</v>
      </c>
      <c r="K280" s="3">
        <v>0</v>
      </c>
      <c r="L280" s="3">
        <v>1852.25</v>
      </c>
      <c r="M280" s="3">
        <v>1825.87</v>
      </c>
      <c r="N280" s="3">
        <v>3644.29</v>
      </c>
      <c r="O280" s="3">
        <v>0</v>
      </c>
      <c r="P280" s="3">
        <v>1474.32</v>
      </c>
      <c r="Q280" s="3">
        <v>0</v>
      </c>
      <c r="R280" s="3">
        <v>0</v>
      </c>
      <c r="S280" s="3">
        <v>1957.02</v>
      </c>
      <c r="T280" s="3">
        <v>5645.65</v>
      </c>
      <c r="U280" s="3">
        <v>0</v>
      </c>
      <c r="V280" s="3">
        <v>299.70999999999998</v>
      </c>
      <c r="W280" s="3">
        <v>0</v>
      </c>
      <c r="X280" s="3">
        <v>3197.83</v>
      </c>
      <c r="Y280" s="3">
        <v>770.57</v>
      </c>
      <c r="Z280" s="9"/>
      <c r="AA280" s="9"/>
      <c r="AB280" s="9"/>
      <c r="AC280" s="9"/>
      <c r="AD280" s="9"/>
      <c r="AE280" s="9"/>
    </row>
    <row r="281" spans="1:31" x14ac:dyDescent="0.25">
      <c r="A281" s="8" t="s">
        <v>129</v>
      </c>
      <c r="B281" s="8" t="s">
        <v>130</v>
      </c>
      <c r="C281" s="8" t="s">
        <v>131</v>
      </c>
      <c r="D281" s="8" t="s">
        <v>183</v>
      </c>
      <c r="E281" s="8" t="s">
        <v>136</v>
      </c>
      <c r="F281" s="8" t="s">
        <v>2</v>
      </c>
      <c r="G281">
        <v>201108</v>
      </c>
      <c r="H281" s="8" t="s">
        <v>137</v>
      </c>
      <c r="I281" s="3">
        <v>-1842.04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-1842.04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9"/>
      <c r="AA281" s="9"/>
      <c r="AB281" s="9"/>
      <c r="AC281" s="9"/>
      <c r="AD281" s="9"/>
      <c r="AE281" s="9"/>
    </row>
    <row r="282" spans="1:31" x14ac:dyDescent="0.25">
      <c r="A282" s="8" t="s">
        <v>129</v>
      </c>
      <c r="B282" s="8" t="s">
        <v>130</v>
      </c>
      <c r="C282" s="8" t="s">
        <v>131</v>
      </c>
      <c r="D282" s="8" t="s">
        <v>181</v>
      </c>
      <c r="E282" s="8" t="s">
        <v>133</v>
      </c>
      <c r="F282" s="8" t="s">
        <v>2</v>
      </c>
      <c r="G282">
        <v>201109</v>
      </c>
      <c r="H282" s="8" t="s">
        <v>134</v>
      </c>
      <c r="I282" s="3">
        <v>-26297.3</v>
      </c>
      <c r="J282" s="3">
        <v>0</v>
      </c>
      <c r="K282" s="3">
        <v>0</v>
      </c>
      <c r="L282" s="3">
        <v>-2323.3000000000002</v>
      </c>
      <c r="M282" s="3">
        <v>-1825.87</v>
      </c>
      <c r="N282" s="3">
        <v>-5749.8</v>
      </c>
      <c r="O282" s="3">
        <v>0</v>
      </c>
      <c r="P282" s="3">
        <v>-1849.25</v>
      </c>
      <c r="Q282" s="3">
        <v>0</v>
      </c>
      <c r="R282" s="3">
        <v>0</v>
      </c>
      <c r="S282" s="3">
        <v>-2900.96</v>
      </c>
      <c r="T282" s="3">
        <v>-6058.87</v>
      </c>
      <c r="U282" s="3">
        <v>0</v>
      </c>
      <c r="V282" s="3">
        <v>-749.76</v>
      </c>
      <c r="W282" s="3">
        <v>0</v>
      </c>
      <c r="X282" s="3">
        <v>-4011.07</v>
      </c>
      <c r="Y282" s="3">
        <v>-828.42</v>
      </c>
      <c r="Z282" s="9"/>
      <c r="AA282" s="9"/>
      <c r="AB282" s="9"/>
      <c r="AC282" s="9"/>
      <c r="AD282" s="9"/>
      <c r="AE282" s="9"/>
    </row>
    <row r="283" spans="1:31" x14ac:dyDescent="0.25">
      <c r="A283" s="8" t="s">
        <v>129</v>
      </c>
      <c r="B283" s="8" t="s">
        <v>130</v>
      </c>
      <c r="C283" s="8" t="s">
        <v>131</v>
      </c>
      <c r="D283" s="8" t="s">
        <v>180</v>
      </c>
      <c r="E283" s="8" t="s">
        <v>136</v>
      </c>
      <c r="F283" s="8" t="s">
        <v>2</v>
      </c>
      <c r="G283">
        <v>201109</v>
      </c>
      <c r="H283" s="8" t="s">
        <v>134</v>
      </c>
      <c r="I283" s="3">
        <v>8617.44</v>
      </c>
      <c r="J283" s="3">
        <v>0</v>
      </c>
      <c r="K283" s="3">
        <v>0</v>
      </c>
      <c r="L283" s="3">
        <v>540.9</v>
      </c>
      <c r="M283" s="3">
        <v>1790.48</v>
      </c>
      <c r="N283" s="3">
        <v>1613.25</v>
      </c>
      <c r="O283" s="3">
        <v>0</v>
      </c>
      <c r="P283" s="3">
        <v>307.82</v>
      </c>
      <c r="Q283" s="3">
        <v>0</v>
      </c>
      <c r="R283" s="3">
        <v>0</v>
      </c>
      <c r="S283" s="3">
        <v>927.06</v>
      </c>
      <c r="T283" s="3">
        <v>1624.34</v>
      </c>
      <c r="U283" s="3">
        <v>0</v>
      </c>
      <c r="V283" s="3">
        <v>337.35</v>
      </c>
      <c r="W283" s="3">
        <v>0</v>
      </c>
      <c r="X283" s="3">
        <v>1254.67</v>
      </c>
      <c r="Y283" s="3">
        <v>221.57</v>
      </c>
      <c r="Z283" s="9"/>
      <c r="AA283" s="9"/>
      <c r="AB283" s="9"/>
      <c r="AC283" s="9"/>
      <c r="AD283" s="9"/>
      <c r="AE283" s="9"/>
    </row>
    <row r="284" spans="1:31" x14ac:dyDescent="0.25">
      <c r="A284" s="8" t="s">
        <v>129</v>
      </c>
      <c r="B284" s="8" t="s">
        <v>130</v>
      </c>
      <c r="C284" s="8" t="s">
        <v>131</v>
      </c>
      <c r="D284" s="8" t="s">
        <v>154</v>
      </c>
      <c r="E284" s="8" t="s">
        <v>136</v>
      </c>
      <c r="F284" s="8" t="s">
        <v>2</v>
      </c>
      <c r="G284">
        <v>201109</v>
      </c>
      <c r="H284" s="8" t="s">
        <v>134</v>
      </c>
      <c r="I284" s="3">
        <v>1723.47</v>
      </c>
      <c r="J284" s="3">
        <v>0</v>
      </c>
      <c r="K284" s="3">
        <v>0</v>
      </c>
      <c r="L284" s="3">
        <v>108.18</v>
      </c>
      <c r="M284" s="3">
        <v>358.1</v>
      </c>
      <c r="N284" s="3">
        <v>322.64999999999998</v>
      </c>
      <c r="O284" s="3">
        <v>0</v>
      </c>
      <c r="P284" s="3">
        <v>61.56</v>
      </c>
      <c r="Q284" s="3">
        <v>0</v>
      </c>
      <c r="R284" s="3">
        <v>0</v>
      </c>
      <c r="S284" s="3">
        <v>185.41</v>
      </c>
      <c r="T284" s="3">
        <v>324.86</v>
      </c>
      <c r="U284" s="3">
        <v>0</v>
      </c>
      <c r="V284" s="3">
        <v>67.47</v>
      </c>
      <c r="W284" s="3">
        <v>0</v>
      </c>
      <c r="X284" s="3">
        <v>250.93</v>
      </c>
      <c r="Y284" s="3">
        <v>44.31</v>
      </c>
      <c r="Z284" s="9"/>
      <c r="AA284" s="9"/>
      <c r="AB284" s="9"/>
      <c r="AC284" s="9"/>
      <c r="AD284" s="9"/>
      <c r="AE284" s="9"/>
    </row>
    <row r="285" spans="1:31" x14ac:dyDescent="0.25">
      <c r="A285" s="8" t="s">
        <v>129</v>
      </c>
      <c r="B285" s="8" t="s">
        <v>130</v>
      </c>
      <c r="C285" s="8" t="s">
        <v>131</v>
      </c>
      <c r="D285" s="8" t="s">
        <v>180</v>
      </c>
      <c r="E285" s="8" t="s">
        <v>133</v>
      </c>
      <c r="F285" s="8" t="s">
        <v>2</v>
      </c>
      <c r="G285">
        <v>201109</v>
      </c>
      <c r="H285" s="8" t="s">
        <v>134</v>
      </c>
      <c r="I285" s="3">
        <v>-13148.58</v>
      </c>
      <c r="J285" s="3">
        <v>0</v>
      </c>
      <c r="K285" s="3">
        <v>0</v>
      </c>
      <c r="L285" s="3">
        <v>-1161.6400000000001</v>
      </c>
      <c r="M285" s="3">
        <v>-912.93</v>
      </c>
      <c r="N285" s="3">
        <v>-2874.88</v>
      </c>
      <c r="O285" s="3">
        <v>0</v>
      </c>
      <c r="P285" s="3">
        <v>-924.63</v>
      </c>
      <c r="Q285" s="3">
        <v>0</v>
      </c>
      <c r="R285" s="3">
        <v>0</v>
      </c>
      <c r="S285" s="3">
        <v>-1450.48</v>
      </c>
      <c r="T285" s="3">
        <v>-3029.42</v>
      </c>
      <c r="U285" s="3">
        <v>0</v>
      </c>
      <c r="V285" s="3">
        <v>-374.87</v>
      </c>
      <c r="W285" s="3">
        <v>0</v>
      </c>
      <c r="X285" s="3">
        <v>-2005.52</v>
      </c>
      <c r="Y285" s="3">
        <v>-414.21</v>
      </c>
      <c r="Z285" s="9"/>
      <c r="AA285" s="9"/>
      <c r="AB285" s="9"/>
      <c r="AC285" s="9"/>
      <c r="AD285" s="9"/>
      <c r="AE285" s="9"/>
    </row>
    <row r="286" spans="1:31" x14ac:dyDescent="0.25">
      <c r="A286" s="8" t="s">
        <v>129</v>
      </c>
      <c r="B286" s="8" t="s">
        <v>130</v>
      </c>
      <c r="C286" s="8" t="s">
        <v>131</v>
      </c>
      <c r="D286" s="8" t="s">
        <v>184</v>
      </c>
      <c r="E286" s="8" t="s">
        <v>136</v>
      </c>
      <c r="F286" s="8" t="s">
        <v>2</v>
      </c>
      <c r="G286">
        <v>201109</v>
      </c>
      <c r="H286" s="8" t="s">
        <v>134</v>
      </c>
      <c r="I286" s="3">
        <v>3446.99</v>
      </c>
      <c r="J286" s="3">
        <v>0</v>
      </c>
      <c r="K286" s="3">
        <v>0</v>
      </c>
      <c r="L286" s="3">
        <v>216.36</v>
      </c>
      <c r="M286" s="3">
        <v>716.19</v>
      </c>
      <c r="N286" s="3">
        <v>645.29999999999995</v>
      </c>
      <c r="O286" s="3">
        <v>0</v>
      </c>
      <c r="P286" s="3">
        <v>123.13</v>
      </c>
      <c r="Q286" s="3">
        <v>0</v>
      </c>
      <c r="R286" s="3">
        <v>0</v>
      </c>
      <c r="S286" s="3">
        <v>370.8</v>
      </c>
      <c r="T286" s="3">
        <v>649.76</v>
      </c>
      <c r="U286" s="3">
        <v>0</v>
      </c>
      <c r="V286" s="3">
        <v>134.94999999999999</v>
      </c>
      <c r="W286" s="3">
        <v>0</v>
      </c>
      <c r="X286" s="3">
        <v>501.87</v>
      </c>
      <c r="Y286" s="3">
        <v>88.63</v>
      </c>
      <c r="Z286" s="9"/>
      <c r="AA286" s="9"/>
      <c r="AB286" s="9"/>
      <c r="AC286" s="9"/>
      <c r="AD286" s="9"/>
      <c r="AE286" s="9"/>
    </row>
    <row r="287" spans="1:31" x14ac:dyDescent="0.25">
      <c r="A287" s="8" t="s">
        <v>129</v>
      </c>
      <c r="B287" s="8" t="s">
        <v>130</v>
      </c>
      <c r="C287" s="8" t="s">
        <v>131</v>
      </c>
      <c r="D287" s="8" t="s">
        <v>183</v>
      </c>
      <c r="E287" s="8" t="s">
        <v>136</v>
      </c>
      <c r="F287" s="8" t="s">
        <v>2</v>
      </c>
      <c r="G287">
        <v>201109</v>
      </c>
      <c r="H287" s="8" t="s">
        <v>134</v>
      </c>
      <c r="I287" s="3">
        <v>36193.230000000003</v>
      </c>
      <c r="J287" s="3">
        <v>0</v>
      </c>
      <c r="K287" s="3">
        <v>0</v>
      </c>
      <c r="L287" s="3">
        <v>2271.79</v>
      </c>
      <c r="M287" s="3">
        <v>7520.03</v>
      </c>
      <c r="N287" s="3">
        <v>6775.63</v>
      </c>
      <c r="O287" s="3">
        <v>0</v>
      </c>
      <c r="P287" s="3">
        <v>1292.82</v>
      </c>
      <c r="Q287" s="3">
        <v>0</v>
      </c>
      <c r="R287" s="3">
        <v>0</v>
      </c>
      <c r="S287" s="3">
        <v>3893.63</v>
      </c>
      <c r="T287" s="3">
        <v>6822.25</v>
      </c>
      <c r="U287" s="3">
        <v>0</v>
      </c>
      <c r="V287" s="3">
        <v>1416.88</v>
      </c>
      <c r="W287" s="3">
        <v>0</v>
      </c>
      <c r="X287" s="3">
        <v>5269.61</v>
      </c>
      <c r="Y287" s="3">
        <v>930.59</v>
      </c>
      <c r="Z287" s="9"/>
      <c r="AA287" s="9"/>
      <c r="AB287" s="9"/>
      <c r="AC287" s="9"/>
      <c r="AD287" s="9"/>
      <c r="AE287" s="9"/>
    </row>
    <row r="288" spans="1:31" x14ac:dyDescent="0.25">
      <c r="A288" s="8" t="s">
        <v>129</v>
      </c>
      <c r="B288" s="8" t="s">
        <v>130</v>
      </c>
      <c r="C288" s="8" t="s">
        <v>131</v>
      </c>
      <c r="D288" s="8" t="s">
        <v>181</v>
      </c>
      <c r="E288" s="8" t="s">
        <v>136</v>
      </c>
      <c r="F288" s="8" t="s">
        <v>2</v>
      </c>
      <c r="G288">
        <v>201109</v>
      </c>
      <c r="H288" s="8" t="s">
        <v>134</v>
      </c>
      <c r="I288" s="3">
        <v>1723.47</v>
      </c>
      <c r="J288" s="3">
        <v>0</v>
      </c>
      <c r="K288" s="3">
        <v>0</v>
      </c>
      <c r="L288" s="3">
        <v>108.18</v>
      </c>
      <c r="M288" s="3">
        <v>358.1</v>
      </c>
      <c r="N288" s="3">
        <v>322.64999999999998</v>
      </c>
      <c r="O288" s="3">
        <v>0</v>
      </c>
      <c r="P288" s="3">
        <v>61.56</v>
      </c>
      <c r="Q288" s="3">
        <v>0</v>
      </c>
      <c r="R288" s="3">
        <v>0</v>
      </c>
      <c r="S288" s="3">
        <v>185.41</v>
      </c>
      <c r="T288" s="3">
        <v>324.86</v>
      </c>
      <c r="U288" s="3">
        <v>0</v>
      </c>
      <c r="V288" s="3">
        <v>67.47</v>
      </c>
      <c r="W288" s="3">
        <v>0</v>
      </c>
      <c r="X288" s="3">
        <v>250.93</v>
      </c>
      <c r="Y288" s="3">
        <v>44.31</v>
      </c>
      <c r="Z288" s="9"/>
      <c r="AA288" s="9"/>
      <c r="AB288" s="9"/>
      <c r="AC288" s="9"/>
      <c r="AD288" s="9"/>
      <c r="AE288" s="9"/>
    </row>
    <row r="289" spans="1:31" x14ac:dyDescent="0.25">
      <c r="A289" s="8" t="s">
        <v>129</v>
      </c>
      <c r="B289" s="8" t="s">
        <v>130</v>
      </c>
      <c r="C289" s="8" t="s">
        <v>131</v>
      </c>
      <c r="D289" s="8" t="s">
        <v>183</v>
      </c>
      <c r="E289" s="8" t="s">
        <v>136</v>
      </c>
      <c r="F289" s="8" t="s">
        <v>2</v>
      </c>
      <c r="G289">
        <v>201109</v>
      </c>
      <c r="H289" s="8" t="s">
        <v>137</v>
      </c>
      <c r="I289" s="3">
        <v>-68237.87</v>
      </c>
      <c r="J289" s="3">
        <v>0</v>
      </c>
      <c r="K289" s="3">
        <v>0</v>
      </c>
      <c r="L289" s="3">
        <v>-3951.79</v>
      </c>
      <c r="M289" s="3">
        <v>0</v>
      </c>
      <c r="N289" s="3">
        <v>-36.74</v>
      </c>
      <c r="O289" s="3">
        <v>-32923.9</v>
      </c>
      <c r="P289" s="3">
        <v>-2226.5100000000002</v>
      </c>
      <c r="Q289" s="3">
        <v>23.24</v>
      </c>
      <c r="R289" s="3">
        <v>0</v>
      </c>
      <c r="S289" s="3">
        <v>-8642.33</v>
      </c>
      <c r="T289" s="3">
        <v>-11635.69</v>
      </c>
      <c r="U289" s="3">
        <v>-12.72</v>
      </c>
      <c r="V289" s="3">
        <v>-1309.22</v>
      </c>
      <c r="W289" s="3">
        <v>1204.43</v>
      </c>
      <c r="X289" s="3">
        <v>-7881.15</v>
      </c>
      <c r="Y289" s="3">
        <v>-845.49</v>
      </c>
      <c r="Z289" s="9"/>
      <c r="AA289" s="9"/>
      <c r="AB289" s="9"/>
      <c r="AC289" s="9"/>
      <c r="AD289" s="9"/>
      <c r="AE289" s="9"/>
    </row>
    <row r="290" spans="1:31" x14ac:dyDescent="0.25">
      <c r="A290" s="8" t="s">
        <v>129</v>
      </c>
      <c r="B290" s="8" t="s">
        <v>130</v>
      </c>
      <c r="C290" s="8" t="s">
        <v>131</v>
      </c>
      <c r="D290" s="8" t="s">
        <v>180</v>
      </c>
      <c r="E290" s="8" t="s">
        <v>136</v>
      </c>
      <c r="F290" s="8" t="s">
        <v>2</v>
      </c>
      <c r="G290">
        <v>201109</v>
      </c>
      <c r="H290" s="8" t="s">
        <v>137</v>
      </c>
      <c r="I290" s="3">
        <v>-5592.17</v>
      </c>
      <c r="J290" s="3">
        <v>0</v>
      </c>
      <c r="K290" s="3">
        <v>0</v>
      </c>
      <c r="L290" s="3">
        <v>-339.65</v>
      </c>
      <c r="M290" s="3">
        <v>0</v>
      </c>
      <c r="N290" s="3">
        <v>0</v>
      </c>
      <c r="O290" s="3">
        <v>-3830.41</v>
      </c>
      <c r="P290" s="3">
        <v>-61.75</v>
      </c>
      <c r="Q290" s="3">
        <v>0</v>
      </c>
      <c r="R290" s="3">
        <v>0</v>
      </c>
      <c r="S290" s="3">
        <v>-455.68</v>
      </c>
      <c r="T290" s="3">
        <v>-827.47</v>
      </c>
      <c r="U290" s="3">
        <v>-0.26</v>
      </c>
      <c r="V290" s="3">
        <v>-43.65</v>
      </c>
      <c r="W290" s="3">
        <v>0</v>
      </c>
      <c r="X290" s="3">
        <v>0.16</v>
      </c>
      <c r="Y290" s="3">
        <v>-33.46</v>
      </c>
      <c r="Z290" s="9"/>
      <c r="AA290" s="9"/>
      <c r="AB290" s="9"/>
      <c r="AC290" s="9"/>
      <c r="AD290" s="9"/>
      <c r="AE290" s="9"/>
    </row>
    <row r="291" spans="1:31" x14ac:dyDescent="0.25">
      <c r="A291" s="8" t="s">
        <v>129</v>
      </c>
      <c r="B291" s="8" t="s">
        <v>130</v>
      </c>
      <c r="C291" s="8" t="s">
        <v>131</v>
      </c>
      <c r="D291" s="8" t="s">
        <v>181</v>
      </c>
      <c r="E291" s="8" t="s">
        <v>136</v>
      </c>
      <c r="F291" s="8" t="s">
        <v>2</v>
      </c>
      <c r="G291">
        <v>201109</v>
      </c>
      <c r="H291" s="8" t="s">
        <v>137</v>
      </c>
      <c r="I291" s="3">
        <v>-742.53</v>
      </c>
      <c r="J291" s="3">
        <v>0</v>
      </c>
      <c r="K291" s="3">
        <v>0</v>
      </c>
      <c r="L291" s="3">
        <v>-20.56</v>
      </c>
      <c r="M291" s="3">
        <v>0</v>
      </c>
      <c r="N291" s="3">
        <v>0</v>
      </c>
      <c r="O291" s="3">
        <v>0</v>
      </c>
      <c r="P291" s="3">
        <v>-491.78</v>
      </c>
      <c r="Q291" s="3">
        <v>0</v>
      </c>
      <c r="R291" s="3">
        <v>0</v>
      </c>
      <c r="S291" s="3">
        <v>-37.979999999999997</v>
      </c>
      <c r="T291" s="3">
        <v>-53.39</v>
      </c>
      <c r="U291" s="3">
        <v>0</v>
      </c>
      <c r="V291" s="3">
        <v>-45.4</v>
      </c>
      <c r="W291" s="3">
        <v>0.38</v>
      </c>
      <c r="X291" s="3">
        <v>-86.79</v>
      </c>
      <c r="Y291" s="3">
        <v>-7.01</v>
      </c>
      <c r="Z291" s="9"/>
      <c r="AA291" s="9"/>
      <c r="AB291" s="9"/>
      <c r="AC291" s="9"/>
      <c r="AD291" s="9"/>
      <c r="AE291" s="9"/>
    </row>
    <row r="292" spans="1:31" x14ac:dyDescent="0.25">
      <c r="A292" s="8" t="s">
        <v>129</v>
      </c>
      <c r="B292" s="8" t="s">
        <v>130</v>
      </c>
      <c r="C292" s="8" t="s">
        <v>131</v>
      </c>
      <c r="D292" s="8" t="s">
        <v>182</v>
      </c>
      <c r="E292" s="8" t="s">
        <v>136</v>
      </c>
      <c r="F292" s="8" t="s">
        <v>2</v>
      </c>
      <c r="G292">
        <v>201109</v>
      </c>
      <c r="H292" s="8" t="s">
        <v>137</v>
      </c>
      <c r="I292" s="3">
        <v>-242.87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-242.87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9"/>
      <c r="AA292" s="9"/>
      <c r="AB292" s="9"/>
      <c r="AC292" s="9"/>
      <c r="AD292" s="9"/>
      <c r="AE292" s="9"/>
    </row>
    <row r="293" spans="1:31" x14ac:dyDescent="0.25">
      <c r="A293" s="8" t="s">
        <v>129</v>
      </c>
      <c r="B293" s="8" t="s">
        <v>130</v>
      </c>
      <c r="C293" s="8" t="s">
        <v>131</v>
      </c>
      <c r="D293" s="8" t="s">
        <v>154</v>
      </c>
      <c r="E293" s="8" t="s">
        <v>136</v>
      </c>
      <c r="F293" s="8" t="s">
        <v>2</v>
      </c>
      <c r="G293">
        <v>201109</v>
      </c>
      <c r="H293" s="8" t="s">
        <v>137</v>
      </c>
      <c r="I293" s="3">
        <v>-290.63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-290.63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9"/>
      <c r="AA293" s="9"/>
      <c r="AB293" s="9"/>
      <c r="AC293" s="9"/>
      <c r="AD293" s="9"/>
      <c r="AE293" s="9"/>
    </row>
    <row r="294" spans="1:31" x14ac:dyDescent="0.25">
      <c r="A294" s="8" t="s">
        <v>129</v>
      </c>
      <c r="B294" s="8" t="s">
        <v>130</v>
      </c>
      <c r="C294" s="8" t="s">
        <v>131</v>
      </c>
      <c r="D294" s="8" t="s">
        <v>180</v>
      </c>
      <c r="E294" s="8" t="s">
        <v>133</v>
      </c>
      <c r="F294" s="8" t="s">
        <v>2</v>
      </c>
      <c r="G294">
        <v>201110</v>
      </c>
      <c r="H294" s="8" t="s">
        <v>134</v>
      </c>
      <c r="I294" s="3">
        <v>16356.54</v>
      </c>
      <c r="J294" s="3">
        <v>0</v>
      </c>
      <c r="K294" s="3">
        <v>0</v>
      </c>
      <c r="L294" s="3">
        <v>1273.08</v>
      </c>
      <c r="M294" s="3">
        <v>8857.85</v>
      </c>
      <c r="N294" s="3">
        <v>2451.83</v>
      </c>
      <c r="O294" s="3">
        <v>0</v>
      </c>
      <c r="P294" s="3">
        <v>1152.72</v>
      </c>
      <c r="Q294" s="3">
        <v>0</v>
      </c>
      <c r="R294" s="3">
        <v>0</v>
      </c>
      <c r="S294" s="3">
        <v>247.09</v>
      </c>
      <c r="T294" s="3">
        <v>14.65</v>
      </c>
      <c r="U294" s="3">
        <v>0</v>
      </c>
      <c r="V294" s="3">
        <v>331.92</v>
      </c>
      <c r="W294" s="3">
        <v>0</v>
      </c>
      <c r="X294" s="3">
        <v>2025.35</v>
      </c>
      <c r="Y294" s="3">
        <v>2.0499999999999998</v>
      </c>
      <c r="Z294" s="9"/>
      <c r="AA294" s="9"/>
      <c r="AB294" s="9"/>
      <c r="AC294" s="9"/>
      <c r="AD294" s="9"/>
      <c r="AE294" s="9"/>
    </row>
    <row r="295" spans="1:31" x14ac:dyDescent="0.25">
      <c r="A295" s="8" t="s">
        <v>129</v>
      </c>
      <c r="B295" s="8" t="s">
        <v>130</v>
      </c>
      <c r="C295" s="8" t="s">
        <v>131</v>
      </c>
      <c r="D295" s="8" t="s">
        <v>181</v>
      </c>
      <c r="E295" s="8" t="s">
        <v>133</v>
      </c>
      <c r="F295" s="8" t="s">
        <v>2</v>
      </c>
      <c r="G295">
        <v>201110</v>
      </c>
      <c r="H295" s="8" t="s">
        <v>134</v>
      </c>
      <c r="I295" s="3">
        <v>16356.59</v>
      </c>
      <c r="J295" s="3">
        <v>0</v>
      </c>
      <c r="K295" s="3">
        <v>0</v>
      </c>
      <c r="L295" s="3">
        <v>1273.0899999999999</v>
      </c>
      <c r="M295" s="3">
        <v>8857.86</v>
      </c>
      <c r="N295" s="3">
        <v>2451.84</v>
      </c>
      <c r="O295" s="3">
        <v>0</v>
      </c>
      <c r="P295" s="3">
        <v>1152.72</v>
      </c>
      <c r="Q295" s="3">
        <v>0</v>
      </c>
      <c r="R295" s="3">
        <v>0</v>
      </c>
      <c r="S295" s="3">
        <v>247.09</v>
      </c>
      <c r="T295" s="3">
        <v>14.65</v>
      </c>
      <c r="U295" s="3">
        <v>0</v>
      </c>
      <c r="V295" s="3">
        <v>331.93</v>
      </c>
      <c r="W295" s="3">
        <v>0</v>
      </c>
      <c r="X295" s="3">
        <v>2025.36</v>
      </c>
      <c r="Y295" s="3">
        <v>2.0499999999999998</v>
      </c>
      <c r="Z295" s="9"/>
      <c r="AA295" s="9"/>
      <c r="AB295" s="9"/>
      <c r="AC295" s="9"/>
      <c r="AD295" s="9"/>
      <c r="AE295" s="9"/>
    </row>
    <row r="296" spans="1:31" x14ac:dyDescent="0.25">
      <c r="A296" s="8" t="s">
        <v>129</v>
      </c>
      <c r="B296" s="8" t="s">
        <v>130</v>
      </c>
      <c r="C296" s="8" t="s">
        <v>131</v>
      </c>
      <c r="D296" s="8" t="s">
        <v>182</v>
      </c>
      <c r="E296" s="8" t="s">
        <v>136</v>
      </c>
      <c r="F296" s="8" t="s">
        <v>2</v>
      </c>
      <c r="G296">
        <v>201110</v>
      </c>
      <c r="H296" s="8" t="s">
        <v>137</v>
      </c>
      <c r="I296" s="3">
        <v>-364.31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-364.31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9"/>
      <c r="AA296" s="9"/>
      <c r="AB296" s="9"/>
      <c r="AC296" s="9"/>
      <c r="AD296" s="9"/>
      <c r="AE296" s="9"/>
    </row>
    <row r="297" spans="1:31" x14ac:dyDescent="0.25">
      <c r="A297" s="8" t="s">
        <v>129</v>
      </c>
      <c r="B297" s="8" t="s">
        <v>130</v>
      </c>
      <c r="C297" s="8" t="s">
        <v>131</v>
      </c>
      <c r="D297" s="8" t="s">
        <v>180</v>
      </c>
      <c r="E297" s="8" t="s">
        <v>136</v>
      </c>
      <c r="F297" s="8" t="s">
        <v>2</v>
      </c>
      <c r="G297">
        <v>201110</v>
      </c>
      <c r="H297" s="8" t="s">
        <v>137</v>
      </c>
      <c r="I297" s="3">
        <v>-19529.580000000002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-19529.580000000002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9"/>
      <c r="AA297" s="9"/>
      <c r="AB297" s="9"/>
      <c r="AC297" s="9"/>
      <c r="AD297" s="9"/>
      <c r="AE297" s="9"/>
    </row>
    <row r="298" spans="1:31" x14ac:dyDescent="0.25">
      <c r="A298" s="8" t="s">
        <v>129</v>
      </c>
      <c r="B298" s="8" t="s">
        <v>130</v>
      </c>
      <c r="C298" s="8" t="s">
        <v>131</v>
      </c>
      <c r="D298" s="8" t="s">
        <v>180</v>
      </c>
      <c r="E298" s="8" t="s">
        <v>133</v>
      </c>
      <c r="F298" s="8" t="s">
        <v>2</v>
      </c>
      <c r="G298">
        <v>201111</v>
      </c>
      <c r="H298" s="8" t="s">
        <v>134</v>
      </c>
      <c r="I298" s="3">
        <v>3347.55</v>
      </c>
      <c r="J298" s="3">
        <v>0</v>
      </c>
      <c r="K298" s="3">
        <v>0</v>
      </c>
      <c r="L298" s="3">
        <v>255.11</v>
      </c>
      <c r="M298" s="3">
        <v>0</v>
      </c>
      <c r="N298" s="3">
        <v>0</v>
      </c>
      <c r="O298" s="3">
        <v>0</v>
      </c>
      <c r="P298" s="3">
        <v>230.99</v>
      </c>
      <c r="Q298" s="3">
        <v>0</v>
      </c>
      <c r="R298" s="3">
        <v>0</v>
      </c>
      <c r="S298" s="3">
        <v>530.53</v>
      </c>
      <c r="T298" s="3">
        <v>1706.41</v>
      </c>
      <c r="U298" s="3">
        <v>0</v>
      </c>
      <c r="V298" s="3">
        <v>136.38999999999999</v>
      </c>
      <c r="W298" s="3">
        <v>0</v>
      </c>
      <c r="X298" s="3">
        <v>405.86</v>
      </c>
      <c r="Y298" s="3">
        <v>82.26</v>
      </c>
      <c r="Z298" s="9"/>
      <c r="AA298" s="9"/>
      <c r="AB298" s="9"/>
      <c r="AC298" s="9"/>
      <c r="AD298" s="9"/>
      <c r="AE298" s="9"/>
    </row>
    <row r="299" spans="1:31" x14ac:dyDescent="0.25">
      <c r="A299" s="8" t="s">
        <v>129</v>
      </c>
      <c r="B299" s="8" t="s">
        <v>130</v>
      </c>
      <c r="C299" s="8" t="s">
        <v>131</v>
      </c>
      <c r="D299" s="8" t="s">
        <v>181</v>
      </c>
      <c r="E299" s="8" t="s">
        <v>133</v>
      </c>
      <c r="F299" s="8" t="s">
        <v>2</v>
      </c>
      <c r="G299">
        <v>201111</v>
      </c>
      <c r="H299" s="8" t="s">
        <v>134</v>
      </c>
      <c r="I299" s="3">
        <v>3347.6</v>
      </c>
      <c r="J299" s="3">
        <v>0</v>
      </c>
      <c r="K299" s="3">
        <v>0</v>
      </c>
      <c r="L299" s="3">
        <v>255.11</v>
      </c>
      <c r="M299" s="3">
        <v>0</v>
      </c>
      <c r="N299" s="3">
        <v>0</v>
      </c>
      <c r="O299" s="3">
        <v>0</v>
      </c>
      <c r="P299" s="3">
        <v>231</v>
      </c>
      <c r="Q299" s="3">
        <v>0</v>
      </c>
      <c r="R299" s="3">
        <v>0</v>
      </c>
      <c r="S299" s="3">
        <v>530.53</v>
      </c>
      <c r="T299" s="3">
        <v>1706.42</v>
      </c>
      <c r="U299" s="3">
        <v>0</v>
      </c>
      <c r="V299" s="3">
        <v>136.4</v>
      </c>
      <c r="W299" s="3">
        <v>0</v>
      </c>
      <c r="X299" s="3">
        <v>405.87</v>
      </c>
      <c r="Y299" s="3">
        <v>82.27</v>
      </c>
      <c r="Z299" s="9"/>
      <c r="AA299" s="9"/>
      <c r="AB299" s="9"/>
      <c r="AC299" s="9"/>
      <c r="AD299" s="9"/>
      <c r="AE299" s="9"/>
    </row>
    <row r="300" spans="1:31" x14ac:dyDescent="0.25">
      <c r="A300" s="8" t="s">
        <v>129</v>
      </c>
      <c r="B300" s="8" t="s">
        <v>130</v>
      </c>
      <c r="C300" s="8" t="s">
        <v>131</v>
      </c>
      <c r="D300" s="8" t="s">
        <v>181</v>
      </c>
      <c r="E300" s="8" t="s">
        <v>136</v>
      </c>
      <c r="F300" s="8" t="s">
        <v>2</v>
      </c>
      <c r="G300">
        <v>201111</v>
      </c>
      <c r="H300" s="8" t="s">
        <v>137</v>
      </c>
      <c r="I300" s="3">
        <v>-4292.5200000000004</v>
      </c>
      <c r="J300" s="3">
        <v>0</v>
      </c>
      <c r="K300" s="3">
        <v>0</v>
      </c>
      <c r="L300" s="3">
        <v>-452.83</v>
      </c>
      <c r="M300" s="3">
        <v>0</v>
      </c>
      <c r="N300" s="3">
        <v>0</v>
      </c>
      <c r="O300" s="3">
        <v>0</v>
      </c>
      <c r="P300" s="3">
        <v>-262.49</v>
      </c>
      <c r="Q300" s="3">
        <v>0</v>
      </c>
      <c r="R300" s="3">
        <v>0</v>
      </c>
      <c r="S300" s="3">
        <v>-894.65</v>
      </c>
      <c r="T300" s="3">
        <v>-1374.21</v>
      </c>
      <c r="U300" s="3">
        <v>-5.03</v>
      </c>
      <c r="V300" s="3">
        <v>-290.27</v>
      </c>
      <c r="W300" s="3">
        <v>59.02</v>
      </c>
      <c r="X300" s="3">
        <v>-971.16</v>
      </c>
      <c r="Y300" s="3">
        <v>-100.9</v>
      </c>
      <c r="Z300" s="9"/>
      <c r="AA300" s="9"/>
      <c r="AB300" s="9"/>
      <c r="AC300" s="9"/>
      <c r="AD300" s="9"/>
      <c r="AE300" s="9"/>
    </row>
    <row r="301" spans="1:31" x14ac:dyDescent="0.25">
      <c r="A301" s="8" t="s">
        <v>129</v>
      </c>
      <c r="B301" s="8" t="s">
        <v>130</v>
      </c>
      <c r="C301" s="8" t="s">
        <v>131</v>
      </c>
      <c r="D301" s="8" t="s">
        <v>184</v>
      </c>
      <c r="E301" s="8" t="s">
        <v>136</v>
      </c>
      <c r="F301" s="8" t="s">
        <v>2</v>
      </c>
      <c r="G301">
        <v>201112</v>
      </c>
      <c r="H301" s="8" t="s">
        <v>134</v>
      </c>
      <c r="I301" s="3">
        <v>17013.98</v>
      </c>
      <c r="J301" s="3">
        <v>0</v>
      </c>
      <c r="K301" s="3">
        <v>0</v>
      </c>
      <c r="L301" s="3">
        <v>1874.21</v>
      </c>
      <c r="M301" s="3">
        <v>5905.24</v>
      </c>
      <c r="N301" s="3">
        <v>1896.74</v>
      </c>
      <c r="O301" s="3">
        <v>0</v>
      </c>
      <c r="P301" s="3">
        <v>987.74</v>
      </c>
      <c r="Q301" s="3">
        <v>0</v>
      </c>
      <c r="R301" s="3">
        <v>0</v>
      </c>
      <c r="S301" s="3">
        <v>1023.47</v>
      </c>
      <c r="T301" s="3">
        <v>1147.3699999999999</v>
      </c>
      <c r="U301" s="3">
        <v>0</v>
      </c>
      <c r="V301" s="3">
        <v>472.29</v>
      </c>
      <c r="W301" s="3">
        <v>0</v>
      </c>
      <c r="X301" s="3">
        <v>3650.71</v>
      </c>
      <c r="Y301" s="3">
        <v>56.21</v>
      </c>
      <c r="Z301" s="9"/>
      <c r="AA301" s="9"/>
      <c r="AB301" s="9"/>
      <c r="AC301" s="9"/>
      <c r="AD301" s="9"/>
      <c r="AE301" s="9"/>
    </row>
    <row r="302" spans="1:31" x14ac:dyDescent="0.25">
      <c r="A302" s="8" t="s">
        <v>129</v>
      </c>
      <c r="B302" s="8" t="s">
        <v>130</v>
      </c>
      <c r="C302" s="8" t="s">
        <v>131</v>
      </c>
      <c r="D302" s="8" t="s">
        <v>181</v>
      </c>
      <c r="E302" s="8" t="s">
        <v>136</v>
      </c>
      <c r="F302" s="8" t="s">
        <v>2</v>
      </c>
      <c r="G302">
        <v>201112</v>
      </c>
      <c r="H302" s="8" t="s">
        <v>134</v>
      </c>
      <c r="I302" s="3">
        <v>17013.98</v>
      </c>
      <c r="J302" s="3">
        <v>0</v>
      </c>
      <c r="K302" s="3">
        <v>0</v>
      </c>
      <c r="L302" s="3">
        <v>1874.21</v>
      </c>
      <c r="M302" s="3">
        <v>5905.24</v>
      </c>
      <c r="N302" s="3">
        <v>1896.74</v>
      </c>
      <c r="O302" s="3">
        <v>0</v>
      </c>
      <c r="P302" s="3">
        <v>987.74</v>
      </c>
      <c r="Q302" s="3">
        <v>0</v>
      </c>
      <c r="R302" s="3">
        <v>0</v>
      </c>
      <c r="S302" s="3">
        <v>1023.47</v>
      </c>
      <c r="T302" s="3">
        <v>1147.3800000000001</v>
      </c>
      <c r="U302" s="3">
        <v>0</v>
      </c>
      <c r="V302" s="3">
        <v>472.28</v>
      </c>
      <c r="W302" s="3">
        <v>0</v>
      </c>
      <c r="X302" s="3">
        <v>3650.71</v>
      </c>
      <c r="Y302" s="3">
        <v>56.21</v>
      </c>
      <c r="Z302" s="9"/>
      <c r="AA302" s="9"/>
      <c r="AB302" s="9"/>
      <c r="AC302" s="9"/>
      <c r="AD302" s="9"/>
      <c r="AE302" s="9"/>
    </row>
    <row r="303" spans="1:31" x14ac:dyDescent="0.25">
      <c r="A303" s="8" t="s">
        <v>129</v>
      </c>
      <c r="B303" s="8" t="s">
        <v>130</v>
      </c>
      <c r="C303" s="8" t="s">
        <v>131</v>
      </c>
      <c r="D303" s="8" t="s">
        <v>180</v>
      </c>
      <c r="E303" s="8" t="s">
        <v>136</v>
      </c>
      <c r="F303" s="8" t="s">
        <v>2</v>
      </c>
      <c r="G303">
        <v>201112</v>
      </c>
      <c r="H303" s="8" t="s">
        <v>134</v>
      </c>
      <c r="I303" s="3">
        <v>17013.990000000002</v>
      </c>
      <c r="J303" s="3">
        <v>0</v>
      </c>
      <c r="K303" s="3">
        <v>0</v>
      </c>
      <c r="L303" s="3">
        <v>1874.21</v>
      </c>
      <c r="M303" s="3">
        <v>5905.24</v>
      </c>
      <c r="N303" s="3">
        <v>1896.74</v>
      </c>
      <c r="O303" s="3">
        <v>0</v>
      </c>
      <c r="P303" s="3">
        <v>987.76</v>
      </c>
      <c r="Q303" s="3">
        <v>0</v>
      </c>
      <c r="R303" s="3">
        <v>0</v>
      </c>
      <c r="S303" s="3">
        <v>1023.47</v>
      </c>
      <c r="T303" s="3">
        <v>1147.3800000000001</v>
      </c>
      <c r="U303" s="3">
        <v>0</v>
      </c>
      <c r="V303" s="3">
        <v>472.27</v>
      </c>
      <c r="W303" s="3">
        <v>0</v>
      </c>
      <c r="X303" s="3">
        <v>3650.71</v>
      </c>
      <c r="Y303" s="3">
        <v>56.21</v>
      </c>
      <c r="Z303" s="9"/>
      <c r="AA303" s="9"/>
      <c r="AB303" s="9"/>
      <c r="AC303" s="9"/>
      <c r="AD303" s="9"/>
      <c r="AE303" s="9"/>
    </row>
    <row r="304" spans="1:31" x14ac:dyDescent="0.25">
      <c r="A304" s="8" t="s">
        <v>129</v>
      </c>
      <c r="B304" s="8" t="s">
        <v>130</v>
      </c>
      <c r="C304" s="8" t="s">
        <v>131</v>
      </c>
      <c r="D304" s="8" t="s">
        <v>180</v>
      </c>
      <c r="E304" s="8" t="s">
        <v>133</v>
      </c>
      <c r="F304" s="8" t="s">
        <v>2</v>
      </c>
      <c r="G304">
        <v>201112</v>
      </c>
      <c r="H304" s="8" t="s">
        <v>134</v>
      </c>
      <c r="I304" s="3">
        <v>-19704.09</v>
      </c>
      <c r="J304" s="3">
        <v>0</v>
      </c>
      <c r="K304" s="3">
        <v>0</v>
      </c>
      <c r="L304" s="3">
        <v>-1528.19</v>
      </c>
      <c r="M304" s="3">
        <v>-8857.85</v>
      </c>
      <c r="N304" s="3">
        <v>-2451.83</v>
      </c>
      <c r="O304" s="3">
        <v>0</v>
      </c>
      <c r="P304" s="3">
        <v>-1383.71</v>
      </c>
      <c r="Q304" s="3">
        <v>0</v>
      </c>
      <c r="R304" s="3">
        <v>0</v>
      </c>
      <c r="S304" s="3">
        <v>-777.62</v>
      </c>
      <c r="T304" s="3">
        <v>-1721.06</v>
      </c>
      <c r="U304" s="3">
        <v>0</v>
      </c>
      <c r="V304" s="3">
        <v>-468.31</v>
      </c>
      <c r="W304" s="3">
        <v>0</v>
      </c>
      <c r="X304" s="3">
        <v>-2431.21</v>
      </c>
      <c r="Y304" s="3">
        <v>-84.31</v>
      </c>
      <c r="Z304" s="9"/>
      <c r="AA304" s="9"/>
      <c r="AB304" s="9"/>
      <c r="AC304" s="9"/>
      <c r="AD304" s="9"/>
      <c r="AE304" s="9"/>
    </row>
    <row r="305" spans="1:31" x14ac:dyDescent="0.25">
      <c r="A305" s="8" t="s">
        <v>129</v>
      </c>
      <c r="B305" s="8" t="s">
        <v>130</v>
      </c>
      <c r="C305" s="8" t="s">
        <v>131</v>
      </c>
      <c r="D305" s="8" t="s">
        <v>181</v>
      </c>
      <c r="E305" s="8" t="s">
        <v>133</v>
      </c>
      <c r="F305" s="8" t="s">
        <v>2</v>
      </c>
      <c r="G305">
        <v>201112</v>
      </c>
      <c r="H305" s="8" t="s">
        <v>134</v>
      </c>
      <c r="I305" s="3">
        <v>-19704.189999999999</v>
      </c>
      <c r="J305" s="3">
        <v>0</v>
      </c>
      <c r="K305" s="3">
        <v>0</v>
      </c>
      <c r="L305" s="3">
        <v>-1528.2</v>
      </c>
      <c r="M305" s="3">
        <v>-8857.86</v>
      </c>
      <c r="N305" s="3">
        <v>-2451.84</v>
      </c>
      <c r="O305" s="3">
        <v>0</v>
      </c>
      <c r="P305" s="3">
        <v>-1383.72</v>
      </c>
      <c r="Q305" s="3">
        <v>0</v>
      </c>
      <c r="R305" s="3">
        <v>0</v>
      </c>
      <c r="S305" s="3">
        <v>-777.62</v>
      </c>
      <c r="T305" s="3">
        <v>-1721.07</v>
      </c>
      <c r="U305" s="3">
        <v>0</v>
      </c>
      <c r="V305" s="3">
        <v>-468.33</v>
      </c>
      <c r="W305" s="3">
        <v>0</v>
      </c>
      <c r="X305" s="3">
        <v>-2431.23</v>
      </c>
      <c r="Y305" s="3">
        <v>-84.32</v>
      </c>
      <c r="Z305" s="9"/>
      <c r="AA305" s="9"/>
      <c r="AB305" s="9"/>
      <c r="AC305" s="9"/>
      <c r="AD305" s="9"/>
      <c r="AE305" s="9"/>
    </row>
    <row r="306" spans="1:31" x14ac:dyDescent="0.25">
      <c r="A306" s="8" t="s">
        <v>129</v>
      </c>
      <c r="B306" s="8" t="s">
        <v>130</v>
      </c>
      <c r="C306" s="8" t="s">
        <v>131</v>
      </c>
      <c r="D306" s="8" t="s">
        <v>180</v>
      </c>
      <c r="E306" s="8" t="s">
        <v>133</v>
      </c>
      <c r="F306" s="8" t="s">
        <v>2</v>
      </c>
      <c r="G306">
        <v>201201</v>
      </c>
      <c r="H306" s="8" t="s">
        <v>134</v>
      </c>
      <c r="I306" s="3">
        <v>988.97</v>
      </c>
      <c r="J306" s="3">
        <v>0</v>
      </c>
      <c r="K306" s="3">
        <v>0</v>
      </c>
      <c r="L306" s="3">
        <v>53.73</v>
      </c>
      <c r="M306" s="3">
        <v>0</v>
      </c>
      <c r="N306" s="3">
        <v>0</v>
      </c>
      <c r="O306" s="3">
        <v>0</v>
      </c>
      <c r="P306" s="3">
        <v>48.65</v>
      </c>
      <c r="Q306" s="3">
        <v>0</v>
      </c>
      <c r="R306" s="3">
        <v>0</v>
      </c>
      <c r="S306" s="3">
        <v>229.15</v>
      </c>
      <c r="T306" s="3">
        <v>259.32</v>
      </c>
      <c r="U306" s="3">
        <v>0</v>
      </c>
      <c r="V306" s="3">
        <v>312.64</v>
      </c>
      <c r="W306" s="3">
        <v>0</v>
      </c>
      <c r="X306" s="3">
        <v>85.48</v>
      </c>
      <c r="Y306" s="3">
        <v>0</v>
      </c>
      <c r="Z306" s="9"/>
      <c r="AA306" s="9"/>
      <c r="AB306" s="9"/>
      <c r="AC306" s="9"/>
      <c r="AD306" s="9"/>
      <c r="AE306" s="9"/>
    </row>
    <row r="307" spans="1:31" x14ac:dyDescent="0.25">
      <c r="A307" s="8" t="s">
        <v>129</v>
      </c>
      <c r="B307" s="8" t="s">
        <v>130</v>
      </c>
      <c r="C307" s="8" t="s">
        <v>131</v>
      </c>
      <c r="D307" s="8" t="s">
        <v>181</v>
      </c>
      <c r="E307" s="8" t="s">
        <v>133</v>
      </c>
      <c r="F307" s="8" t="s">
        <v>2</v>
      </c>
      <c r="G307">
        <v>201201</v>
      </c>
      <c r="H307" s="8" t="s">
        <v>134</v>
      </c>
      <c r="I307" s="3">
        <v>989.01</v>
      </c>
      <c r="J307" s="3">
        <v>0</v>
      </c>
      <c r="K307" s="3">
        <v>0</v>
      </c>
      <c r="L307" s="3">
        <v>53.74</v>
      </c>
      <c r="M307" s="3">
        <v>0</v>
      </c>
      <c r="N307" s="3">
        <v>0</v>
      </c>
      <c r="O307" s="3">
        <v>0</v>
      </c>
      <c r="P307" s="3">
        <v>48.65</v>
      </c>
      <c r="Q307" s="3">
        <v>0</v>
      </c>
      <c r="R307" s="3">
        <v>0</v>
      </c>
      <c r="S307" s="3">
        <v>229.15</v>
      </c>
      <c r="T307" s="3">
        <v>259.33</v>
      </c>
      <c r="U307" s="3">
        <v>0</v>
      </c>
      <c r="V307" s="3">
        <v>312.64999999999998</v>
      </c>
      <c r="W307" s="3">
        <v>0</v>
      </c>
      <c r="X307" s="3">
        <v>85.49</v>
      </c>
      <c r="Y307" s="3">
        <v>0</v>
      </c>
      <c r="Z307" s="9"/>
      <c r="AA307" s="9"/>
      <c r="AB307" s="9"/>
      <c r="AC307" s="9"/>
      <c r="AD307" s="9"/>
      <c r="AE307" s="9"/>
    </row>
    <row r="308" spans="1:31" x14ac:dyDescent="0.25">
      <c r="A308" s="8" t="s">
        <v>129</v>
      </c>
      <c r="B308" s="8" t="s">
        <v>130</v>
      </c>
      <c r="C308" s="8" t="s">
        <v>131</v>
      </c>
      <c r="D308" s="8" t="s">
        <v>181</v>
      </c>
      <c r="E308" s="8" t="s">
        <v>133</v>
      </c>
      <c r="F308" s="8" t="s">
        <v>2</v>
      </c>
      <c r="G308">
        <v>201202</v>
      </c>
      <c r="H308" s="8" t="s">
        <v>134</v>
      </c>
      <c r="I308" s="3">
        <v>12660.27</v>
      </c>
      <c r="J308" s="3">
        <v>0</v>
      </c>
      <c r="K308" s="3">
        <v>0</v>
      </c>
      <c r="L308" s="3">
        <v>995.18</v>
      </c>
      <c r="M308" s="3">
        <v>0</v>
      </c>
      <c r="N308" s="3">
        <v>0</v>
      </c>
      <c r="O308" s="3">
        <v>0</v>
      </c>
      <c r="P308" s="3">
        <v>901.09</v>
      </c>
      <c r="Q308" s="3">
        <v>0</v>
      </c>
      <c r="R308" s="3">
        <v>0</v>
      </c>
      <c r="S308" s="3">
        <v>42.7</v>
      </c>
      <c r="T308" s="3">
        <v>7898.62</v>
      </c>
      <c r="U308" s="3">
        <v>0</v>
      </c>
      <c r="V308" s="3">
        <v>133.66999999999999</v>
      </c>
      <c r="W308" s="3">
        <v>0</v>
      </c>
      <c r="X308" s="3">
        <v>1583.24</v>
      </c>
      <c r="Y308" s="3">
        <v>1105.77</v>
      </c>
      <c r="Z308" s="9"/>
      <c r="AA308" s="9"/>
      <c r="AB308" s="9"/>
      <c r="AC308" s="9"/>
      <c r="AD308" s="9"/>
      <c r="AE308" s="9"/>
    </row>
    <row r="309" spans="1:31" x14ac:dyDescent="0.25">
      <c r="A309" s="8" t="s">
        <v>129</v>
      </c>
      <c r="B309" s="8" t="s">
        <v>130</v>
      </c>
      <c r="C309" s="8" t="s">
        <v>131</v>
      </c>
      <c r="D309" s="8" t="s">
        <v>180</v>
      </c>
      <c r="E309" s="8" t="s">
        <v>133</v>
      </c>
      <c r="F309" s="8" t="s">
        <v>2</v>
      </c>
      <c r="G309">
        <v>201202</v>
      </c>
      <c r="H309" s="8" t="s">
        <v>134</v>
      </c>
      <c r="I309" s="3">
        <v>12659.79</v>
      </c>
      <c r="J309" s="3">
        <v>0</v>
      </c>
      <c r="K309" s="3">
        <v>0</v>
      </c>
      <c r="L309" s="3">
        <v>995.14</v>
      </c>
      <c r="M309" s="3">
        <v>0</v>
      </c>
      <c r="N309" s="3">
        <v>0</v>
      </c>
      <c r="O309" s="3">
        <v>0</v>
      </c>
      <c r="P309" s="3">
        <v>901.06</v>
      </c>
      <c r="Q309" s="3">
        <v>0</v>
      </c>
      <c r="R309" s="3">
        <v>0</v>
      </c>
      <c r="S309" s="3">
        <v>42.7</v>
      </c>
      <c r="T309" s="3">
        <v>7898.31</v>
      </c>
      <c r="U309" s="3">
        <v>0</v>
      </c>
      <c r="V309" s="3">
        <v>133.66999999999999</v>
      </c>
      <c r="W309" s="3">
        <v>0</v>
      </c>
      <c r="X309" s="3">
        <v>1583.18</v>
      </c>
      <c r="Y309" s="3">
        <v>1105.73</v>
      </c>
      <c r="Z309" s="9"/>
      <c r="AA309" s="9"/>
      <c r="AB309" s="9"/>
      <c r="AC309" s="9"/>
      <c r="AD309" s="9"/>
      <c r="AE309" s="9"/>
    </row>
    <row r="310" spans="1:31" x14ac:dyDescent="0.25">
      <c r="A310" s="8" t="s">
        <v>129</v>
      </c>
      <c r="B310" s="8" t="s">
        <v>130</v>
      </c>
      <c r="C310" s="8" t="s">
        <v>131</v>
      </c>
      <c r="D310" s="8" t="s">
        <v>180</v>
      </c>
      <c r="E310" s="8" t="s">
        <v>133</v>
      </c>
      <c r="F310" s="8" t="s">
        <v>2</v>
      </c>
      <c r="G310">
        <v>201203</v>
      </c>
      <c r="H310" s="8" t="s">
        <v>134</v>
      </c>
      <c r="I310" s="3">
        <v>1783.31</v>
      </c>
      <c r="J310" s="3">
        <v>0</v>
      </c>
      <c r="K310" s="3">
        <v>0</v>
      </c>
      <c r="L310" s="3">
        <v>402.48</v>
      </c>
      <c r="M310" s="3">
        <v>424.99</v>
      </c>
      <c r="N310" s="3">
        <v>0</v>
      </c>
      <c r="O310" s="3">
        <v>0</v>
      </c>
      <c r="P310" s="3">
        <v>85.74</v>
      </c>
      <c r="Q310" s="3">
        <v>0</v>
      </c>
      <c r="R310" s="3">
        <v>0</v>
      </c>
      <c r="S310" s="3">
        <v>614.54999999999995</v>
      </c>
      <c r="T310" s="3">
        <v>204.4</v>
      </c>
      <c r="U310" s="3">
        <v>0</v>
      </c>
      <c r="V310" s="3">
        <v>30.79</v>
      </c>
      <c r="W310" s="3">
        <v>0</v>
      </c>
      <c r="X310" s="3">
        <v>-8.25</v>
      </c>
      <c r="Y310" s="3">
        <v>28.61</v>
      </c>
      <c r="Z310" s="9"/>
      <c r="AA310" s="9"/>
      <c r="AB310" s="9"/>
      <c r="AC310" s="9"/>
      <c r="AD310" s="9"/>
      <c r="AE310" s="9"/>
    </row>
    <row r="311" spans="1:31" x14ac:dyDescent="0.25">
      <c r="A311" s="8" t="s">
        <v>129</v>
      </c>
      <c r="B311" s="8" t="s">
        <v>130</v>
      </c>
      <c r="C311" s="8" t="s">
        <v>131</v>
      </c>
      <c r="D311" s="8" t="s">
        <v>181</v>
      </c>
      <c r="E311" s="8" t="s">
        <v>133</v>
      </c>
      <c r="F311" s="8" t="s">
        <v>2</v>
      </c>
      <c r="G311">
        <v>201203</v>
      </c>
      <c r="H311" s="8" t="s">
        <v>134</v>
      </c>
      <c r="I311" s="3">
        <v>1783.38</v>
      </c>
      <c r="J311" s="3">
        <v>0</v>
      </c>
      <c r="K311" s="3">
        <v>0</v>
      </c>
      <c r="L311" s="3">
        <v>402.49</v>
      </c>
      <c r="M311" s="3">
        <v>425.01</v>
      </c>
      <c r="N311" s="3">
        <v>0</v>
      </c>
      <c r="O311" s="3">
        <v>0</v>
      </c>
      <c r="P311" s="3">
        <v>85.74</v>
      </c>
      <c r="Q311" s="3">
        <v>0</v>
      </c>
      <c r="R311" s="3">
        <v>0</v>
      </c>
      <c r="S311" s="3">
        <v>614.57000000000005</v>
      </c>
      <c r="T311" s="3">
        <v>204.41</v>
      </c>
      <c r="U311" s="3">
        <v>0</v>
      </c>
      <c r="V311" s="3">
        <v>30.8</v>
      </c>
      <c r="W311" s="3">
        <v>0</v>
      </c>
      <c r="X311" s="3">
        <v>-8.26</v>
      </c>
      <c r="Y311" s="3">
        <v>28.62</v>
      </c>
      <c r="Z311" s="9"/>
      <c r="AA311" s="9"/>
      <c r="AB311" s="9"/>
      <c r="AC311" s="9"/>
      <c r="AD311" s="9"/>
      <c r="AE311" s="9"/>
    </row>
    <row r="312" spans="1:31" x14ac:dyDescent="0.25">
      <c r="A312" s="8" t="s">
        <v>129</v>
      </c>
      <c r="B312" s="8" t="s">
        <v>130</v>
      </c>
      <c r="C312" s="8" t="s">
        <v>131</v>
      </c>
      <c r="D312" s="8" t="s">
        <v>166</v>
      </c>
      <c r="E312" s="8" t="s">
        <v>133</v>
      </c>
      <c r="F312" s="8" t="s">
        <v>2</v>
      </c>
      <c r="G312">
        <v>201204</v>
      </c>
      <c r="H312" s="8" t="s">
        <v>134</v>
      </c>
      <c r="I312" s="3">
        <v>8660.4599999999991</v>
      </c>
      <c r="J312" s="3">
        <v>0</v>
      </c>
      <c r="K312" s="3">
        <v>0</v>
      </c>
      <c r="L312" s="3">
        <v>656.75</v>
      </c>
      <c r="M312" s="3">
        <v>4706.5</v>
      </c>
      <c r="N312" s="3">
        <v>0</v>
      </c>
      <c r="O312" s="3">
        <v>0</v>
      </c>
      <c r="P312" s="3">
        <v>528.99</v>
      </c>
      <c r="Q312" s="3">
        <v>0</v>
      </c>
      <c r="R312" s="3">
        <v>0</v>
      </c>
      <c r="S312" s="3">
        <v>408.23</v>
      </c>
      <c r="T312" s="3">
        <v>809.68</v>
      </c>
      <c r="U312" s="3">
        <v>0</v>
      </c>
      <c r="V312" s="3">
        <v>459.47</v>
      </c>
      <c r="W312" s="3">
        <v>0</v>
      </c>
      <c r="X312" s="3">
        <v>1044.83</v>
      </c>
      <c r="Y312" s="3">
        <v>46.01</v>
      </c>
      <c r="Z312" s="9"/>
      <c r="AA312" s="9"/>
      <c r="AB312" s="9"/>
      <c r="AC312" s="9"/>
      <c r="AD312" s="9"/>
      <c r="AE312" s="9"/>
    </row>
    <row r="313" spans="1:31" x14ac:dyDescent="0.25">
      <c r="A313" s="8" t="s">
        <v>129</v>
      </c>
      <c r="B313" s="8" t="s">
        <v>130</v>
      </c>
      <c r="C313" s="8" t="s">
        <v>131</v>
      </c>
      <c r="D313" s="8" t="s">
        <v>166</v>
      </c>
      <c r="E313" s="8" t="s">
        <v>133</v>
      </c>
      <c r="F313" s="8" t="s">
        <v>2</v>
      </c>
      <c r="G313">
        <v>201205</v>
      </c>
      <c r="H313" s="8" t="s">
        <v>134</v>
      </c>
      <c r="I313" s="3">
        <v>141724.72</v>
      </c>
      <c r="J313" s="3">
        <v>0</v>
      </c>
      <c r="K313" s="3">
        <v>0</v>
      </c>
      <c r="L313" s="3">
        <v>11330.65</v>
      </c>
      <c r="M313" s="3">
        <v>77389.240000000005</v>
      </c>
      <c r="N313" s="3">
        <v>3655</v>
      </c>
      <c r="O313" s="3">
        <v>0</v>
      </c>
      <c r="P313" s="3">
        <v>9126.31</v>
      </c>
      <c r="Q313" s="3">
        <v>0</v>
      </c>
      <c r="R313" s="3">
        <v>0</v>
      </c>
      <c r="S313" s="3">
        <v>1680.46</v>
      </c>
      <c r="T313" s="3">
        <v>19482.29</v>
      </c>
      <c r="U313" s="3">
        <v>0</v>
      </c>
      <c r="V313" s="3">
        <v>255.84</v>
      </c>
      <c r="W313" s="3">
        <v>0</v>
      </c>
      <c r="X313" s="3">
        <v>18026.02</v>
      </c>
      <c r="Y313" s="3">
        <v>778.91</v>
      </c>
      <c r="Z313" s="9"/>
      <c r="AA313" s="9"/>
      <c r="AB313" s="9"/>
      <c r="AC313" s="9"/>
      <c r="AD313" s="9"/>
      <c r="AE313" s="9"/>
    </row>
    <row r="314" spans="1:31" x14ac:dyDescent="0.25">
      <c r="A314" s="8" t="s">
        <v>129</v>
      </c>
      <c r="B314" s="8" t="s">
        <v>130</v>
      </c>
      <c r="C314" s="8" t="s">
        <v>131</v>
      </c>
      <c r="D314" s="8" t="s">
        <v>167</v>
      </c>
      <c r="E314" s="8" t="s">
        <v>136</v>
      </c>
      <c r="F314" s="8" t="s">
        <v>2</v>
      </c>
      <c r="G314">
        <v>201205</v>
      </c>
      <c r="H314" s="8" t="s">
        <v>137</v>
      </c>
      <c r="I314" s="3">
        <v>-177.29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-177.29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9"/>
      <c r="AA314" s="9"/>
      <c r="AB314" s="9"/>
      <c r="AC314" s="9"/>
      <c r="AD314" s="9"/>
      <c r="AE314" s="9"/>
    </row>
    <row r="315" spans="1:31" x14ac:dyDescent="0.25">
      <c r="A315" s="8" t="s">
        <v>129</v>
      </c>
      <c r="B315" s="8" t="s">
        <v>130</v>
      </c>
      <c r="C315" s="8" t="s">
        <v>131</v>
      </c>
      <c r="D315" s="8" t="s">
        <v>183</v>
      </c>
      <c r="E315" s="8" t="s">
        <v>136</v>
      </c>
      <c r="F315" s="8" t="s">
        <v>2</v>
      </c>
      <c r="G315">
        <v>201206</v>
      </c>
      <c r="H315" s="8" t="s">
        <v>134</v>
      </c>
      <c r="I315" s="3">
        <v>110648.92</v>
      </c>
      <c r="J315" s="3">
        <v>0</v>
      </c>
      <c r="K315" s="3">
        <v>0</v>
      </c>
      <c r="L315" s="3">
        <v>9261.2999999999993</v>
      </c>
      <c r="M315" s="3">
        <v>73267.7</v>
      </c>
      <c r="N315" s="3">
        <v>2425.12</v>
      </c>
      <c r="O315" s="3">
        <v>0</v>
      </c>
      <c r="P315" s="3">
        <v>5830.21</v>
      </c>
      <c r="Q315" s="3">
        <v>0</v>
      </c>
      <c r="R315" s="3">
        <v>0</v>
      </c>
      <c r="S315" s="3">
        <v>5831.61</v>
      </c>
      <c r="T315" s="3">
        <v>309.51</v>
      </c>
      <c r="U315" s="3">
        <v>0</v>
      </c>
      <c r="V315" s="3">
        <v>846.68</v>
      </c>
      <c r="W315" s="3">
        <v>0</v>
      </c>
      <c r="X315" s="3">
        <v>11343.61</v>
      </c>
      <c r="Y315" s="3">
        <v>1533.18</v>
      </c>
      <c r="Z315" s="9"/>
      <c r="AA315" s="9"/>
      <c r="AB315" s="9"/>
      <c r="AC315" s="9"/>
      <c r="AD315" s="9"/>
      <c r="AE315" s="9"/>
    </row>
    <row r="316" spans="1:31" x14ac:dyDescent="0.25">
      <c r="A316" s="8" t="s">
        <v>129</v>
      </c>
      <c r="B316" s="8" t="s">
        <v>130</v>
      </c>
      <c r="C316" s="8" t="s">
        <v>131</v>
      </c>
      <c r="D316" s="8" t="s">
        <v>181</v>
      </c>
      <c r="E316" s="8" t="s">
        <v>133</v>
      </c>
      <c r="F316" s="8" t="s">
        <v>2</v>
      </c>
      <c r="G316">
        <v>201206</v>
      </c>
      <c r="H316" s="8" t="s">
        <v>134</v>
      </c>
      <c r="I316" s="3">
        <v>-15432.66</v>
      </c>
      <c r="J316" s="3">
        <v>0</v>
      </c>
      <c r="K316" s="3">
        <v>0</v>
      </c>
      <c r="L316" s="3">
        <v>-1451.41</v>
      </c>
      <c r="M316" s="3">
        <v>-425.01</v>
      </c>
      <c r="N316" s="3">
        <v>0</v>
      </c>
      <c r="O316" s="3">
        <v>0</v>
      </c>
      <c r="P316" s="3">
        <v>-1035.48</v>
      </c>
      <c r="Q316" s="3">
        <v>0</v>
      </c>
      <c r="R316" s="3">
        <v>0</v>
      </c>
      <c r="S316" s="3">
        <v>-886.42</v>
      </c>
      <c r="T316" s="3">
        <v>-8362.36</v>
      </c>
      <c r="U316" s="3">
        <v>0</v>
      </c>
      <c r="V316" s="3">
        <v>-477.12</v>
      </c>
      <c r="W316" s="3">
        <v>0</v>
      </c>
      <c r="X316" s="3">
        <v>-1660.47</v>
      </c>
      <c r="Y316" s="3">
        <v>-1134.3900000000001</v>
      </c>
      <c r="Z316" s="9"/>
      <c r="AA316" s="9"/>
      <c r="AB316" s="9"/>
      <c r="AC316" s="9"/>
      <c r="AD316" s="9"/>
      <c r="AE316" s="9"/>
    </row>
    <row r="317" spans="1:31" x14ac:dyDescent="0.25">
      <c r="A317" s="8" t="s">
        <v>129</v>
      </c>
      <c r="B317" s="8" t="s">
        <v>130</v>
      </c>
      <c r="C317" s="8" t="s">
        <v>131</v>
      </c>
      <c r="D317" s="8" t="s">
        <v>184</v>
      </c>
      <c r="E317" s="8" t="s">
        <v>136</v>
      </c>
      <c r="F317" s="8" t="s">
        <v>2</v>
      </c>
      <c r="G317">
        <v>201206</v>
      </c>
      <c r="H317" s="8" t="s">
        <v>134</v>
      </c>
      <c r="I317" s="3">
        <v>22129.77</v>
      </c>
      <c r="J317" s="3">
        <v>0</v>
      </c>
      <c r="K317" s="3">
        <v>0</v>
      </c>
      <c r="L317" s="3">
        <v>1852.23</v>
      </c>
      <c r="M317" s="3">
        <v>14653.54</v>
      </c>
      <c r="N317" s="3">
        <v>485.02</v>
      </c>
      <c r="O317" s="3">
        <v>0</v>
      </c>
      <c r="P317" s="3">
        <v>1166.05</v>
      </c>
      <c r="Q317" s="3">
        <v>0</v>
      </c>
      <c r="R317" s="3">
        <v>0</v>
      </c>
      <c r="S317" s="3">
        <v>1166.33</v>
      </c>
      <c r="T317" s="3">
        <v>61.91</v>
      </c>
      <c r="U317" s="3">
        <v>0</v>
      </c>
      <c r="V317" s="3">
        <v>169.33</v>
      </c>
      <c r="W317" s="3">
        <v>0</v>
      </c>
      <c r="X317" s="3">
        <v>2268.7199999999998</v>
      </c>
      <c r="Y317" s="3">
        <v>306.64</v>
      </c>
      <c r="Z317" s="9"/>
      <c r="AA317" s="9"/>
      <c r="AB317" s="9"/>
      <c r="AC317" s="9"/>
      <c r="AD317" s="9"/>
      <c r="AE317" s="9"/>
    </row>
    <row r="318" spans="1:31" x14ac:dyDescent="0.25">
      <c r="A318" s="8" t="s">
        <v>129</v>
      </c>
      <c r="B318" s="8" t="s">
        <v>130</v>
      </c>
      <c r="C318" s="8" t="s">
        <v>185</v>
      </c>
      <c r="D318" s="8" t="s">
        <v>186</v>
      </c>
      <c r="E318" s="8" t="s">
        <v>136</v>
      </c>
      <c r="F318" s="8" t="s">
        <v>2</v>
      </c>
      <c r="G318">
        <v>201206</v>
      </c>
      <c r="H318" s="8" t="s">
        <v>134</v>
      </c>
      <c r="I318" s="3">
        <v>8504.84</v>
      </c>
      <c r="J318" s="3">
        <v>0</v>
      </c>
      <c r="K318" s="3">
        <v>0</v>
      </c>
      <c r="L318" s="3">
        <v>711.18</v>
      </c>
      <c r="M318" s="3">
        <v>3860.81</v>
      </c>
      <c r="N318" s="3">
        <v>127.79</v>
      </c>
      <c r="O318" s="3">
        <v>0</v>
      </c>
      <c r="P318" s="3">
        <v>447.72</v>
      </c>
      <c r="Q318" s="3">
        <v>0</v>
      </c>
      <c r="R318" s="3">
        <v>0</v>
      </c>
      <c r="S318" s="3">
        <v>302.89</v>
      </c>
      <c r="T318" s="3">
        <v>1996.81</v>
      </c>
      <c r="U318" s="3">
        <v>0</v>
      </c>
      <c r="V318" s="3">
        <v>68.7</v>
      </c>
      <c r="W318" s="3">
        <v>0</v>
      </c>
      <c r="X318" s="3">
        <v>871.09</v>
      </c>
      <c r="Y318" s="3">
        <v>117.85</v>
      </c>
      <c r="Z318" s="9"/>
      <c r="AA318" s="9"/>
      <c r="AB318" s="9"/>
      <c r="AC318" s="9"/>
      <c r="AD318" s="9"/>
      <c r="AE318" s="9"/>
    </row>
    <row r="319" spans="1:31" x14ac:dyDescent="0.25">
      <c r="A319" s="8" t="s">
        <v>129</v>
      </c>
      <c r="B319" s="8" t="s">
        <v>130</v>
      </c>
      <c r="C319" s="8" t="s">
        <v>187</v>
      </c>
      <c r="D319" s="8" t="s">
        <v>186</v>
      </c>
      <c r="E319" s="8" t="s">
        <v>136</v>
      </c>
      <c r="F319" s="8" t="s">
        <v>2</v>
      </c>
      <c r="G319">
        <v>201206</v>
      </c>
      <c r="H319" s="8" t="s">
        <v>134</v>
      </c>
      <c r="I319" s="3">
        <v>74523.91</v>
      </c>
      <c r="J319" s="3">
        <v>0</v>
      </c>
      <c r="K319" s="3">
        <v>0</v>
      </c>
      <c r="L319" s="3">
        <v>6231.77</v>
      </c>
      <c r="M319" s="3">
        <v>0</v>
      </c>
      <c r="N319" s="3">
        <v>0</v>
      </c>
      <c r="O319" s="3">
        <v>0</v>
      </c>
      <c r="P319" s="3">
        <v>3923.15</v>
      </c>
      <c r="Q319" s="3">
        <v>0</v>
      </c>
      <c r="R319" s="3">
        <v>0</v>
      </c>
      <c r="S319" s="3">
        <v>0</v>
      </c>
      <c r="T319" s="3">
        <v>54978.18</v>
      </c>
      <c r="U319" s="3">
        <v>0</v>
      </c>
      <c r="V319" s="3">
        <v>725.26</v>
      </c>
      <c r="W319" s="3">
        <v>0</v>
      </c>
      <c r="X319" s="3">
        <v>7632.93</v>
      </c>
      <c r="Y319" s="3">
        <v>1032.6199999999999</v>
      </c>
      <c r="Z319" s="9"/>
      <c r="AA319" s="9"/>
      <c r="AB319" s="9"/>
      <c r="AC319" s="9"/>
      <c r="AD319" s="9"/>
      <c r="AE319" s="9"/>
    </row>
    <row r="320" spans="1:31" x14ac:dyDescent="0.25">
      <c r="A320" s="8" t="s">
        <v>129</v>
      </c>
      <c r="B320" s="8" t="s">
        <v>130</v>
      </c>
      <c r="C320" s="8" t="s">
        <v>131</v>
      </c>
      <c r="D320" s="8" t="s">
        <v>180</v>
      </c>
      <c r="E320" s="8" t="s">
        <v>133</v>
      </c>
      <c r="F320" s="8" t="s">
        <v>2</v>
      </c>
      <c r="G320">
        <v>201206</v>
      </c>
      <c r="H320" s="8" t="s">
        <v>134</v>
      </c>
      <c r="I320" s="3">
        <v>-15432.07</v>
      </c>
      <c r="J320" s="3">
        <v>0</v>
      </c>
      <c r="K320" s="3">
        <v>0</v>
      </c>
      <c r="L320" s="3">
        <v>-1451.35</v>
      </c>
      <c r="M320" s="3">
        <v>-424.99</v>
      </c>
      <c r="N320" s="3">
        <v>0</v>
      </c>
      <c r="O320" s="3">
        <v>0</v>
      </c>
      <c r="P320" s="3">
        <v>-1035.45</v>
      </c>
      <c r="Q320" s="3">
        <v>0</v>
      </c>
      <c r="R320" s="3">
        <v>0</v>
      </c>
      <c r="S320" s="3">
        <v>-886.4</v>
      </c>
      <c r="T320" s="3">
        <v>-8362.0300000000007</v>
      </c>
      <c r="U320" s="3">
        <v>0</v>
      </c>
      <c r="V320" s="3">
        <v>-477.1</v>
      </c>
      <c r="W320" s="3">
        <v>0</v>
      </c>
      <c r="X320" s="3">
        <v>-1660.41</v>
      </c>
      <c r="Y320" s="3">
        <v>-1134.3399999999999</v>
      </c>
      <c r="Z320" s="9"/>
      <c r="AA320" s="9"/>
      <c r="AB320" s="9"/>
      <c r="AC320" s="9"/>
      <c r="AD320" s="9"/>
      <c r="AE320" s="9"/>
    </row>
    <row r="321" spans="1:31" x14ac:dyDescent="0.25">
      <c r="A321" s="8" t="s">
        <v>129</v>
      </c>
      <c r="B321" s="8" t="s">
        <v>130</v>
      </c>
      <c r="C321" s="8" t="s">
        <v>131</v>
      </c>
      <c r="D321" s="8" t="s">
        <v>166</v>
      </c>
      <c r="E321" s="8" t="s">
        <v>136</v>
      </c>
      <c r="F321" s="8" t="s">
        <v>2</v>
      </c>
      <c r="G321">
        <v>201206</v>
      </c>
      <c r="H321" s="8" t="s">
        <v>134</v>
      </c>
      <c r="I321" s="3">
        <v>66389.350000000006</v>
      </c>
      <c r="J321" s="3">
        <v>0</v>
      </c>
      <c r="K321" s="3">
        <v>0</v>
      </c>
      <c r="L321" s="3">
        <v>5556.78</v>
      </c>
      <c r="M321" s="3">
        <v>43960.62</v>
      </c>
      <c r="N321" s="3">
        <v>1455.07</v>
      </c>
      <c r="O321" s="3">
        <v>0</v>
      </c>
      <c r="P321" s="3">
        <v>3498.13</v>
      </c>
      <c r="Q321" s="3">
        <v>0</v>
      </c>
      <c r="R321" s="3">
        <v>0</v>
      </c>
      <c r="S321" s="3">
        <v>3498.97</v>
      </c>
      <c r="T321" s="3">
        <v>185.71</v>
      </c>
      <c r="U321" s="3">
        <v>0</v>
      </c>
      <c r="V321" s="3">
        <v>508</v>
      </c>
      <c r="W321" s="3">
        <v>0</v>
      </c>
      <c r="X321" s="3">
        <v>6806.16</v>
      </c>
      <c r="Y321" s="3">
        <v>919.91</v>
      </c>
      <c r="Z321" s="9"/>
      <c r="AA321" s="9"/>
      <c r="AB321" s="9"/>
      <c r="AC321" s="9"/>
      <c r="AD321" s="9"/>
      <c r="AE321" s="9"/>
    </row>
    <row r="322" spans="1:31" x14ac:dyDescent="0.25">
      <c r="A322" s="8" t="s">
        <v>129</v>
      </c>
      <c r="B322" s="8" t="s">
        <v>130</v>
      </c>
      <c r="C322" s="8" t="s">
        <v>131</v>
      </c>
      <c r="D322" s="8" t="s">
        <v>166</v>
      </c>
      <c r="E322" s="8" t="s">
        <v>133</v>
      </c>
      <c r="F322" s="8" t="s">
        <v>2</v>
      </c>
      <c r="G322">
        <v>201206</v>
      </c>
      <c r="H322" s="8" t="s">
        <v>134</v>
      </c>
      <c r="I322" s="3">
        <v>-150385.18</v>
      </c>
      <c r="J322" s="3">
        <v>0</v>
      </c>
      <c r="K322" s="3">
        <v>0</v>
      </c>
      <c r="L322" s="3">
        <v>-11987.4</v>
      </c>
      <c r="M322" s="3">
        <v>-82095.740000000005</v>
      </c>
      <c r="N322" s="3">
        <v>-3655</v>
      </c>
      <c r="O322" s="3">
        <v>0</v>
      </c>
      <c r="P322" s="3">
        <v>-9655.2999999999993</v>
      </c>
      <c r="Q322" s="3">
        <v>0</v>
      </c>
      <c r="R322" s="3">
        <v>0</v>
      </c>
      <c r="S322" s="3">
        <v>-2088.69</v>
      </c>
      <c r="T322" s="3">
        <v>-20291.97</v>
      </c>
      <c r="U322" s="3">
        <v>0</v>
      </c>
      <c r="V322" s="3">
        <v>-715.31</v>
      </c>
      <c r="W322" s="3">
        <v>0</v>
      </c>
      <c r="X322" s="3">
        <v>-19070.849999999999</v>
      </c>
      <c r="Y322" s="3">
        <v>-824.92</v>
      </c>
      <c r="Z322" s="9"/>
      <c r="AA322" s="9"/>
      <c r="AB322" s="9"/>
      <c r="AC322" s="9"/>
      <c r="AD322" s="9"/>
      <c r="AE322" s="9"/>
    </row>
    <row r="323" spans="1:31" x14ac:dyDescent="0.25">
      <c r="A323" s="8" t="s">
        <v>129</v>
      </c>
      <c r="B323" s="8" t="s">
        <v>130</v>
      </c>
      <c r="C323" s="8" t="s">
        <v>131</v>
      </c>
      <c r="D323" s="8" t="s">
        <v>166</v>
      </c>
      <c r="E323" s="8" t="s">
        <v>133</v>
      </c>
      <c r="F323" s="8" t="s">
        <v>2</v>
      </c>
      <c r="G323">
        <v>201207</v>
      </c>
      <c r="H323" s="8" t="s">
        <v>134</v>
      </c>
      <c r="I323" s="3">
        <v>147330.14000000001</v>
      </c>
      <c r="J323" s="3">
        <v>0</v>
      </c>
      <c r="K323" s="3">
        <v>0</v>
      </c>
      <c r="L323" s="3">
        <v>8996.02</v>
      </c>
      <c r="M323" s="3">
        <v>97415.35</v>
      </c>
      <c r="N323" s="3">
        <v>354.51</v>
      </c>
      <c r="O323" s="3">
        <v>0</v>
      </c>
      <c r="P323" s="3">
        <v>14422.75</v>
      </c>
      <c r="Q323" s="3">
        <v>0</v>
      </c>
      <c r="R323" s="3">
        <v>0</v>
      </c>
      <c r="S323" s="3">
        <v>6234.45</v>
      </c>
      <c r="T323" s="3">
        <v>2493.75</v>
      </c>
      <c r="U323" s="3">
        <v>0</v>
      </c>
      <c r="V323" s="3">
        <v>2333.5500000000002</v>
      </c>
      <c r="W323" s="3">
        <v>0</v>
      </c>
      <c r="X323" s="3">
        <v>14983.04</v>
      </c>
      <c r="Y323" s="3">
        <v>96.72</v>
      </c>
      <c r="Z323" s="9"/>
      <c r="AA323" s="9"/>
      <c r="AB323" s="9"/>
      <c r="AC323" s="9"/>
      <c r="AD323" s="9"/>
      <c r="AE323" s="9"/>
    </row>
    <row r="324" spans="1:31" x14ac:dyDescent="0.25">
      <c r="A324" s="8" t="s">
        <v>129</v>
      </c>
      <c r="B324" s="8" t="s">
        <v>130</v>
      </c>
      <c r="C324" s="8" t="s">
        <v>131</v>
      </c>
      <c r="D324" s="8" t="s">
        <v>166</v>
      </c>
      <c r="E324" s="8" t="s">
        <v>133</v>
      </c>
      <c r="F324" s="8" t="s">
        <v>2</v>
      </c>
      <c r="G324">
        <v>201208</v>
      </c>
      <c r="H324" s="8" t="s">
        <v>134</v>
      </c>
      <c r="I324" s="3">
        <v>73802.990000000005</v>
      </c>
      <c r="J324" s="3">
        <v>0</v>
      </c>
      <c r="K324" s="3">
        <v>0</v>
      </c>
      <c r="L324" s="3">
        <v>5741.86</v>
      </c>
      <c r="M324" s="3">
        <v>36187.800000000003</v>
      </c>
      <c r="N324" s="3">
        <v>0</v>
      </c>
      <c r="O324" s="3">
        <v>0</v>
      </c>
      <c r="P324" s="3">
        <v>4624.8</v>
      </c>
      <c r="Q324" s="3">
        <v>0</v>
      </c>
      <c r="R324" s="3">
        <v>0</v>
      </c>
      <c r="S324" s="3">
        <v>8916.09</v>
      </c>
      <c r="T324" s="3">
        <v>6846.74</v>
      </c>
      <c r="U324" s="3">
        <v>0</v>
      </c>
      <c r="V324" s="3">
        <v>2102.7800000000002</v>
      </c>
      <c r="W324" s="3">
        <v>0</v>
      </c>
      <c r="X324" s="3">
        <v>9134.7800000000007</v>
      </c>
      <c r="Y324" s="3">
        <v>248.14</v>
      </c>
      <c r="Z324" s="9"/>
      <c r="AA324" s="9"/>
      <c r="AB324" s="9"/>
      <c r="AC324" s="9"/>
      <c r="AD324" s="9"/>
      <c r="AE324" s="9"/>
    </row>
    <row r="325" spans="1:31" x14ac:dyDescent="0.25">
      <c r="A325" s="8" t="s">
        <v>129</v>
      </c>
      <c r="B325" s="8" t="s">
        <v>130</v>
      </c>
      <c r="C325" s="8" t="s">
        <v>131</v>
      </c>
      <c r="D325" s="8" t="s">
        <v>166</v>
      </c>
      <c r="E325" s="8" t="s">
        <v>133</v>
      </c>
      <c r="F325" s="8" t="s">
        <v>2</v>
      </c>
      <c r="G325">
        <v>201209</v>
      </c>
      <c r="H325" s="8" t="s">
        <v>134</v>
      </c>
      <c r="I325" s="3">
        <v>-7840.61</v>
      </c>
      <c r="J325" s="3">
        <v>0</v>
      </c>
      <c r="K325" s="3">
        <v>0</v>
      </c>
      <c r="L325" s="3">
        <v>-3165.99</v>
      </c>
      <c r="M325" s="3">
        <v>0</v>
      </c>
      <c r="N325" s="3">
        <v>320</v>
      </c>
      <c r="O325" s="3">
        <v>0</v>
      </c>
      <c r="P325" s="3">
        <v>-5293.14</v>
      </c>
      <c r="Q325" s="3">
        <v>0</v>
      </c>
      <c r="R325" s="3">
        <v>0</v>
      </c>
      <c r="S325" s="3">
        <v>-2606.5</v>
      </c>
      <c r="T325" s="3">
        <v>2114.36</v>
      </c>
      <c r="U325" s="3">
        <v>0</v>
      </c>
      <c r="V325" s="3">
        <v>2397.1999999999998</v>
      </c>
      <c r="W325" s="3">
        <v>0</v>
      </c>
      <c r="X325" s="3">
        <v>-1638.85</v>
      </c>
      <c r="Y325" s="3">
        <v>32.31</v>
      </c>
      <c r="Z325" s="9"/>
      <c r="AA325" s="9"/>
      <c r="AB325" s="9"/>
      <c r="AC325" s="9"/>
      <c r="AD325" s="9"/>
      <c r="AE325" s="9"/>
    </row>
    <row r="326" spans="1:31" x14ac:dyDescent="0.25">
      <c r="A326" s="8" t="s">
        <v>129</v>
      </c>
      <c r="B326" s="8" t="s">
        <v>130</v>
      </c>
      <c r="C326" s="8" t="s">
        <v>131</v>
      </c>
      <c r="D326" s="8" t="s">
        <v>166</v>
      </c>
      <c r="E326" s="8" t="s">
        <v>133</v>
      </c>
      <c r="F326" s="8" t="s">
        <v>2</v>
      </c>
      <c r="G326">
        <v>201210</v>
      </c>
      <c r="H326" s="8" t="s">
        <v>134</v>
      </c>
      <c r="I326" s="3">
        <v>7570.62</v>
      </c>
      <c r="J326" s="3">
        <v>0</v>
      </c>
      <c r="K326" s="3">
        <v>0</v>
      </c>
      <c r="L326" s="3">
        <v>644.78</v>
      </c>
      <c r="M326" s="3">
        <v>0</v>
      </c>
      <c r="N326" s="3">
        <v>645.54</v>
      </c>
      <c r="O326" s="3">
        <v>0</v>
      </c>
      <c r="P326" s="3">
        <v>534.20000000000005</v>
      </c>
      <c r="Q326" s="3">
        <v>0</v>
      </c>
      <c r="R326" s="3">
        <v>0</v>
      </c>
      <c r="S326" s="3">
        <v>3475.39</v>
      </c>
      <c r="T326" s="3">
        <v>1366.48</v>
      </c>
      <c r="U326" s="3">
        <v>0</v>
      </c>
      <c r="V326" s="3">
        <v>-430.99</v>
      </c>
      <c r="W326" s="3">
        <v>0</v>
      </c>
      <c r="X326" s="3">
        <v>1283.55</v>
      </c>
      <c r="Y326" s="3">
        <v>51.67</v>
      </c>
      <c r="Z326" s="9"/>
      <c r="AA326" s="9"/>
      <c r="AB326" s="9"/>
      <c r="AC326" s="9"/>
      <c r="AD326" s="9"/>
      <c r="AE326" s="9"/>
    </row>
    <row r="327" spans="1:31" x14ac:dyDescent="0.25">
      <c r="A327" s="8" t="s">
        <v>129</v>
      </c>
      <c r="B327" s="8" t="s">
        <v>130</v>
      </c>
      <c r="C327" s="8" t="s">
        <v>131</v>
      </c>
      <c r="D327" s="8" t="s">
        <v>166</v>
      </c>
      <c r="E327" s="8" t="s">
        <v>133</v>
      </c>
      <c r="F327" s="8" t="s">
        <v>2</v>
      </c>
      <c r="G327">
        <v>201211</v>
      </c>
      <c r="H327" s="8" t="s">
        <v>134</v>
      </c>
      <c r="I327" s="3">
        <v>13746.98</v>
      </c>
      <c r="J327" s="3">
        <v>0</v>
      </c>
      <c r="K327" s="3">
        <v>0</v>
      </c>
      <c r="L327" s="3">
        <v>899.47</v>
      </c>
      <c r="M327" s="3">
        <v>4438</v>
      </c>
      <c r="N327" s="3">
        <v>0</v>
      </c>
      <c r="O327" s="3">
        <v>0</v>
      </c>
      <c r="P327" s="3">
        <v>745.22</v>
      </c>
      <c r="Q327" s="3">
        <v>0</v>
      </c>
      <c r="R327" s="3">
        <v>0</v>
      </c>
      <c r="S327" s="3">
        <v>4952.6400000000003</v>
      </c>
      <c r="T327" s="3">
        <v>39.28</v>
      </c>
      <c r="U327" s="3">
        <v>0</v>
      </c>
      <c r="V327" s="3">
        <v>881.17</v>
      </c>
      <c r="W327" s="3">
        <v>0</v>
      </c>
      <c r="X327" s="3">
        <v>1790.56</v>
      </c>
      <c r="Y327" s="3">
        <v>0.64</v>
      </c>
      <c r="Z327" s="9"/>
      <c r="AA327" s="9"/>
      <c r="AB327" s="9"/>
      <c r="AC327" s="9"/>
      <c r="AD327" s="9"/>
      <c r="AE327" s="9"/>
    </row>
    <row r="328" spans="1:31" x14ac:dyDescent="0.25">
      <c r="A328" s="8" t="s">
        <v>129</v>
      </c>
      <c r="B328" s="8" t="s">
        <v>130</v>
      </c>
      <c r="C328" s="8" t="s">
        <v>131</v>
      </c>
      <c r="D328" s="8" t="s">
        <v>166</v>
      </c>
      <c r="E328" s="8" t="s">
        <v>133</v>
      </c>
      <c r="F328" s="8" t="s">
        <v>2</v>
      </c>
      <c r="G328">
        <v>201212</v>
      </c>
      <c r="H328" s="8" t="s">
        <v>134</v>
      </c>
      <c r="I328" s="3">
        <v>16199.9</v>
      </c>
      <c r="J328" s="3">
        <v>0</v>
      </c>
      <c r="K328" s="3">
        <v>0</v>
      </c>
      <c r="L328" s="3">
        <v>2239.2800000000002</v>
      </c>
      <c r="M328" s="3">
        <v>3750</v>
      </c>
      <c r="N328" s="3">
        <v>0</v>
      </c>
      <c r="O328" s="3">
        <v>0</v>
      </c>
      <c r="P328" s="3">
        <v>627.13</v>
      </c>
      <c r="Q328" s="3">
        <v>0</v>
      </c>
      <c r="R328" s="3">
        <v>0</v>
      </c>
      <c r="S328" s="3">
        <v>3496.92</v>
      </c>
      <c r="T328" s="3">
        <v>1087.26</v>
      </c>
      <c r="U328" s="3">
        <v>0</v>
      </c>
      <c r="V328" s="3">
        <v>1772.73</v>
      </c>
      <c r="W328" s="3">
        <v>0</v>
      </c>
      <c r="X328" s="3">
        <v>3183.09</v>
      </c>
      <c r="Y328" s="3">
        <v>43.49</v>
      </c>
      <c r="Z328" s="9"/>
      <c r="AA328" s="9"/>
      <c r="AB328" s="9"/>
      <c r="AC328" s="9"/>
      <c r="AD328" s="9"/>
      <c r="AE328" s="9"/>
    </row>
    <row r="329" spans="1:31" x14ac:dyDescent="0.25">
      <c r="A329" s="8" t="s">
        <v>129</v>
      </c>
      <c r="B329" s="8" t="s">
        <v>130</v>
      </c>
      <c r="C329" s="8" t="s">
        <v>131</v>
      </c>
      <c r="D329" s="8" t="s">
        <v>166</v>
      </c>
      <c r="E329" s="8" t="s">
        <v>133</v>
      </c>
      <c r="F329" s="8" t="s">
        <v>2</v>
      </c>
      <c r="G329">
        <v>201301</v>
      </c>
      <c r="H329" s="8" t="s">
        <v>134</v>
      </c>
      <c r="I329" s="3">
        <v>44718.74</v>
      </c>
      <c r="J329" s="3">
        <v>0</v>
      </c>
      <c r="K329" s="3">
        <v>0</v>
      </c>
      <c r="L329" s="3">
        <v>3298.85</v>
      </c>
      <c r="M329" s="3">
        <v>25005.75</v>
      </c>
      <c r="N329" s="3">
        <v>0</v>
      </c>
      <c r="O329" s="3">
        <v>0</v>
      </c>
      <c r="P329" s="3">
        <v>2756.5</v>
      </c>
      <c r="Q329" s="3">
        <v>0</v>
      </c>
      <c r="R329" s="3">
        <v>0</v>
      </c>
      <c r="S329" s="3">
        <v>5970.94</v>
      </c>
      <c r="T329" s="3">
        <v>0</v>
      </c>
      <c r="U329" s="3">
        <v>0</v>
      </c>
      <c r="V329" s="3">
        <v>1095.52</v>
      </c>
      <c r="W329" s="3">
        <v>0</v>
      </c>
      <c r="X329" s="3">
        <v>6591.18</v>
      </c>
      <c r="Y329" s="3">
        <v>0</v>
      </c>
      <c r="Z329" s="9"/>
      <c r="AA329" s="9"/>
      <c r="AB329" s="9"/>
      <c r="AC329" s="9"/>
      <c r="AD329" s="9"/>
      <c r="AE329" s="9"/>
    </row>
    <row r="330" spans="1:31" x14ac:dyDescent="0.25">
      <c r="A330" s="8" t="s">
        <v>129</v>
      </c>
      <c r="B330" s="8" t="s">
        <v>130</v>
      </c>
      <c r="C330" s="8" t="s">
        <v>131</v>
      </c>
      <c r="D330" s="8" t="s">
        <v>183</v>
      </c>
      <c r="E330" s="8" t="s">
        <v>136</v>
      </c>
      <c r="F330" s="8" t="s">
        <v>2</v>
      </c>
      <c r="G330">
        <v>201301</v>
      </c>
      <c r="H330" s="8" t="s">
        <v>137</v>
      </c>
      <c r="I330" s="3">
        <v>-1723.49</v>
      </c>
      <c r="J330" s="3">
        <v>0</v>
      </c>
      <c r="K330" s="3">
        <v>0</v>
      </c>
      <c r="L330" s="3">
        <v>-108.18</v>
      </c>
      <c r="M330" s="3">
        <v>-358.1</v>
      </c>
      <c r="N330" s="3">
        <v>-322.64999999999998</v>
      </c>
      <c r="O330" s="3">
        <v>0</v>
      </c>
      <c r="P330" s="3">
        <v>-61.56</v>
      </c>
      <c r="Q330" s="3">
        <v>0</v>
      </c>
      <c r="R330" s="3">
        <v>0</v>
      </c>
      <c r="S330" s="3">
        <v>-185.41</v>
      </c>
      <c r="T330" s="3">
        <v>-324.87</v>
      </c>
      <c r="U330" s="3">
        <v>0</v>
      </c>
      <c r="V330" s="3">
        <v>-67.47</v>
      </c>
      <c r="W330" s="3">
        <v>0</v>
      </c>
      <c r="X330" s="3">
        <v>-250.94</v>
      </c>
      <c r="Y330" s="3">
        <v>-44.31</v>
      </c>
      <c r="Z330" s="9"/>
      <c r="AA330" s="9"/>
      <c r="AB330" s="9"/>
      <c r="AC330" s="9"/>
      <c r="AD330" s="9"/>
      <c r="AE330" s="9"/>
    </row>
    <row r="331" spans="1:31" x14ac:dyDescent="0.25">
      <c r="A331" s="8" t="s">
        <v>129</v>
      </c>
      <c r="B331" s="8" t="s">
        <v>130</v>
      </c>
      <c r="C331" s="8" t="s">
        <v>131</v>
      </c>
      <c r="D331" s="8" t="s">
        <v>166</v>
      </c>
      <c r="E331" s="8" t="s">
        <v>133</v>
      </c>
      <c r="F331" s="8" t="s">
        <v>2</v>
      </c>
      <c r="G331">
        <v>201302</v>
      </c>
      <c r="H331" s="8" t="s">
        <v>134</v>
      </c>
      <c r="I331" s="3">
        <v>11324.18</v>
      </c>
      <c r="J331" s="3">
        <v>0</v>
      </c>
      <c r="K331" s="3">
        <v>0</v>
      </c>
      <c r="L331" s="3">
        <v>723.32</v>
      </c>
      <c r="M331" s="3">
        <v>2727.61</v>
      </c>
      <c r="N331" s="3">
        <v>35</v>
      </c>
      <c r="O331" s="3">
        <v>0</v>
      </c>
      <c r="P331" s="3">
        <v>599.29</v>
      </c>
      <c r="Q331" s="3">
        <v>0</v>
      </c>
      <c r="R331" s="3">
        <v>0</v>
      </c>
      <c r="S331" s="3">
        <v>3978.52</v>
      </c>
      <c r="T331" s="3">
        <v>0</v>
      </c>
      <c r="U331" s="3">
        <v>0</v>
      </c>
      <c r="V331" s="3">
        <v>1820.53</v>
      </c>
      <c r="W331" s="3">
        <v>0</v>
      </c>
      <c r="X331" s="3">
        <v>1439.91</v>
      </c>
      <c r="Y331" s="3">
        <v>0</v>
      </c>
      <c r="Z331" s="9"/>
      <c r="AA331" s="9"/>
      <c r="AB331" s="9"/>
      <c r="AC331" s="9"/>
      <c r="AD331" s="9"/>
      <c r="AE331" s="9"/>
    </row>
    <row r="332" spans="1:31" x14ac:dyDescent="0.25">
      <c r="A332" s="8" t="s">
        <v>129</v>
      </c>
      <c r="B332" s="8" t="s">
        <v>130</v>
      </c>
      <c r="C332" s="8" t="s">
        <v>185</v>
      </c>
      <c r="D332" s="8" t="s">
        <v>186</v>
      </c>
      <c r="E332" s="8" t="s">
        <v>136</v>
      </c>
      <c r="F332" s="8" t="s">
        <v>2</v>
      </c>
      <c r="G332">
        <v>201303</v>
      </c>
      <c r="H332" s="8" t="s">
        <v>134</v>
      </c>
      <c r="I332" s="3">
        <v>17825.91</v>
      </c>
      <c r="J332" s="3">
        <v>0</v>
      </c>
      <c r="K332" s="3">
        <v>0</v>
      </c>
      <c r="L332" s="3">
        <v>1209.8699999999999</v>
      </c>
      <c r="M332" s="3">
        <v>2639.74</v>
      </c>
      <c r="N332" s="3">
        <v>22.47</v>
      </c>
      <c r="O332" s="3">
        <v>0</v>
      </c>
      <c r="P332" s="3">
        <v>997.64</v>
      </c>
      <c r="Q332" s="3">
        <v>0</v>
      </c>
      <c r="R332" s="3">
        <v>0</v>
      </c>
      <c r="S332" s="3">
        <v>335.56</v>
      </c>
      <c r="T332" s="3">
        <v>8609.7999999999993</v>
      </c>
      <c r="U332" s="3">
        <v>0</v>
      </c>
      <c r="V332" s="3">
        <v>1847.02</v>
      </c>
      <c r="W332" s="3">
        <v>0</v>
      </c>
      <c r="X332" s="3">
        <v>2140.4899999999998</v>
      </c>
      <c r="Y332" s="3">
        <v>23.32</v>
      </c>
      <c r="Z332" s="9"/>
      <c r="AA332" s="9"/>
      <c r="AB332" s="9"/>
      <c r="AC332" s="9"/>
      <c r="AD332" s="9"/>
      <c r="AE332" s="9"/>
    </row>
    <row r="333" spans="1:31" x14ac:dyDescent="0.25">
      <c r="A333" s="8" t="s">
        <v>129</v>
      </c>
      <c r="B333" s="8" t="s">
        <v>130</v>
      </c>
      <c r="C333" s="8" t="s">
        <v>131</v>
      </c>
      <c r="D333" s="8" t="s">
        <v>180</v>
      </c>
      <c r="E333" s="8" t="s">
        <v>136</v>
      </c>
      <c r="F333" s="8" t="s">
        <v>2</v>
      </c>
      <c r="G333">
        <v>201303</v>
      </c>
      <c r="H333" s="8" t="s">
        <v>134</v>
      </c>
      <c r="I333" s="3">
        <v>127831.52</v>
      </c>
      <c r="J333" s="3">
        <v>0</v>
      </c>
      <c r="K333" s="3">
        <v>0</v>
      </c>
      <c r="L333" s="3">
        <v>8676.09</v>
      </c>
      <c r="M333" s="3">
        <v>80152.240000000005</v>
      </c>
      <c r="N333" s="3">
        <v>682.28</v>
      </c>
      <c r="O333" s="3">
        <v>0</v>
      </c>
      <c r="P333" s="3">
        <v>7154.16</v>
      </c>
      <c r="Q333" s="3">
        <v>0</v>
      </c>
      <c r="R333" s="3">
        <v>0</v>
      </c>
      <c r="S333" s="3">
        <v>10188.700000000001</v>
      </c>
      <c r="T333" s="3">
        <v>2135.23</v>
      </c>
      <c r="U333" s="3">
        <v>0</v>
      </c>
      <c r="V333" s="3">
        <v>3325.88</v>
      </c>
      <c r="W333" s="3">
        <v>0</v>
      </c>
      <c r="X333" s="3">
        <v>15349.7</v>
      </c>
      <c r="Y333" s="3">
        <v>167.24</v>
      </c>
      <c r="Z333" s="9"/>
      <c r="AA333" s="9"/>
      <c r="AB333" s="9"/>
      <c r="AC333" s="9"/>
      <c r="AD333" s="9"/>
      <c r="AE333" s="9"/>
    </row>
    <row r="334" spans="1:31" x14ac:dyDescent="0.25">
      <c r="A334" s="8" t="s">
        <v>129</v>
      </c>
      <c r="B334" s="8" t="s">
        <v>130</v>
      </c>
      <c r="C334" s="8" t="s">
        <v>131</v>
      </c>
      <c r="D334" s="8" t="s">
        <v>166</v>
      </c>
      <c r="E334" s="8" t="s">
        <v>133</v>
      </c>
      <c r="F334" s="8" t="s">
        <v>2</v>
      </c>
      <c r="G334">
        <v>201303</v>
      </c>
      <c r="H334" s="8" t="s">
        <v>134</v>
      </c>
      <c r="I334" s="3">
        <v>-306852.94</v>
      </c>
      <c r="J334" s="3">
        <v>0</v>
      </c>
      <c r="K334" s="3">
        <v>0</v>
      </c>
      <c r="L334" s="3">
        <v>-19377.59</v>
      </c>
      <c r="M334" s="3">
        <v>-169524.51</v>
      </c>
      <c r="N334" s="3">
        <v>-1355.05</v>
      </c>
      <c r="O334" s="3">
        <v>0</v>
      </c>
      <c r="P334" s="3">
        <v>-19016.75</v>
      </c>
      <c r="Q334" s="3">
        <v>0</v>
      </c>
      <c r="R334" s="3">
        <v>0</v>
      </c>
      <c r="S334" s="3">
        <v>-34418.449999999997</v>
      </c>
      <c r="T334" s="3">
        <v>-13947.87</v>
      </c>
      <c r="U334" s="3">
        <v>0</v>
      </c>
      <c r="V334" s="3">
        <v>-11972.49</v>
      </c>
      <c r="W334" s="3">
        <v>0</v>
      </c>
      <c r="X334" s="3">
        <v>-36767.26</v>
      </c>
      <c r="Y334" s="3">
        <v>-472.97</v>
      </c>
      <c r="Z334" s="9"/>
      <c r="AA334" s="9"/>
      <c r="AB334" s="9"/>
      <c r="AC334" s="9"/>
      <c r="AD334" s="9"/>
      <c r="AE334" s="9"/>
    </row>
    <row r="335" spans="1:31" x14ac:dyDescent="0.25">
      <c r="A335" s="8" t="s">
        <v>129</v>
      </c>
      <c r="B335" s="8" t="s">
        <v>130</v>
      </c>
      <c r="C335" s="8" t="s">
        <v>131</v>
      </c>
      <c r="D335" s="8" t="s">
        <v>183</v>
      </c>
      <c r="E335" s="8" t="s">
        <v>136</v>
      </c>
      <c r="F335" s="8" t="s">
        <v>2</v>
      </c>
      <c r="G335">
        <v>201303</v>
      </c>
      <c r="H335" s="8" t="s">
        <v>134</v>
      </c>
      <c r="I335" s="3">
        <v>127831.48</v>
      </c>
      <c r="J335" s="3">
        <v>0</v>
      </c>
      <c r="K335" s="3">
        <v>0</v>
      </c>
      <c r="L335" s="3">
        <v>8676.06</v>
      </c>
      <c r="M335" s="3">
        <v>80152.240000000005</v>
      </c>
      <c r="N335" s="3">
        <v>682.28</v>
      </c>
      <c r="O335" s="3">
        <v>0</v>
      </c>
      <c r="P335" s="3">
        <v>7154.16</v>
      </c>
      <c r="Q335" s="3">
        <v>0</v>
      </c>
      <c r="R335" s="3">
        <v>0</v>
      </c>
      <c r="S335" s="3">
        <v>10188.700000000001</v>
      </c>
      <c r="T335" s="3">
        <v>2135.2199999999998</v>
      </c>
      <c r="U335" s="3">
        <v>0</v>
      </c>
      <c r="V335" s="3">
        <v>3325.88</v>
      </c>
      <c r="W335" s="3">
        <v>0</v>
      </c>
      <c r="X335" s="3">
        <v>15349.7</v>
      </c>
      <c r="Y335" s="3">
        <v>167.24</v>
      </c>
      <c r="Z335" s="9"/>
      <c r="AA335" s="9"/>
      <c r="AB335" s="9"/>
      <c r="AC335" s="9"/>
      <c r="AD335" s="9"/>
      <c r="AE335" s="9"/>
    </row>
    <row r="336" spans="1:31" x14ac:dyDescent="0.25">
      <c r="A336" s="8" t="s">
        <v>129</v>
      </c>
      <c r="B336" s="8" t="s">
        <v>130</v>
      </c>
      <c r="C336" s="8" t="s">
        <v>131</v>
      </c>
      <c r="D336" s="8" t="s">
        <v>181</v>
      </c>
      <c r="E336" s="8" t="s">
        <v>136</v>
      </c>
      <c r="F336" s="8" t="s">
        <v>2</v>
      </c>
      <c r="G336">
        <v>201303</v>
      </c>
      <c r="H336" s="8" t="s">
        <v>134</v>
      </c>
      <c r="I336" s="3">
        <v>88039.95</v>
      </c>
      <c r="J336" s="3">
        <v>0</v>
      </c>
      <c r="K336" s="3">
        <v>0</v>
      </c>
      <c r="L336" s="3">
        <v>6924.24</v>
      </c>
      <c r="M336" s="3">
        <v>40076.120000000003</v>
      </c>
      <c r="N336" s="3">
        <v>341.14</v>
      </c>
      <c r="O336" s="3">
        <v>0</v>
      </c>
      <c r="P336" s="3">
        <v>5842.4</v>
      </c>
      <c r="Q336" s="3">
        <v>0</v>
      </c>
      <c r="R336" s="3">
        <v>0</v>
      </c>
      <c r="S336" s="3">
        <v>16066.52</v>
      </c>
      <c r="T336" s="3">
        <v>1067.6199999999999</v>
      </c>
      <c r="U336" s="3">
        <v>0</v>
      </c>
      <c r="V336" s="3">
        <v>5282.02</v>
      </c>
      <c r="W336" s="3">
        <v>0</v>
      </c>
      <c r="X336" s="3">
        <v>12324.71</v>
      </c>
      <c r="Y336" s="3">
        <v>115.18</v>
      </c>
      <c r="Z336" s="9"/>
      <c r="AA336" s="9"/>
      <c r="AB336" s="9"/>
      <c r="AC336" s="9"/>
      <c r="AD336" s="9"/>
      <c r="AE336" s="9"/>
    </row>
    <row r="337" spans="1:31" x14ac:dyDescent="0.25">
      <c r="A337" s="8" t="s">
        <v>129</v>
      </c>
      <c r="B337" s="8" t="s">
        <v>130</v>
      </c>
      <c r="C337" s="8" t="s">
        <v>131</v>
      </c>
      <c r="D337" s="8" t="s">
        <v>180</v>
      </c>
      <c r="E337" s="8" t="s">
        <v>133</v>
      </c>
      <c r="F337" s="8" t="s">
        <v>2</v>
      </c>
      <c r="G337">
        <v>201304</v>
      </c>
      <c r="H337" s="8" t="s">
        <v>134</v>
      </c>
      <c r="I337" s="3">
        <v>13151.14</v>
      </c>
      <c r="J337" s="3">
        <v>0</v>
      </c>
      <c r="K337" s="3">
        <v>0</v>
      </c>
      <c r="L337" s="3">
        <v>972.61</v>
      </c>
      <c r="M337" s="3">
        <v>7834.59</v>
      </c>
      <c r="N337" s="3">
        <v>0</v>
      </c>
      <c r="O337" s="3">
        <v>0</v>
      </c>
      <c r="P337" s="3">
        <v>805.84</v>
      </c>
      <c r="Q337" s="3">
        <v>0</v>
      </c>
      <c r="R337" s="3">
        <v>0</v>
      </c>
      <c r="S337" s="3">
        <v>886.46</v>
      </c>
      <c r="T337" s="3">
        <v>330.22</v>
      </c>
      <c r="U337" s="3">
        <v>0</v>
      </c>
      <c r="V337" s="3">
        <v>372.04</v>
      </c>
      <c r="W337" s="3">
        <v>0</v>
      </c>
      <c r="X337" s="3">
        <v>1936.17</v>
      </c>
      <c r="Y337" s="3">
        <v>13.21</v>
      </c>
      <c r="Z337" s="9"/>
      <c r="AA337" s="9"/>
      <c r="AB337" s="9"/>
      <c r="AC337" s="9"/>
      <c r="AD337" s="9"/>
      <c r="AE337" s="9"/>
    </row>
    <row r="338" spans="1:31" x14ac:dyDescent="0.25">
      <c r="A338" s="8" t="s">
        <v>129</v>
      </c>
      <c r="B338" s="8" t="s">
        <v>130</v>
      </c>
      <c r="C338" s="8" t="s">
        <v>131</v>
      </c>
      <c r="D338" s="8" t="s">
        <v>166</v>
      </c>
      <c r="E338" s="8" t="s">
        <v>133</v>
      </c>
      <c r="F338" s="8" t="s">
        <v>2</v>
      </c>
      <c r="G338">
        <v>201304</v>
      </c>
      <c r="H338" s="8" t="s">
        <v>134</v>
      </c>
      <c r="I338" s="3">
        <v>13151.17</v>
      </c>
      <c r="J338" s="3">
        <v>0</v>
      </c>
      <c r="K338" s="3">
        <v>0</v>
      </c>
      <c r="L338" s="3">
        <v>972.62</v>
      </c>
      <c r="M338" s="3">
        <v>7834.58</v>
      </c>
      <c r="N338" s="3">
        <v>0</v>
      </c>
      <c r="O338" s="3">
        <v>0</v>
      </c>
      <c r="P338" s="3">
        <v>805.83</v>
      </c>
      <c r="Q338" s="3">
        <v>0</v>
      </c>
      <c r="R338" s="3">
        <v>0</v>
      </c>
      <c r="S338" s="3">
        <v>886.47</v>
      </c>
      <c r="T338" s="3">
        <v>330.23</v>
      </c>
      <c r="U338" s="3">
        <v>0</v>
      </c>
      <c r="V338" s="3">
        <v>372.05</v>
      </c>
      <c r="W338" s="3">
        <v>0</v>
      </c>
      <c r="X338" s="3">
        <v>1936.18</v>
      </c>
      <c r="Y338" s="3">
        <v>13.21</v>
      </c>
      <c r="Z338" s="9"/>
      <c r="AA338" s="9"/>
      <c r="AB338" s="9"/>
      <c r="AC338" s="9"/>
      <c r="AD338" s="9"/>
      <c r="AE338" s="9"/>
    </row>
    <row r="339" spans="1:31" x14ac:dyDescent="0.25">
      <c r="A339" s="8" t="s">
        <v>129</v>
      </c>
      <c r="B339" s="8" t="s">
        <v>130</v>
      </c>
      <c r="C339" s="8" t="s">
        <v>131</v>
      </c>
      <c r="D339" s="8" t="s">
        <v>181</v>
      </c>
      <c r="E339" s="8" t="s">
        <v>133</v>
      </c>
      <c r="F339" s="8" t="s">
        <v>2</v>
      </c>
      <c r="G339">
        <v>201304</v>
      </c>
      <c r="H339" s="8" t="s">
        <v>134</v>
      </c>
      <c r="I339" s="3">
        <v>13151.17</v>
      </c>
      <c r="J339" s="3">
        <v>0</v>
      </c>
      <c r="K339" s="3">
        <v>0</v>
      </c>
      <c r="L339" s="3">
        <v>972.62</v>
      </c>
      <c r="M339" s="3">
        <v>7834.58</v>
      </c>
      <c r="N339" s="3">
        <v>0</v>
      </c>
      <c r="O339" s="3">
        <v>0</v>
      </c>
      <c r="P339" s="3">
        <v>805.83</v>
      </c>
      <c r="Q339" s="3">
        <v>0</v>
      </c>
      <c r="R339" s="3">
        <v>0</v>
      </c>
      <c r="S339" s="3">
        <v>886.47</v>
      </c>
      <c r="T339" s="3">
        <v>330.23</v>
      </c>
      <c r="U339" s="3">
        <v>0</v>
      </c>
      <c r="V339" s="3">
        <v>372.05</v>
      </c>
      <c r="W339" s="3">
        <v>0</v>
      </c>
      <c r="X339" s="3">
        <v>1936.18</v>
      </c>
      <c r="Y339" s="3">
        <v>13.21</v>
      </c>
      <c r="Z339" s="9"/>
      <c r="AA339" s="9"/>
      <c r="AB339" s="9"/>
      <c r="AC339" s="9"/>
      <c r="AD339" s="9"/>
      <c r="AE339" s="9"/>
    </row>
    <row r="340" spans="1:31" x14ac:dyDescent="0.25">
      <c r="A340" s="8" t="s">
        <v>129</v>
      </c>
      <c r="B340" s="8" t="s">
        <v>130</v>
      </c>
      <c r="C340" s="8" t="s">
        <v>131</v>
      </c>
      <c r="D340" s="8" t="s">
        <v>183</v>
      </c>
      <c r="E340" s="8" t="s">
        <v>136</v>
      </c>
      <c r="F340" s="8" t="s">
        <v>2</v>
      </c>
      <c r="G340">
        <v>201304</v>
      </c>
      <c r="H340" s="8" t="s">
        <v>137</v>
      </c>
      <c r="I340" s="3">
        <v>-1764.79</v>
      </c>
      <c r="J340" s="3">
        <v>0</v>
      </c>
      <c r="K340" s="3">
        <v>0</v>
      </c>
      <c r="L340" s="3">
        <v>-108.18</v>
      </c>
      <c r="M340" s="3">
        <v>-358.09</v>
      </c>
      <c r="N340" s="3">
        <v>-322.64999999999998</v>
      </c>
      <c r="O340" s="3">
        <v>-41.31</v>
      </c>
      <c r="P340" s="3">
        <v>-61.56</v>
      </c>
      <c r="Q340" s="3">
        <v>0</v>
      </c>
      <c r="R340" s="3">
        <v>0</v>
      </c>
      <c r="S340" s="3">
        <v>-185.42</v>
      </c>
      <c r="T340" s="3">
        <v>-324.87</v>
      </c>
      <c r="U340" s="3">
        <v>0</v>
      </c>
      <c r="V340" s="3">
        <v>-67.47</v>
      </c>
      <c r="W340" s="3">
        <v>0</v>
      </c>
      <c r="X340" s="3">
        <v>-250.93</v>
      </c>
      <c r="Y340" s="3">
        <v>-44.31</v>
      </c>
      <c r="Z340" s="9"/>
      <c r="AA340" s="9"/>
      <c r="AB340" s="9"/>
      <c r="AC340" s="9"/>
      <c r="AD340" s="9"/>
      <c r="AE340" s="9"/>
    </row>
    <row r="341" spans="1:31" x14ac:dyDescent="0.25">
      <c r="A341" s="8" t="s">
        <v>129</v>
      </c>
      <c r="B341" s="8" t="s">
        <v>130</v>
      </c>
      <c r="C341" s="8" t="s">
        <v>131</v>
      </c>
      <c r="D341" s="8" t="s">
        <v>166</v>
      </c>
      <c r="E341" s="8" t="s">
        <v>133</v>
      </c>
      <c r="F341" s="8" t="s">
        <v>2</v>
      </c>
      <c r="G341">
        <v>201305</v>
      </c>
      <c r="H341" s="8" t="s">
        <v>134</v>
      </c>
      <c r="I341" s="3">
        <v>34483.910000000003</v>
      </c>
      <c r="J341" s="3">
        <v>0</v>
      </c>
      <c r="K341" s="3">
        <v>0</v>
      </c>
      <c r="L341" s="3">
        <v>2543.0500000000002</v>
      </c>
      <c r="M341" s="3">
        <v>16327.86</v>
      </c>
      <c r="N341" s="3">
        <v>0</v>
      </c>
      <c r="O341" s="3">
        <v>0</v>
      </c>
      <c r="P341" s="3">
        <v>2106.9499999999998</v>
      </c>
      <c r="Q341" s="3">
        <v>0</v>
      </c>
      <c r="R341" s="3">
        <v>0</v>
      </c>
      <c r="S341" s="3">
        <v>6998.41</v>
      </c>
      <c r="T341" s="3">
        <v>295.33999999999997</v>
      </c>
      <c r="U341" s="3">
        <v>0</v>
      </c>
      <c r="V341" s="3">
        <v>1144.9100000000001</v>
      </c>
      <c r="W341" s="3">
        <v>0</v>
      </c>
      <c r="X341" s="3">
        <v>5062.3999999999996</v>
      </c>
      <c r="Y341" s="3">
        <v>4.99</v>
      </c>
      <c r="Z341" s="9"/>
      <c r="AA341" s="9"/>
      <c r="AB341" s="9"/>
      <c r="AC341" s="9"/>
      <c r="AD341" s="9"/>
      <c r="AE341" s="9"/>
    </row>
    <row r="342" spans="1:31" x14ac:dyDescent="0.25">
      <c r="A342" s="8" t="s">
        <v>129</v>
      </c>
      <c r="B342" s="8" t="s">
        <v>130</v>
      </c>
      <c r="C342" s="8" t="s">
        <v>131</v>
      </c>
      <c r="D342" s="8" t="s">
        <v>166</v>
      </c>
      <c r="E342" s="8" t="s">
        <v>133</v>
      </c>
      <c r="F342" s="8" t="s">
        <v>2</v>
      </c>
      <c r="G342">
        <v>201306</v>
      </c>
      <c r="H342" s="8" t="s">
        <v>134</v>
      </c>
      <c r="I342" s="3">
        <v>-47635.08</v>
      </c>
      <c r="J342" s="3">
        <v>0</v>
      </c>
      <c r="K342" s="3">
        <v>0</v>
      </c>
      <c r="L342" s="3">
        <v>-3515.67</v>
      </c>
      <c r="M342" s="3">
        <v>-24162.44</v>
      </c>
      <c r="N342" s="3">
        <v>0</v>
      </c>
      <c r="O342" s="3">
        <v>0</v>
      </c>
      <c r="P342" s="3">
        <v>-2912.78</v>
      </c>
      <c r="Q342" s="3">
        <v>0</v>
      </c>
      <c r="R342" s="3">
        <v>0</v>
      </c>
      <c r="S342" s="3">
        <v>-7884.88</v>
      </c>
      <c r="T342" s="3">
        <v>-625.57000000000005</v>
      </c>
      <c r="U342" s="3">
        <v>0</v>
      </c>
      <c r="V342" s="3">
        <v>-1516.96</v>
      </c>
      <c r="W342" s="3">
        <v>0</v>
      </c>
      <c r="X342" s="3">
        <v>-6998.58</v>
      </c>
      <c r="Y342" s="3">
        <v>-18.2</v>
      </c>
      <c r="Z342" s="9"/>
      <c r="AA342" s="9"/>
      <c r="AB342" s="9"/>
      <c r="AC342" s="9"/>
      <c r="AD342" s="9"/>
      <c r="AE342" s="9"/>
    </row>
    <row r="343" spans="1:31" x14ac:dyDescent="0.25">
      <c r="A343" s="8" t="s">
        <v>129</v>
      </c>
      <c r="B343" s="8" t="s">
        <v>130</v>
      </c>
      <c r="C343" s="8" t="s">
        <v>131</v>
      </c>
      <c r="D343" s="8" t="s">
        <v>183</v>
      </c>
      <c r="E343" s="8" t="s">
        <v>136</v>
      </c>
      <c r="F343" s="8" t="s">
        <v>2</v>
      </c>
      <c r="G343">
        <v>201306</v>
      </c>
      <c r="H343" s="8" t="s">
        <v>134</v>
      </c>
      <c r="I343" s="3">
        <v>66200.759999999995</v>
      </c>
      <c r="J343" s="3">
        <v>0</v>
      </c>
      <c r="K343" s="3">
        <v>0</v>
      </c>
      <c r="L343" s="3">
        <v>4583.96</v>
      </c>
      <c r="M343" s="3">
        <v>40095.379999999997</v>
      </c>
      <c r="N343" s="3">
        <v>0</v>
      </c>
      <c r="O343" s="3">
        <v>0</v>
      </c>
      <c r="P343" s="3">
        <v>3312.17</v>
      </c>
      <c r="Q343" s="3">
        <v>0</v>
      </c>
      <c r="R343" s="3">
        <v>0</v>
      </c>
      <c r="S343" s="3">
        <v>4813.74</v>
      </c>
      <c r="T343" s="3">
        <v>1231.3</v>
      </c>
      <c r="U343" s="3">
        <v>0</v>
      </c>
      <c r="V343" s="3">
        <v>2929.33</v>
      </c>
      <c r="W343" s="3">
        <v>0</v>
      </c>
      <c r="X343" s="3">
        <v>9195.92</v>
      </c>
      <c r="Y343" s="3">
        <v>38.96</v>
      </c>
      <c r="Z343" s="9"/>
      <c r="AA343" s="9"/>
      <c r="AB343" s="9"/>
      <c r="AC343" s="9"/>
      <c r="AD343" s="9"/>
      <c r="AE343" s="9"/>
    </row>
    <row r="344" spans="1:31" x14ac:dyDescent="0.25">
      <c r="A344" s="8" t="s">
        <v>129</v>
      </c>
      <c r="B344" s="8" t="s">
        <v>130</v>
      </c>
      <c r="C344" s="8" t="s">
        <v>131</v>
      </c>
      <c r="D344" s="8" t="s">
        <v>181</v>
      </c>
      <c r="E344" s="8" t="s">
        <v>133</v>
      </c>
      <c r="F344" s="8" t="s">
        <v>2</v>
      </c>
      <c r="G344">
        <v>201306</v>
      </c>
      <c r="H344" s="8" t="s">
        <v>134</v>
      </c>
      <c r="I344" s="3">
        <v>-13151.17</v>
      </c>
      <c r="J344" s="3">
        <v>0</v>
      </c>
      <c r="K344" s="3">
        <v>0</v>
      </c>
      <c r="L344" s="3">
        <v>-972.62</v>
      </c>
      <c r="M344" s="3">
        <v>-7834.58</v>
      </c>
      <c r="N344" s="3">
        <v>0</v>
      </c>
      <c r="O344" s="3">
        <v>0</v>
      </c>
      <c r="P344" s="3">
        <v>-805.83</v>
      </c>
      <c r="Q344" s="3">
        <v>0</v>
      </c>
      <c r="R344" s="3">
        <v>0</v>
      </c>
      <c r="S344" s="3">
        <v>-886.47</v>
      </c>
      <c r="T344" s="3">
        <v>-330.23</v>
      </c>
      <c r="U344" s="3">
        <v>0</v>
      </c>
      <c r="V344" s="3">
        <v>-372.05</v>
      </c>
      <c r="W344" s="3">
        <v>0</v>
      </c>
      <c r="X344" s="3">
        <v>-1936.18</v>
      </c>
      <c r="Y344" s="3">
        <v>-13.21</v>
      </c>
      <c r="Z344" s="9"/>
      <c r="AA344" s="9"/>
      <c r="AB344" s="9"/>
      <c r="AC344" s="9"/>
      <c r="AD344" s="9"/>
      <c r="AE344" s="9"/>
    </row>
    <row r="345" spans="1:31" x14ac:dyDescent="0.25">
      <c r="A345" s="8" t="s">
        <v>129</v>
      </c>
      <c r="B345" s="8" t="s">
        <v>130</v>
      </c>
      <c r="C345" s="8" t="s">
        <v>131</v>
      </c>
      <c r="D345" s="8" t="s">
        <v>180</v>
      </c>
      <c r="E345" s="8" t="s">
        <v>133</v>
      </c>
      <c r="F345" s="8" t="s">
        <v>2</v>
      </c>
      <c r="G345">
        <v>201306</v>
      </c>
      <c r="H345" s="8" t="s">
        <v>134</v>
      </c>
      <c r="I345" s="3">
        <v>-13151.14</v>
      </c>
      <c r="J345" s="3">
        <v>0</v>
      </c>
      <c r="K345" s="3">
        <v>0</v>
      </c>
      <c r="L345" s="3">
        <v>-972.61</v>
      </c>
      <c r="M345" s="3">
        <v>-7834.59</v>
      </c>
      <c r="N345" s="3">
        <v>0</v>
      </c>
      <c r="O345" s="3">
        <v>0</v>
      </c>
      <c r="P345" s="3">
        <v>-805.84</v>
      </c>
      <c r="Q345" s="3">
        <v>0</v>
      </c>
      <c r="R345" s="3">
        <v>0</v>
      </c>
      <c r="S345" s="3">
        <v>-886.46</v>
      </c>
      <c r="T345" s="3">
        <v>-330.22</v>
      </c>
      <c r="U345" s="3">
        <v>0</v>
      </c>
      <c r="V345" s="3">
        <v>-372.04</v>
      </c>
      <c r="W345" s="3">
        <v>0</v>
      </c>
      <c r="X345" s="3">
        <v>-1936.17</v>
      </c>
      <c r="Y345" s="3">
        <v>-13.21</v>
      </c>
      <c r="Z345" s="9"/>
      <c r="AA345" s="9"/>
      <c r="AB345" s="9"/>
      <c r="AC345" s="9"/>
      <c r="AD345" s="9"/>
      <c r="AE345" s="9"/>
    </row>
    <row r="346" spans="1:31" x14ac:dyDescent="0.25">
      <c r="A346" s="8" t="s">
        <v>129</v>
      </c>
      <c r="B346" s="8" t="s">
        <v>130</v>
      </c>
      <c r="C346" s="8" t="s">
        <v>131</v>
      </c>
      <c r="D346" s="8" t="s">
        <v>166</v>
      </c>
      <c r="E346" s="8" t="s">
        <v>136</v>
      </c>
      <c r="F346" s="8" t="s">
        <v>2</v>
      </c>
      <c r="G346">
        <v>201306</v>
      </c>
      <c r="H346" s="8" t="s">
        <v>134</v>
      </c>
      <c r="I346" s="3">
        <v>8139.25</v>
      </c>
      <c r="J346" s="3">
        <v>0</v>
      </c>
      <c r="K346" s="3">
        <v>0</v>
      </c>
      <c r="L346" s="3">
        <v>906.44</v>
      </c>
      <c r="M346" s="3">
        <v>891.01</v>
      </c>
      <c r="N346" s="3">
        <v>0</v>
      </c>
      <c r="O346" s="3">
        <v>0</v>
      </c>
      <c r="P346" s="3">
        <v>657.73</v>
      </c>
      <c r="Q346" s="3">
        <v>0</v>
      </c>
      <c r="R346" s="3">
        <v>0</v>
      </c>
      <c r="S346" s="3">
        <v>3020.07</v>
      </c>
      <c r="T346" s="3">
        <v>27.36</v>
      </c>
      <c r="U346" s="3">
        <v>0</v>
      </c>
      <c r="V346" s="3">
        <v>813.85</v>
      </c>
      <c r="W346" s="3">
        <v>0</v>
      </c>
      <c r="X346" s="3">
        <v>1818</v>
      </c>
      <c r="Y346" s="3">
        <v>4.79</v>
      </c>
      <c r="Z346" s="9"/>
      <c r="AA346" s="9"/>
      <c r="AB346" s="9"/>
      <c r="AC346" s="9"/>
      <c r="AD346" s="9"/>
      <c r="AE346" s="9"/>
    </row>
    <row r="347" spans="1:31" x14ac:dyDescent="0.25">
      <c r="A347" s="8" t="s">
        <v>129</v>
      </c>
      <c r="B347" s="8" t="s">
        <v>130</v>
      </c>
      <c r="C347" s="8" t="s">
        <v>131</v>
      </c>
      <c r="D347" s="8" t="s">
        <v>181</v>
      </c>
      <c r="E347" s="8" t="s">
        <v>136</v>
      </c>
      <c r="F347" s="8" t="s">
        <v>2</v>
      </c>
      <c r="G347">
        <v>201306</v>
      </c>
      <c r="H347" s="8" t="s">
        <v>134</v>
      </c>
      <c r="I347" s="3">
        <v>1471.14</v>
      </c>
      <c r="J347" s="3">
        <v>0</v>
      </c>
      <c r="K347" s="3">
        <v>0</v>
      </c>
      <c r="L347" s="3">
        <v>101.87</v>
      </c>
      <c r="M347" s="3">
        <v>891.01</v>
      </c>
      <c r="N347" s="3">
        <v>0</v>
      </c>
      <c r="O347" s="3">
        <v>0</v>
      </c>
      <c r="P347" s="3">
        <v>73.599999999999994</v>
      </c>
      <c r="Q347" s="3">
        <v>0</v>
      </c>
      <c r="R347" s="3">
        <v>0</v>
      </c>
      <c r="S347" s="3">
        <v>106.97</v>
      </c>
      <c r="T347" s="3">
        <v>27.36</v>
      </c>
      <c r="U347" s="3">
        <v>0</v>
      </c>
      <c r="V347" s="3">
        <v>65.11</v>
      </c>
      <c r="W347" s="3">
        <v>0</v>
      </c>
      <c r="X347" s="3">
        <v>204.35</v>
      </c>
      <c r="Y347" s="3">
        <v>0.87</v>
      </c>
      <c r="Z347" s="9"/>
      <c r="AA347" s="9"/>
      <c r="AB347" s="9"/>
      <c r="AC347" s="9"/>
      <c r="AD347" s="9"/>
      <c r="AE347" s="9"/>
    </row>
    <row r="348" spans="1:31" x14ac:dyDescent="0.25">
      <c r="A348" s="8" t="s">
        <v>129</v>
      </c>
      <c r="B348" s="8" t="s">
        <v>130</v>
      </c>
      <c r="C348" s="8" t="s">
        <v>131</v>
      </c>
      <c r="D348" s="8" t="s">
        <v>166</v>
      </c>
      <c r="E348" s="8" t="s">
        <v>133</v>
      </c>
      <c r="F348" s="8" t="s">
        <v>2</v>
      </c>
      <c r="G348">
        <v>201307</v>
      </c>
      <c r="H348" s="8" t="s">
        <v>134</v>
      </c>
      <c r="I348" s="3">
        <v>41903.96</v>
      </c>
      <c r="J348" s="3">
        <v>0</v>
      </c>
      <c r="K348" s="3">
        <v>0</v>
      </c>
      <c r="L348" s="3">
        <v>3190.63</v>
      </c>
      <c r="M348" s="3">
        <v>29694.560000000001</v>
      </c>
      <c r="N348" s="3">
        <v>0</v>
      </c>
      <c r="O348" s="3">
        <v>0</v>
      </c>
      <c r="P348" s="3">
        <v>2643.5</v>
      </c>
      <c r="Q348" s="3">
        <v>0</v>
      </c>
      <c r="R348" s="3">
        <v>0</v>
      </c>
      <c r="S348" s="3">
        <v>41.08</v>
      </c>
      <c r="T348" s="3">
        <v>0</v>
      </c>
      <c r="U348" s="3">
        <v>0</v>
      </c>
      <c r="V348" s="3">
        <v>-17.350000000000001</v>
      </c>
      <c r="W348" s="3">
        <v>0</v>
      </c>
      <c r="X348" s="3">
        <v>6351.54</v>
      </c>
      <c r="Y348" s="3">
        <v>0</v>
      </c>
      <c r="Z348" s="9"/>
      <c r="AA348" s="9"/>
      <c r="AB348" s="9"/>
      <c r="AC348" s="9"/>
      <c r="AD348" s="9"/>
      <c r="AE348" s="9"/>
    </row>
    <row r="349" spans="1:31" x14ac:dyDescent="0.25">
      <c r="A349" s="8" t="s">
        <v>129</v>
      </c>
      <c r="B349" s="8" t="s">
        <v>130</v>
      </c>
      <c r="C349" s="8" t="s">
        <v>131</v>
      </c>
      <c r="D349" s="8" t="s">
        <v>183</v>
      </c>
      <c r="E349" s="8" t="s">
        <v>136</v>
      </c>
      <c r="F349" s="8" t="s">
        <v>2</v>
      </c>
      <c r="G349">
        <v>201307</v>
      </c>
      <c r="H349" s="8" t="s">
        <v>137</v>
      </c>
      <c r="I349" s="3">
        <v>-10537.74</v>
      </c>
      <c r="J349" s="3">
        <v>0</v>
      </c>
      <c r="K349" s="3">
        <v>0</v>
      </c>
      <c r="L349" s="3">
        <v>-742.95</v>
      </c>
      <c r="M349" s="3">
        <v>-3387.6</v>
      </c>
      <c r="N349" s="3">
        <v>-1033.32</v>
      </c>
      <c r="O349" s="3">
        <v>0</v>
      </c>
      <c r="P349" s="3">
        <v>-558.51</v>
      </c>
      <c r="Q349" s="3">
        <v>0</v>
      </c>
      <c r="R349" s="3">
        <v>0</v>
      </c>
      <c r="S349" s="3">
        <v>-2406.8200000000002</v>
      </c>
      <c r="T349" s="3">
        <v>-288.72000000000003</v>
      </c>
      <c r="U349" s="3">
        <v>-6.42</v>
      </c>
      <c r="V349" s="3">
        <v>-966.11</v>
      </c>
      <c r="W349" s="3">
        <v>38.1</v>
      </c>
      <c r="X349" s="3">
        <v>-1179.24</v>
      </c>
      <c r="Y349" s="3">
        <v>-6.15</v>
      </c>
      <c r="Z349" s="9"/>
      <c r="AA349" s="9"/>
      <c r="AB349" s="9"/>
      <c r="AC349" s="9"/>
      <c r="AD349" s="9"/>
      <c r="AE349" s="9"/>
    </row>
    <row r="350" spans="1:31" x14ac:dyDescent="0.25">
      <c r="A350" s="8" t="s">
        <v>129</v>
      </c>
      <c r="B350" s="8" t="s">
        <v>130</v>
      </c>
      <c r="C350" s="8" t="s">
        <v>131</v>
      </c>
      <c r="D350" s="8" t="s">
        <v>166</v>
      </c>
      <c r="E350" s="8" t="s">
        <v>133</v>
      </c>
      <c r="F350" s="8" t="s">
        <v>2</v>
      </c>
      <c r="G350">
        <v>201308</v>
      </c>
      <c r="H350" s="8" t="s">
        <v>134</v>
      </c>
      <c r="I350" s="3">
        <v>46661.66</v>
      </c>
      <c r="J350" s="3">
        <v>0</v>
      </c>
      <c r="K350" s="3">
        <v>0</v>
      </c>
      <c r="L350" s="3">
        <v>3548.88</v>
      </c>
      <c r="M350" s="3">
        <v>29085.439999999999</v>
      </c>
      <c r="N350" s="3">
        <v>17.850000000000001</v>
      </c>
      <c r="O350" s="3">
        <v>0</v>
      </c>
      <c r="P350" s="3">
        <v>2940.3</v>
      </c>
      <c r="Q350" s="3">
        <v>0</v>
      </c>
      <c r="R350" s="3">
        <v>0</v>
      </c>
      <c r="S350" s="3">
        <v>3026.24</v>
      </c>
      <c r="T350" s="3">
        <v>908.5</v>
      </c>
      <c r="U350" s="3">
        <v>0</v>
      </c>
      <c r="V350" s="3">
        <v>33.42</v>
      </c>
      <c r="W350" s="3">
        <v>0</v>
      </c>
      <c r="X350" s="3">
        <v>7064.69</v>
      </c>
      <c r="Y350" s="3">
        <v>36.340000000000003</v>
      </c>
      <c r="Z350" s="9"/>
      <c r="AA350" s="9"/>
      <c r="AB350" s="9"/>
      <c r="AC350" s="9"/>
      <c r="AD350" s="9"/>
      <c r="AE350" s="9"/>
    </row>
    <row r="351" spans="1:31" x14ac:dyDescent="0.25">
      <c r="A351" s="8" t="s">
        <v>129</v>
      </c>
      <c r="B351" s="8" t="s">
        <v>130</v>
      </c>
      <c r="C351" s="8" t="s">
        <v>131</v>
      </c>
      <c r="D351" s="8" t="s">
        <v>183</v>
      </c>
      <c r="E351" s="8" t="s">
        <v>136</v>
      </c>
      <c r="F351" s="8" t="s">
        <v>2</v>
      </c>
      <c r="G351">
        <v>201308</v>
      </c>
      <c r="H351" s="8" t="s">
        <v>137</v>
      </c>
      <c r="I351" s="3">
        <v>-22129.79</v>
      </c>
      <c r="J351" s="3">
        <v>0</v>
      </c>
      <c r="K351" s="3">
        <v>0</v>
      </c>
      <c r="L351" s="3">
        <v>-1852.26</v>
      </c>
      <c r="M351" s="3">
        <v>-14653.54</v>
      </c>
      <c r="N351" s="3">
        <v>-485.03</v>
      </c>
      <c r="O351" s="3">
        <v>0</v>
      </c>
      <c r="P351" s="3">
        <v>-1166.04</v>
      </c>
      <c r="Q351" s="3">
        <v>0</v>
      </c>
      <c r="R351" s="3">
        <v>0</v>
      </c>
      <c r="S351" s="3">
        <v>-1166.32</v>
      </c>
      <c r="T351" s="3">
        <v>-61.9</v>
      </c>
      <c r="U351" s="3">
        <v>0</v>
      </c>
      <c r="V351" s="3">
        <v>-169.34</v>
      </c>
      <c r="W351" s="3">
        <v>0</v>
      </c>
      <c r="X351" s="3">
        <v>-2268.7199999999998</v>
      </c>
      <c r="Y351" s="3">
        <v>-306.64</v>
      </c>
      <c r="Z351" s="9"/>
      <c r="AA351" s="9"/>
      <c r="AB351" s="9"/>
      <c r="AC351" s="9"/>
      <c r="AD351" s="9"/>
      <c r="AE351" s="9"/>
    </row>
    <row r="352" spans="1:31" x14ac:dyDescent="0.25">
      <c r="A352" s="8" t="s">
        <v>129</v>
      </c>
      <c r="B352" s="8" t="s">
        <v>130</v>
      </c>
      <c r="C352" s="8" t="s">
        <v>185</v>
      </c>
      <c r="D352" s="8" t="s">
        <v>186</v>
      </c>
      <c r="E352" s="8" t="s">
        <v>136</v>
      </c>
      <c r="F352" s="8" t="s">
        <v>2</v>
      </c>
      <c r="G352">
        <v>201309</v>
      </c>
      <c r="H352" s="8" t="s">
        <v>134</v>
      </c>
      <c r="I352" s="3">
        <v>193.93</v>
      </c>
      <c r="J352" s="3">
        <v>0</v>
      </c>
      <c r="K352" s="3">
        <v>0</v>
      </c>
      <c r="L352" s="3">
        <v>13.89</v>
      </c>
      <c r="M352" s="3">
        <v>48.38</v>
      </c>
      <c r="N352" s="3">
        <v>0.01</v>
      </c>
      <c r="O352" s="3">
        <v>0</v>
      </c>
      <c r="P352" s="3">
        <v>8.18</v>
      </c>
      <c r="Q352" s="3">
        <v>0</v>
      </c>
      <c r="R352" s="3">
        <v>0</v>
      </c>
      <c r="S352" s="3">
        <v>5.18</v>
      </c>
      <c r="T352" s="3">
        <v>81.81</v>
      </c>
      <c r="U352" s="3">
        <v>0</v>
      </c>
      <c r="V352" s="3">
        <v>16.45</v>
      </c>
      <c r="W352" s="3">
        <v>0</v>
      </c>
      <c r="X352" s="3">
        <v>19.95</v>
      </c>
      <c r="Y352" s="3">
        <v>0.08</v>
      </c>
      <c r="Z352" s="9"/>
      <c r="AA352" s="9"/>
      <c r="AB352" s="9"/>
      <c r="AC352" s="9"/>
      <c r="AD352" s="9"/>
      <c r="AE352" s="9"/>
    </row>
    <row r="353" spans="1:31" x14ac:dyDescent="0.25">
      <c r="A353" s="8" t="s">
        <v>129</v>
      </c>
      <c r="B353" s="8" t="s">
        <v>130</v>
      </c>
      <c r="C353" s="8" t="s">
        <v>131</v>
      </c>
      <c r="D353" s="8" t="s">
        <v>183</v>
      </c>
      <c r="E353" s="8" t="s">
        <v>136</v>
      </c>
      <c r="F353" s="8" t="s">
        <v>2</v>
      </c>
      <c r="G353">
        <v>201309</v>
      </c>
      <c r="H353" s="8" t="s">
        <v>134</v>
      </c>
      <c r="I353" s="3">
        <v>85626.85</v>
      </c>
      <c r="J353" s="3">
        <v>0</v>
      </c>
      <c r="K353" s="3">
        <v>0</v>
      </c>
      <c r="L353" s="3">
        <v>6132.09</v>
      </c>
      <c r="M353" s="3">
        <v>59127.12</v>
      </c>
      <c r="N353" s="3">
        <v>17.62</v>
      </c>
      <c r="O353" s="3">
        <v>0</v>
      </c>
      <c r="P353" s="3">
        <v>3609.9</v>
      </c>
      <c r="Q353" s="3">
        <v>0</v>
      </c>
      <c r="R353" s="3">
        <v>0</v>
      </c>
      <c r="S353" s="3">
        <v>6339.33</v>
      </c>
      <c r="T353" s="3">
        <v>816.55</v>
      </c>
      <c r="U353" s="3">
        <v>0</v>
      </c>
      <c r="V353" s="3">
        <v>737.76</v>
      </c>
      <c r="W353" s="3">
        <v>0</v>
      </c>
      <c r="X353" s="3">
        <v>8810.67</v>
      </c>
      <c r="Y353" s="3">
        <v>35.81</v>
      </c>
      <c r="Z353" s="9"/>
      <c r="AA353" s="9"/>
      <c r="AB353" s="9"/>
      <c r="AC353" s="9"/>
      <c r="AD353" s="9"/>
      <c r="AE353" s="9"/>
    </row>
    <row r="354" spans="1:31" x14ac:dyDescent="0.25">
      <c r="A354" s="8" t="s">
        <v>129</v>
      </c>
      <c r="B354" s="8" t="s">
        <v>130</v>
      </c>
      <c r="C354" s="8" t="s">
        <v>131</v>
      </c>
      <c r="D354" s="8" t="s">
        <v>184</v>
      </c>
      <c r="E354" s="8" t="s">
        <v>136</v>
      </c>
      <c r="F354" s="8" t="s">
        <v>2</v>
      </c>
      <c r="G354">
        <v>201309</v>
      </c>
      <c r="H354" s="8" t="s">
        <v>134</v>
      </c>
      <c r="I354" s="3">
        <v>1064.71</v>
      </c>
      <c r="J354" s="3">
        <v>0</v>
      </c>
      <c r="K354" s="3">
        <v>0</v>
      </c>
      <c r="L354" s="3">
        <v>76.25</v>
      </c>
      <c r="M354" s="3">
        <v>734.5</v>
      </c>
      <c r="N354" s="3">
        <v>0.22</v>
      </c>
      <c r="O354" s="3">
        <v>0</v>
      </c>
      <c r="P354" s="3">
        <v>44.89</v>
      </c>
      <c r="Q354" s="3">
        <v>0</v>
      </c>
      <c r="R354" s="3">
        <v>0</v>
      </c>
      <c r="S354" s="3">
        <v>78.75</v>
      </c>
      <c r="T354" s="3">
        <v>10.14</v>
      </c>
      <c r="U354" s="3">
        <v>0</v>
      </c>
      <c r="V354" s="3">
        <v>9.9600000000000009</v>
      </c>
      <c r="W354" s="3">
        <v>0</v>
      </c>
      <c r="X354" s="3">
        <v>109.55</v>
      </c>
      <c r="Y354" s="3">
        <v>0.45</v>
      </c>
      <c r="Z354" s="9"/>
      <c r="AA354" s="9"/>
      <c r="AB354" s="9"/>
      <c r="AC354" s="9"/>
      <c r="AD354" s="9"/>
      <c r="AE354" s="9"/>
    </row>
    <row r="355" spans="1:31" x14ac:dyDescent="0.25">
      <c r="A355" s="8" t="s">
        <v>129</v>
      </c>
      <c r="B355" s="8" t="s">
        <v>130</v>
      </c>
      <c r="C355" s="8" t="s">
        <v>131</v>
      </c>
      <c r="D355" s="8" t="s">
        <v>166</v>
      </c>
      <c r="E355" s="8" t="s">
        <v>133</v>
      </c>
      <c r="F355" s="8" t="s">
        <v>2</v>
      </c>
      <c r="G355">
        <v>201309</v>
      </c>
      <c r="H355" s="8" t="s">
        <v>134</v>
      </c>
      <c r="I355" s="3">
        <v>-88565.62</v>
      </c>
      <c r="J355" s="3">
        <v>0</v>
      </c>
      <c r="K355" s="3">
        <v>0</v>
      </c>
      <c r="L355" s="3">
        <v>-6739.51</v>
      </c>
      <c r="M355" s="3">
        <v>-58780</v>
      </c>
      <c r="N355" s="3">
        <v>-17.850000000000001</v>
      </c>
      <c r="O355" s="3">
        <v>0</v>
      </c>
      <c r="P355" s="3">
        <v>-5583.8</v>
      </c>
      <c r="Q355" s="3">
        <v>0</v>
      </c>
      <c r="R355" s="3">
        <v>0</v>
      </c>
      <c r="S355" s="3">
        <v>-3067.32</v>
      </c>
      <c r="T355" s="3">
        <v>-908.5</v>
      </c>
      <c r="U355" s="3">
        <v>0</v>
      </c>
      <c r="V355" s="3">
        <v>-16.07</v>
      </c>
      <c r="W355" s="3">
        <v>0</v>
      </c>
      <c r="X355" s="3">
        <v>-13416.23</v>
      </c>
      <c r="Y355" s="3">
        <v>-36.340000000000003</v>
      </c>
      <c r="Z355" s="9"/>
      <c r="AA355" s="9"/>
      <c r="AB355" s="9"/>
      <c r="AC355" s="9"/>
      <c r="AD355" s="9"/>
      <c r="AE355" s="9"/>
    </row>
    <row r="356" spans="1:31" x14ac:dyDescent="0.25">
      <c r="A356" s="8" t="s">
        <v>129</v>
      </c>
      <c r="B356" s="8" t="s">
        <v>130</v>
      </c>
      <c r="C356" s="8" t="s">
        <v>131</v>
      </c>
      <c r="D356" s="8" t="s">
        <v>180</v>
      </c>
      <c r="E356" s="8" t="s">
        <v>133</v>
      </c>
      <c r="F356" s="8" t="s">
        <v>2</v>
      </c>
      <c r="G356">
        <v>201310</v>
      </c>
      <c r="H356" s="8" t="s">
        <v>134</v>
      </c>
      <c r="I356" s="3">
        <v>6917.92</v>
      </c>
      <c r="J356" s="3">
        <v>0</v>
      </c>
      <c r="K356" s="3">
        <v>0</v>
      </c>
      <c r="L356" s="3">
        <v>685.9</v>
      </c>
      <c r="M356" s="3">
        <v>2073.3000000000002</v>
      </c>
      <c r="N356" s="3">
        <v>0</v>
      </c>
      <c r="O356" s="3">
        <v>0</v>
      </c>
      <c r="P356" s="3">
        <v>477.3</v>
      </c>
      <c r="Q356" s="3">
        <v>0</v>
      </c>
      <c r="R356" s="3">
        <v>0</v>
      </c>
      <c r="S356" s="3">
        <v>2380.06</v>
      </c>
      <c r="T356" s="3">
        <v>160.72</v>
      </c>
      <c r="U356" s="3">
        <v>0</v>
      </c>
      <c r="V356" s="3">
        <v>268.56</v>
      </c>
      <c r="W356" s="3">
        <v>0</v>
      </c>
      <c r="X356" s="3">
        <v>865.65</v>
      </c>
      <c r="Y356" s="3">
        <v>6.43</v>
      </c>
      <c r="Z356" s="9"/>
      <c r="AA356" s="9"/>
      <c r="AB356" s="9"/>
      <c r="AC356" s="9"/>
      <c r="AD356" s="9"/>
      <c r="AE356" s="9"/>
    </row>
    <row r="357" spans="1:31" x14ac:dyDescent="0.25">
      <c r="A357" s="8" t="s">
        <v>129</v>
      </c>
      <c r="B357" s="8" t="s">
        <v>130</v>
      </c>
      <c r="C357" s="8" t="s">
        <v>131</v>
      </c>
      <c r="D357" s="8" t="s">
        <v>181</v>
      </c>
      <c r="E357" s="8" t="s">
        <v>133</v>
      </c>
      <c r="F357" s="8" t="s">
        <v>2</v>
      </c>
      <c r="G357">
        <v>201310</v>
      </c>
      <c r="H357" s="8" t="s">
        <v>134</v>
      </c>
      <c r="I357" s="3">
        <v>6917.9</v>
      </c>
      <c r="J357" s="3">
        <v>0</v>
      </c>
      <c r="K357" s="3">
        <v>0</v>
      </c>
      <c r="L357" s="3">
        <v>685.9</v>
      </c>
      <c r="M357" s="3">
        <v>2073.3000000000002</v>
      </c>
      <c r="N357" s="3">
        <v>0</v>
      </c>
      <c r="O357" s="3">
        <v>0</v>
      </c>
      <c r="P357" s="3">
        <v>477.29</v>
      </c>
      <c r="Q357" s="3">
        <v>0</v>
      </c>
      <c r="R357" s="3">
        <v>0</v>
      </c>
      <c r="S357" s="3">
        <v>2380.0500000000002</v>
      </c>
      <c r="T357" s="3">
        <v>160.72</v>
      </c>
      <c r="U357" s="3">
        <v>0</v>
      </c>
      <c r="V357" s="3">
        <v>268.57</v>
      </c>
      <c r="W357" s="3">
        <v>0</v>
      </c>
      <c r="X357" s="3">
        <v>865.64</v>
      </c>
      <c r="Y357" s="3">
        <v>6.43</v>
      </c>
      <c r="Z357" s="9"/>
      <c r="AA357" s="9"/>
      <c r="AB357" s="9"/>
      <c r="AC357" s="9"/>
      <c r="AD357" s="9"/>
      <c r="AE357" s="9"/>
    </row>
    <row r="358" spans="1:31" x14ac:dyDescent="0.25">
      <c r="A358" s="8" t="s">
        <v>129</v>
      </c>
      <c r="B358" s="8" t="s">
        <v>130</v>
      </c>
      <c r="C358" s="8" t="s">
        <v>131</v>
      </c>
      <c r="D358" s="8" t="s">
        <v>166</v>
      </c>
      <c r="E358" s="8" t="s">
        <v>133</v>
      </c>
      <c r="F358" s="8" t="s">
        <v>2</v>
      </c>
      <c r="G358">
        <v>201310</v>
      </c>
      <c r="H358" s="8" t="s">
        <v>134</v>
      </c>
      <c r="I358" s="3">
        <v>6917.9</v>
      </c>
      <c r="J358" s="3">
        <v>0</v>
      </c>
      <c r="K358" s="3">
        <v>0</v>
      </c>
      <c r="L358" s="3">
        <v>685.9</v>
      </c>
      <c r="M358" s="3">
        <v>2073.3000000000002</v>
      </c>
      <c r="N358" s="3">
        <v>0</v>
      </c>
      <c r="O358" s="3">
        <v>0</v>
      </c>
      <c r="P358" s="3">
        <v>477.29</v>
      </c>
      <c r="Q358" s="3">
        <v>0</v>
      </c>
      <c r="R358" s="3">
        <v>0</v>
      </c>
      <c r="S358" s="3">
        <v>2380.0500000000002</v>
      </c>
      <c r="T358" s="3">
        <v>160.72</v>
      </c>
      <c r="U358" s="3">
        <v>0</v>
      </c>
      <c r="V358" s="3">
        <v>268.57</v>
      </c>
      <c r="W358" s="3">
        <v>0</v>
      </c>
      <c r="X358" s="3">
        <v>865.64</v>
      </c>
      <c r="Y358" s="3">
        <v>6.43</v>
      </c>
      <c r="Z358" s="9"/>
      <c r="AA358" s="9"/>
      <c r="AB358" s="9"/>
      <c r="AC358" s="9"/>
      <c r="AD358" s="9"/>
      <c r="AE358" s="9"/>
    </row>
    <row r="359" spans="1:31" x14ac:dyDescent="0.25">
      <c r="A359" s="8" t="s">
        <v>129</v>
      </c>
      <c r="B359" s="8" t="s">
        <v>130</v>
      </c>
      <c r="C359" s="8" t="s">
        <v>131</v>
      </c>
      <c r="D359" s="8" t="s">
        <v>166</v>
      </c>
      <c r="E359" s="8" t="s">
        <v>133</v>
      </c>
      <c r="F359" s="8" t="s">
        <v>2</v>
      </c>
      <c r="G359">
        <v>201311</v>
      </c>
      <c r="H359" s="8" t="s">
        <v>134</v>
      </c>
      <c r="I359" s="3">
        <v>3229.98</v>
      </c>
      <c r="J359" s="3">
        <v>0</v>
      </c>
      <c r="K359" s="3">
        <v>0</v>
      </c>
      <c r="L359" s="3">
        <v>293.26</v>
      </c>
      <c r="M359" s="3">
        <v>1253.1300000000001</v>
      </c>
      <c r="N359" s="3">
        <v>986</v>
      </c>
      <c r="O359" s="3">
        <v>0</v>
      </c>
      <c r="P359" s="3">
        <v>204.07</v>
      </c>
      <c r="Q359" s="3">
        <v>0</v>
      </c>
      <c r="R359" s="3">
        <v>0</v>
      </c>
      <c r="S359" s="3">
        <v>-483.02</v>
      </c>
      <c r="T359" s="3">
        <v>230.4</v>
      </c>
      <c r="U359" s="3">
        <v>0</v>
      </c>
      <c r="V359" s="3">
        <v>371.65</v>
      </c>
      <c r="W359" s="3">
        <v>0</v>
      </c>
      <c r="X359" s="3">
        <v>370.11</v>
      </c>
      <c r="Y359" s="3">
        <v>4.38</v>
      </c>
      <c r="Z359" s="9"/>
      <c r="AA359" s="9"/>
      <c r="AB359" s="9"/>
      <c r="AC359" s="9"/>
      <c r="AD359" s="9"/>
      <c r="AE359" s="9"/>
    </row>
    <row r="360" spans="1:31" x14ac:dyDescent="0.25">
      <c r="A360" s="8" t="s">
        <v>129</v>
      </c>
      <c r="B360" s="8" t="s">
        <v>130</v>
      </c>
      <c r="C360" s="8" t="s">
        <v>131</v>
      </c>
      <c r="D360" s="8" t="s">
        <v>181</v>
      </c>
      <c r="E360" s="8" t="s">
        <v>133</v>
      </c>
      <c r="F360" s="8" t="s">
        <v>2</v>
      </c>
      <c r="G360">
        <v>201311</v>
      </c>
      <c r="H360" s="8" t="s">
        <v>134</v>
      </c>
      <c r="I360" s="3">
        <v>3229.98</v>
      </c>
      <c r="J360" s="3">
        <v>0</v>
      </c>
      <c r="K360" s="3">
        <v>0</v>
      </c>
      <c r="L360" s="3">
        <v>293.26</v>
      </c>
      <c r="M360" s="3">
        <v>1253.1300000000001</v>
      </c>
      <c r="N360" s="3">
        <v>986</v>
      </c>
      <c r="O360" s="3">
        <v>0</v>
      </c>
      <c r="P360" s="3">
        <v>204.07</v>
      </c>
      <c r="Q360" s="3">
        <v>0</v>
      </c>
      <c r="R360" s="3">
        <v>0</v>
      </c>
      <c r="S360" s="3">
        <v>-483.02</v>
      </c>
      <c r="T360" s="3">
        <v>230.4</v>
      </c>
      <c r="U360" s="3">
        <v>0</v>
      </c>
      <c r="V360" s="3">
        <v>371.65</v>
      </c>
      <c r="W360" s="3">
        <v>0</v>
      </c>
      <c r="X360" s="3">
        <v>370.11</v>
      </c>
      <c r="Y360" s="3">
        <v>4.38</v>
      </c>
      <c r="Z360" s="9"/>
      <c r="AA360" s="9"/>
      <c r="AB360" s="9"/>
      <c r="AC360" s="9"/>
      <c r="AD360" s="9"/>
      <c r="AE360" s="9"/>
    </row>
    <row r="361" spans="1:31" x14ac:dyDescent="0.25">
      <c r="A361" s="8" t="s">
        <v>129</v>
      </c>
      <c r="B361" s="8" t="s">
        <v>130</v>
      </c>
      <c r="C361" s="8" t="s">
        <v>131</v>
      </c>
      <c r="D361" s="8" t="s">
        <v>180</v>
      </c>
      <c r="E361" s="8" t="s">
        <v>133</v>
      </c>
      <c r="F361" s="8" t="s">
        <v>2</v>
      </c>
      <c r="G361">
        <v>201311</v>
      </c>
      <c r="H361" s="8" t="s">
        <v>134</v>
      </c>
      <c r="I361" s="3">
        <v>3229.95</v>
      </c>
      <c r="J361" s="3">
        <v>0</v>
      </c>
      <c r="K361" s="3">
        <v>0</v>
      </c>
      <c r="L361" s="3">
        <v>293.25</v>
      </c>
      <c r="M361" s="3">
        <v>1253.1300000000001</v>
      </c>
      <c r="N361" s="3">
        <v>986</v>
      </c>
      <c r="O361" s="3">
        <v>0</v>
      </c>
      <c r="P361" s="3">
        <v>204.06</v>
      </c>
      <c r="Q361" s="3">
        <v>0</v>
      </c>
      <c r="R361" s="3">
        <v>0</v>
      </c>
      <c r="S361" s="3">
        <v>-483.01</v>
      </c>
      <c r="T361" s="3">
        <v>230.39</v>
      </c>
      <c r="U361" s="3">
        <v>0</v>
      </c>
      <c r="V361" s="3">
        <v>371.64</v>
      </c>
      <c r="W361" s="3">
        <v>0</v>
      </c>
      <c r="X361" s="3">
        <v>370.1</v>
      </c>
      <c r="Y361" s="3">
        <v>4.3899999999999997</v>
      </c>
      <c r="Z361" s="9"/>
      <c r="AA361" s="9"/>
      <c r="AB361" s="9"/>
      <c r="AC361" s="9"/>
      <c r="AD361" s="9"/>
      <c r="AE361" s="9"/>
    </row>
    <row r="362" spans="1:31" x14ac:dyDescent="0.25">
      <c r="A362" s="8" t="s">
        <v>129</v>
      </c>
      <c r="B362" s="8" t="s">
        <v>130</v>
      </c>
      <c r="C362" s="8" t="s">
        <v>131</v>
      </c>
      <c r="D362" s="8" t="s">
        <v>181</v>
      </c>
      <c r="E362" s="8" t="s">
        <v>133</v>
      </c>
      <c r="F362" s="8" t="s">
        <v>2</v>
      </c>
      <c r="G362">
        <v>201312</v>
      </c>
      <c r="H362" s="8" t="s">
        <v>134</v>
      </c>
      <c r="I362" s="3">
        <v>2754.47</v>
      </c>
      <c r="J362" s="3">
        <v>0</v>
      </c>
      <c r="K362" s="3">
        <v>0</v>
      </c>
      <c r="L362" s="3">
        <v>541.99</v>
      </c>
      <c r="M362" s="3">
        <v>0</v>
      </c>
      <c r="N362" s="3">
        <v>0</v>
      </c>
      <c r="O362" s="3">
        <v>0</v>
      </c>
      <c r="P362" s="3">
        <v>532.41</v>
      </c>
      <c r="Q362" s="3">
        <v>0</v>
      </c>
      <c r="R362" s="3">
        <v>0</v>
      </c>
      <c r="S362" s="3">
        <v>-48.73</v>
      </c>
      <c r="T362" s="3">
        <v>1058.78</v>
      </c>
      <c r="U362" s="3">
        <v>0</v>
      </c>
      <c r="V362" s="3">
        <v>27.58</v>
      </c>
      <c r="W362" s="3">
        <v>0</v>
      </c>
      <c r="X362" s="3">
        <v>600.09</v>
      </c>
      <c r="Y362" s="3">
        <v>42.35</v>
      </c>
      <c r="Z362" s="9"/>
      <c r="AA362" s="9"/>
      <c r="AB362" s="9"/>
      <c r="AC362" s="9"/>
      <c r="AD362" s="9"/>
      <c r="AE362" s="9"/>
    </row>
    <row r="363" spans="1:31" x14ac:dyDescent="0.25">
      <c r="A363" s="8" t="s">
        <v>129</v>
      </c>
      <c r="B363" s="8" t="s">
        <v>130</v>
      </c>
      <c r="C363" s="8" t="s">
        <v>131</v>
      </c>
      <c r="D363" s="8" t="s">
        <v>180</v>
      </c>
      <c r="E363" s="8" t="s">
        <v>133</v>
      </c>
      <c r="F363" s="8" t="s">
        <v>2</v>
      </c>
      <c r="G363">
        <v>201312</v>
      </c>
      <c r="H363" s="8" t="s">
        <v>134</v>
      </c>
      <c r="I363" s="3">
        <v>2754.48</v>
      </c>
      <c r="J363" s="3">
        <v>0</v>
      </c>
      <c r="K363" s="3">
        <v>0</v>
      </c>
      <c r="L363" s="3">
        <v>541.99</v>
      </c>
      <c r="M363" s="3">
        <v>0</v>
      </c>
      <c r="N363" s="3">
        <v>0</v>
      </c>
      <c r="O363" s="3">
        <v>0</v>
      </c>
      <c r="P363" s="3">
        <v>532.41999999999996</v>
      </c>
      <c r="Q363" s="3">
        <v>0</v>
      </c>
      <c r="R363" s="3">
        <v>0</v>
      </c>
      <c r="S363" s="3">
        <v>-48.72</v>
      </c>
      <c r="T363" s="3">
        <v>1058.77</v>
      </c>
      <c r="U363" s="3">
        <v>0</v>
      </c>
      <c r="V363" s="3">
        <v>27.58</v>
      </c>
      <c r="W363" s="3">
        <v>0</v>
      </c>
      <c r="X363" s="3">
        <v>600.09</v>
      </c>
      <c r="Y363" s="3">
        <v>42.35</v>
      </c>
      <c r="Z363" s="9"/>
      <c r="AA363" s="9"/>
      <c r="AB363" s="9"/>
      <c r="AC363" s="9"/>
      <c r="AD363" s="9"/>
      <c r="AE363" s="9"/>
    </row>
    <row r="364" spans="1:31" x14ac:dyDescent="0.25">
      <c r="A364" s="8" t="s">
        <v>129</v>
      </c>
      <c r="B364" s="8" t="s">
        <v>130</v>
      </c>
      <c r="C364" s="8" t="s">
        <v>131</v>
      </c>
      <c r="D364" s="8" t="s">
        <v>166</v>
      </c>
      <c r="E364" s="8" t="s">
        <v>133</v>
      </c>
      <c r="F364" s="8" t="s">
        <v>2</v>
      </c>
      <c r="G364">
        <v>201312</v>
      </c>
      <c r="H364" s="8" t="s">
        <v>134</v>
      </c>
      <c r="I364" s="3">
        <v>2754.47</v>
      </c>
      <c r="J364" s="3">
        <v>0</v>
      </c>
      <c r="K364" s="3">
        <v>0</v>
      </c>
      <c r="L364" s="3">
        <v>541.99</v>
      </c>
      <c r="M364" s="3">
        <v>0</v>
      </c>
      <c r="N364" s="3">
        <v>0</v>
      </c>
      <c r="O364" s="3">
        <v>0</v>
      </c>
      <c r="P364" s="3">
        <v>532.41</v>
      </c>
      <c r="Q364" s="3">
        <v>0</v>
      </c>
      <c r="R364" s="3">
        <v>0</v>
      </c>
      <c r="S364" s="3">
        <v>-48.73</v>
      </c>
      <c r="T364" s="3">
        <v>1058.78</v>
      </c>
      <c r="U364" s="3">
        <v>0</v>
      </c>
      <c r="V364" s="3">
        <v>27.58</v>
      </c>
      <c r="W364" s="3">
        <v>0</v>
      </c>
      <c r="X364" s="3">
        <v>600.09</v>
      </c>
      <c r="Y364" s="3">
        <v>42.35</v>
      </c>
      <c r="Z364" s="9"/>
      <c r="AA364" s="9"/>
      <c r="AB364" s="9"/>
      <c r="AC364" s="9"/>
      <c r="AD364" s="9"/>
      <c r="AE364" s="9"/>
    </row>
    <row r="365" spans="1:31" x14ac:dyDescent="0.25">
      <c r="A365" s="8" t="s">
        <v>129</v>
      </c>
      <c r="B365" s="8" t="s">
        <v>130</v>
      </c>
      <c r="C365" s="8" t="s">
        <v>131</v>
      </c>
      <c r="D365" s="8" t="s">
        <v>181</v>
      </c>
      <c r="E365" s="8" t="s">
        <v>133</v>
      </c>
      <c r="F365" s="8" t="s">
        <v>2</v>
      </c>
      <c r="G365">
        <v>201401</v>
      </c>
      <c r="H365" s="8" t="s">
        <v>134</v>
      </c>
      <c r="I365" s="3">
        <v>9758.76</v>
      </c>
      <c r="J365" s="3">
        <v>0</v>
      </c>
      <c r="K365" s="3">
        <v>0</v>
      </c>
      <c r="L365" s="3">
        <v>997.14</v>
      </c>
      <c r="M365" s="3">
        <v>5577.8</v>
      </c>
      <c r="N365" s="3">
        <v>0</v>
      </c>
      <c r="O365" s="3">
        <v>0</v>
      </c>
      <c r="P365" s="3">
        <v>693.87</v>
      </c>
      <c r="Q365" s="3">
        <v>0</v>
      </c>
      <c r="R365" s="3">
        <v>0</v>
      </c>
      <c r="S365" s="3">
        <v>1185.32</v>
      </c>
      <c r="T365" s="3">
        <v>6.36</v>
      </c>
      <c r="U365" s="3">
        <v>0</v>
      </c>
      <c r="V365" s="3">
        <v>39.82</v>
      </c>
      <c r="W365" s="3">
        <v>0</v>
      </c>
      <c r="X365" s="3">
        <v>1258.45</v>
      </c>
      <c r="Y365" s="3">
        <v>0</v>
      </c>
      <c r="Z365" s="9"/>
      <c r="AA365" s="9"/>
      <c r="AB365" s="9"/>
      <c r="AC365" s="9"/>
      <c r="AD365" s="9"/>
      <c r="AE365" s="9"/>
    </row>
    <row r="366" spans="1:31" x14ac:dyDescent="0.25">
      <c r="A366" s="8" t="s">
        <v>129</v>
      </c>
      <c r="B366" s="8" t="s">
        <v>130</v>
      </c>
      <c r="C366" s="8" t="s">
        <v>131</v>
      </c>
      <c r="D366" s="8" t="s">
        <v>180</v>
      </c>
      <c r="E366" s="8" t="s">
        <v>133</v>
      </c>
      <c r="F366" s="8" t="s">
        <v>2</v>
      </c>
      <c r="G366">
        <v>201401</v>
      </c>
      <c r="H366" s="8" t="s">
        <v>134</v>
      </c>
      <c r="I366" s="3">
        <v>9758.77</v>
      </c>
      <c r="J366" s="3">
        <v>0</v>
      </c>
      <c r="K366" s="3">
        <v>0</v>
      </c>
      <c r="L366" s="3">
        <v>997.15</v>
      </c>
      <c r="M366" s="3">
        <v>5577.8</v>
      </c>
      <c r="N366" s="3">
        <v>0</v>
      </c>
      <c r="O366" s="3">
        <v>0</v>
      </c>
      <c r="P366" s="3">
        <v>693.87</v>
      </c>
      <c r="Q366" s="3">
        <v>0</v>
      </c>
      <c r="R366" s="3">
        <v>0</v>
      </c>
      <c r="S366" s="3">
        <v>1185.32</v>
      </c>
      <c r="T366" s="3">
        <v>6.36</v>
      </c>
      <c r="U366" s="3">
        <v>0</v>
      </c>
      <c r="V366" s="3">
        <v>39.83</v>
      </c>
      <c r="W366" s="3">
        <v>0</v>
      </c>
      <c r="X366" s="3">
        <v>1258.44</v>
      </c>
      <c r="Y366" s="3">
        <v>0</v>
      </c>
      <c r="Z366" s="9"/>
      <c r="AA366" s="9"/>
      <c r="AB366" s="9"/>
      <c r="AC366" s="9"/>
      <c r="AD366" s="9"/>
      <c r="AE366" s="9"/>
    </row>
    <row r="367" spans="1:31" x14ac:dyDescent="0.25">
      <c r="A367" s="8" t="s">
        <v>129</v>
      </c>
      <c r="B367" s="8" t="s">
        <v>130</v>
      </c>
      <c r="C367" s="8" t="s">
        <v>131</v>
      </c>
      <c r="D367" s="8" t="s">
        <v>166</v>
      </c>
      <c r="E367" s="8" t="s">
        <v>133</v>
      </c>
      <c r="F367" s="8" t="s">
        <v>2</v>
      </c>
      <c r="G367">
        <v>201401</v>
      </c>
      <c r="H367" s="8" t="s">
        <v>134</v>
      </c>
      <c r="I367" s="3">
        <v>9758.76</v>
      </c>
      <c r="J367" s="3">
        <v>0</v>
      </c>
      <c r="K367" s="3">
        <v>0</v>
      </c>
      <c r="L367" s="3">
        <v>997.14</v>
      </c>
      <c r="M367" s="3">
        <v>5577.8</v>
      </c>
      <c r="N367" s="3">
        <v>0</v>
      </c>
      <c r="O367" s="3">
        <v>0</v>
      </c>
      <c r="P367" s="3">
        <v>693.87</v>
      </c>
      <c r="Q367" s="3">
        <v>0</v>
      </c>
      <c r="R367" s="3">
        <v>0</v>
      </c>
      <c r="S367" s="3">
        <v>1185.32</v>
      </c>
      <c r="T367" s="3">
        <v>6.36</v>
      </c>
      <c r="U367" s="3">
        <v>0</v>
      </c>
      <c r="V367" s="3">
        <v>39.82</v>
      </c>
      <c r="W367" s="3">
        <v>0</v>
      </c>
      <c r="X367" s="3">
        <v>1258.45</v>
      </c>
      <c r="Y367" s="3">
        <v>0</v>
      </c>
      <c r="Z367" s="9"/>
      <c r="AA367" s="9"/>
      <c r="AB367" s="9"/>
      <c r="AC367" s="9"/>
      <c r="AD367" s="9"/>
      <c r="AE367" s="9"/>
    </row>
    <row r="368" spans="1:31" x14ac:dyDescent="0.25">
      <c r="A368" s="8" t="s">
        <v>129</v>
      </c>
      <c r="B368" s="8" t="s">
        <v>130</v>
      </c>
      <c r="C368" s="8" t="s">
        <v>131</v>
      </c>
      <c r="D368" s="8" t="s">
        <v>180</v>
      </c>
      <c r="E368" s="8" t="s">
        <v>133</v>
      </c>
      <c r="F368" s="8" t="s">
        <v>2</v>
      </c>
      <c r="G368">
        <v>201402</v>
      </c>
      <c r="H368" s="8" t="s">
        <v>134</v>
      </c>
      <c r="I368" s="3">
        <v>8960.7900000000009</v>
      </c>
      <c r="J368" s="3">
        <v>0</v>
      </c>
      <c r="K368" s="3">
        <v>0</v>
      </c>
      <c r="L368" s="3">
        <v>893.73</v>
      </c>
      <c r="M368" s="3">
        <v>5156.46</v>
      </c>
      <c r="N368" s="3">
        <v>54</v>
      </c>
      <c r="O368" s="3">
        <v>0</v>
      </c>
      <c r="P368" s="3">
        <v>621.9</v>
      </c>
      <c r="Q368" s="3">
        <v>0</v>
      </c>
      <c r="R368" s="3">
        <v>0</v>
      </c>
      <c r="S368" s="3">
        <v>-211.09</v>
      </c>
      <c r="T368" s="3">
        <v>1026.92</v>
      </c>
      <c r="U368" s="3">
        <v>0</v>
      </c>
      <c r="V368" s="3">
        <v>249.87</v>
      </c>
      <c r="W368" s="3">
        <v>0</v>
      </c>
      <c r="X368" s="3">
        <v>1127.93</v>
      </c>
      <c r="Y368" s="3">
        <v>41.07</v>
      </c>
      <c r="Z368" s="9"/>
      <c r="AA368" s="9"/>
      <c r="AB368" s="9"/>
      <c r="AC368" s="9"/>
      <c r="AD368" s="9"/>
      <c r="AE368" s="9"/>
    </row>
    <row r="369" spans="1:31" x14ac:dyDescent="0.25">
      <c r="A369" s="8" t="s">
        <v>129</v>
      </c>
      <c r="B369" s="8" t="s">
        <v>130</v>
      </c>
      <c r="C369" s="8" t="s">
        <v>131</v>
      </c>
      <c r="D369" s="8" t="s">
        <v>166</v>
      </c>
      <c r="E369" s="8" t="s">
        <v>133</v>
      </c>
      <c r="F369" s="8" t="s">
        <v>2</v>
      </c>
      <c r="G369">
        <v>201402</v>
      </c>
      <c r="H369" s="8" t="s">
        <v>134</v>
      </c>
      <c r="I369" s="3">
        <v>8960.7999999999993</v>
      </c>
      <c r="J369" s="3">
        <v>0</v>
      </c>
      <c r="K369" s="3">
        <v>0</v>
      </c>
      <c r="L369" s="3">
        <v>893.72</v>
      </c>
      <c r="M369" s="3">
        <v>5156.47</v>
      </c>
      <c r="N369" s="3">
        <v>54</v>
      </c>
      <c r="O369" s="3">
        <v>0</v>
      </c>
      <c r="P369" s="3">
        <v>621.91</v>
      </c>
      <c r="Q369" s="3">
        <v>0</v>
      </c>
      <c r="R369" s="3">
        <v>0</v>
      </c>
      <c r="S369" s="3">
        <v>-211.09</v>
      </c>
      <c r="T369" s="3">
        <v>1026.9100000000001</v>
      </c>
      <c r="U369" s="3">
        <v>0</v>
      </c>
      <c r="V369" s="3">
        <v>249.88</v>
      </c>
      <c r="W369" s="3">
        <v>0</v>
      </c>
      <c r="X369" s="3">
        <v>1127.92</v>
      </c>
      <c r="Y369" s="3">
        <v>41.08</v>
      </c>
      <c r="Z369" s="9"/>
      <c r="AA369" s="9"/>
      <c r="AB369" s="9"/>
      <c r="AC369" s="9"/>
      <c r="AD369" s="9"/>
      <c r="AE369" s="9"/>
    </row>
    <row r="370" spans="1:31" x14ac:dyDescent="0.25">
      <c r="A370" s="8" t="s">
        <v>129</v>
      </c>
      <c r="B370" s="8" t="s">
        <v>130</v>
      </c>
      <c r="C370" s="8" t="s">
        <v>131</v>
      </c>
      <c r="D370" s="8" t="s">
        <v>181</v>
      </c>
      <c r="E370" s="8" t="s">
        <v>133</v>
      </c>
      <c r="F370" s="8" t="s">
        <v>2</v>
      </c>
      <c r="G370">
        <v>201402</v>
      </c>
      <c r="H370" s="8" t="s">
        <v>134</v>
      </c>
      <c r="I370" s="3">
        <v>8960.7999999999993</v>
      </c>
      <c r="J370" s="3">
        <v>0</v>
      </c>
      <c r="K370" s="3">
        <v>0</v>
      </c>
      <c r="L370" s="3">
        <v>893.72</v>
      </c>
      <c r="M370" s="3">
        <v>5156.47</v>
      </c>
      <c r="N370" s="3">
        <v>54</v>
      </c>
      <c r="O370" s="3">
        <v>0</v>
      </c>
      <c r="P370" s="3">
        <v>621.91</v>
      </c>
      <c r="Q370" s="3">
        <v>0</v>
      </c>
      <c r="R370" s="3">
        <v>0</v>
      </c>
      <c r="S370" s="3">
        <v>-211.09</v>
      </c>
      <c r="T370" s="3">
        <v>1026.9100000000001</v>
      </c>
      <c r="U370" s="3">
        <v>0</v>
      </c>
      <c r="V370" s="3">
        <v>249.88</v>
      </c>
      <c r="W370" s="3">
        <v>0</v>
      </c>
      <c r="X370" s="3">
        <v>1127.92</v>
      </c>
      <c r="Y370" s="3">
        <v>41.08</v>
      </c>
      <c r="Z370" s="9"/>
      <c r="AA370" s="9"/>
      <c r="AB370" s="9"/>
      <c r="AC370" s="9"/>
      <c r="AD370" s="9"/>
      <c r="AE370" s="9"/>
    </row>
    <row r="371" spans="1:31" x14ac:dyDescent="0.25">
      <c r="A371" s="8" t="s">
        <v>129</v>
      </c>
      <c r="B371" s="8" t="s">
        <v>130</v>
      </c>
      <c r="C371" s="8" t="s">
        <v>131</v>
      </c>
      <c r="D371" s="8" t="s">
        <v>180</v>
      </c>
      <c r="E371" s="8" t="s">
        <v>133</v>
      </c>
      <c r="F371" s="8" t="s">
        <v>2</v>
      </c>
      <c r="G371">
        <v>201403</v>
      </c>
      <c r="H371" s="8" t="s">
        <v>134</v>
      </c>
      <c r="I371" s="3">
        <v>22616.87</v>
      </c>
      <c r="J371" s="3">
        <v>0</v>
      </c>
      <c r="K371" s="3">
        <v>0</v>
      </c>
      <c r="L371" s="3">
        <v>2877.54</v>
      </c>
      <c r="M371" s="3">
        <v>8623.16</v>
      </c>
      <c r="N371" s="3">
        <v>0</v>
      </c>
      <c r="O371" s="3">
        <v>0</v>
      </c>
      <c r="P371" s="3">
        <v>1181.95</v>
      </c>
      <c r="Q371" s="3">
        <v>0</v>
      </c>
      <c r="R371" s="3">
        <v>0</v>
      </c>
      <c r="S371" s="3">
        <v>3344.71</v>
      </c>
      <c r="T371" s="3">
        <v>2275.91</v>
      </c>
      <c r="U371" s="3">
        <v>0</v>
      </c>
      <c r="V371" s="3">
        <v>-4.0199999999999996</v>
      </c>
      <c r="W371" s="3">
        <v>0</v>
      </c>
      <c r="X371" s="3">
        <v>4138.8100000000004</v>
      </c>
      <c r="Y371" s="3">
        <v>178.81</v>
      </c>
      <c r="Z371" s="9"/>
      <c r="AA371" s="9"/>
      <c r="AB371" s="9"/>
      <c r="AC371" s="9"/>
      <c r="AD371" s="9"/>
      <c r="AE371" s="9"/>
    </row>
    <row r="372" spans="1:31" x14ac:dyDescent="0.25">
      <c r="A372" s="8" t="s">
        <v>129</v>
      </c>
      <c r="B372" s="8" t="s">
        <v>130</v>
      </c>
      <c r="C372" s="8" t="s">
        <v>131</v>
      </c>
      <c r="D372" s="8" t="s">
        <v>181</v>
      </c>
      <c r="E372" s="8" t="s">
        <v>133</v>
      </c>
      <c r="F372" s="8" t="s">
        <v>2</v>
      </c>
      <c r="G372">
        <v>201403</v>
      </c>
      <c r="H372" s="8" t="s">
        <v>134</v>
      </c>
      <c r="I372" s="3">
        <v>22616.87</v>
      </c>
      <c r="J372" s="3">
        <v>0</v>
      </c>
      <c r="K372" s="3">
        <v>0</v>
      </c>
      <c r="L372" s="3">
        <v>2877.53</v>
      </c>
      <c r="M372" s="3">
        <v>8623.17</v>
      </c>
      <c r="N372" s="3">
        <v>0</v>
      </c>
      <c r="O372" s="3">
        <v>0</v>
      </c>
      <c r="P372" s="3">
        <v>1181.96</v>
      </c>
      <c r="Q372" s="3">
        <v>0</v>
      </c>
      <c r="R372" s="3">
        <v>0</v>
      </c>
      <c r="S372" s="3">
        <v>3344.72</v>
      </c>
      <c r="T372" s="3">
        <v>2275.9</v>
      </c>
      <c r="U372" s="3">
        <v>0</v>
      </c>
      <c r="V372" s="3">
        <v>-4.03</v>
      </c>
      <c r="W372" s="3">
        <v>0</v>
      </c>
      <c r="X372" s="3">
        <v>4138.82</v>
      </c>
      <c r="Y372" s="3">
        <v>178.8</v>
      </c>
      <c r="Z372" s="9"/>
      <c r="AA372" s="9"/>
      <c r="AB372" s="9"/>
      <c r="AC372" s="9"/>
      <c r="AD372" s="9"/>
      <c r="AE372" s="9"/>
    </row>
    <row r="373" spans="1:31" x14ac:dyDescent="0.25">
      <c r="A373" s="8" t="s">
        <v>129</v>
      </c>
      <c r="B373" s="8" t="s">
        <v>130</v>
      </c>
      <c r="C373" s="8" t="s">
        <v>131</v>
      </c>
      <c r="D373" s="8" t="s">
        <v>166</v>
      </c>
      <c r="E373" s="8" t="s">
        <v>133</v>
      </c>
      <c r="F373" s="8" t="s">
        <v>2</v>
      </c>
      <c r="G373">
        <v>201403</v>
      </c>
      <c r="H373" s="8" t="s">
        <v>134</v>
      </c>
      <c r="I373" s="3">
        <v>22616.87</v>
      </c>
      <c r="J373" s="3">
        <v>0</v>
      </c>
      <c r="K373" s="3">
        <v>0</v>
      </c>
      <c r="L373" s="3">
        <v>2877.53</v>
      </c>
      <c r="M373" s="3">
        <v>8623.17</v>
      </c>
      <c r="N373" s="3">
        <v>0</v>
      </c>
      <c r="O373" s="3">
        <v>0</v>
      </c>
      <c r="P373" s="3">
        <v>1181.96</v>
      </c>
      <c r="Q373" s="3">
        <v>0</v>
      </c>
      <c r="R373" s="3">
        <v>0</v>
      </c>
      <c r="S373" s="3">
        <v>3344.72</v>
      </c>
      <c r="T373" s="3">
        <v>2275.9</v>
      </c>
      <c r="U373" s="3">
        <v>0</v>
      </c>
      <c r="V373" s="3">
        <v>-4.03</v>
      </c>
      <c r="W373" s="3">
        <v>0</v>
      </c>
      <c r="X373" s="3">
        <v>4138.82</v>
      </c>
      <c r="Y373" s="3">
        <v>178.8</v>
      </c>
      <c r="Z373" s="9"/>
      <c r="AA373" s="9"/>
      <c r="AB373" s="9"/>
      <c r="AC373" s="9"/>
      <c r="AD373" s="9"/>
      <c r="AE373" s="9"/>
    </row>
    <row r="374" spans="1:31" x14ac:dyDescent="0.25">
      <c r="A374" s="8" t="s">
        <v>129</v>
      </c>
      <c r="B374" s="8" t="s">
        <v>130</v>
      </c>
      <c r="C374" s="8" t="s">
        <v>131</v>
      </c>
      <c r="D374" s="8" t="s">
        <v>180</v>
      </c>
      <c r="E374" s="8" t="s">
        <v>133</v>
      </c>
      <c r="F374" s="8" t="s">
        <v>2</v>
      </c>
      <c r="G374">
        <v>201404</v>
      </c>
      <c r="H374" s="8" t="s">
        <v>134</v>
      </c>
      <c r="I374" s="3">
        <v>16563.060000000001</v>
      </c>
      <c r="J374" s="3">
        <v>0</v>
      </c>
      <c r="K374" s="3">
        <v>0</v>
      </c>
      <c r="L374" s="3">
        <v>1625.73</v>
      </c>
      <c r="M374" s="3">
        <v>7488.01</v>
      </c>
      <c r="N374" s="3">
        <v>0</v>
      </c>
      <c r="O374" s="3">
        <v>0</v>
      </c>
      <c r="P374" s="3">
        <v>1131.28</v>
      </c>
      <c r="Q374" s="3">
        <v>0</v>
      </c>
      <c r="R374" s="3">
        <v>0</v>
      </c>
      <c r="S374" s="3">
        <v>140.03</v>
      </c>
      <c r="T374" s="3">
        <v>3156.27</v>
      </c>
      <c r="U374" s="3">
        <v>0</v>
      </c>
      <c r="V374" s="3">
        <v>717.49</v>
      </c>
      <c r="W374" s="3">
        <v>0</v>
      </c>
      <c r="X374" s="3">
        <v>2051.75</v>
      </c>
      <c r="Y374" s="3">
        <v>252.5</v>
      </c>
      <c r="Z374" s="9"/>
      <c r="AA374" s="9"/>
      <c r="AB374" s="9"/>
      <c r="AC374" s="9"/>
      <c r="AD374" s="9"/>
      <c r="AE374" s="9"/>
    </row>
    <row r="375" spans="1:31" x14ac:dyDescent="0.25">
      <c r="A375" s="8" t="s">
        <v>129</v>
      </c>
      <c r="B375" s="8" t="s">
        <v>130</v>
      </c>
      <c r="C375" s="8" t="s">
        <v>131</v>
      </c>
      <c r="D375" s="8" t="s">
        <v>166</v>
      </c>
      <c r="E375" s="8" t="s">
        <v>133</v>
      </c>
      <c r="F375" s="8" t="s">
        <v>2</v>
      </c>
      <c r="G375">
        <v>201404</v>
      </c>
      <c r="H375" s="8" t="s">
        <v>134</v>
      </c>
      <c r="I375" s="3">
        <v>16563.04</v>
      </c>
      <c r="J375" s="3">
        <v>0</v>
      </c>
      <c r="K375" s="3">
        <v>0</v>
      </c>
      <c r="L375" s="3">
        <v>1625.72</v>
      </c>
      <c r="M375" s="3">
        <v>7488</v>
      </c>
      <c r="N375" s="3">
        <v>0</v>
      </c>
      <c r="O375" s="3">
        <v>0</v>
      </c>
      <c r="P375" s="3">
        <v>1131.27</v>
      </c>
      <c r="Q375" s="3">
        <v>0</v>
      </c>
      <c r="R375" s="3">
        <v>0</v>
      </c>
      <c r="S375" s="3">
        <v>140.04</v>
      </c>
      <c r="T375" s="3">
        <v>3156.27</v>
      </c>
      <c r="U375" s="3">
        <v>0</v>
      </c>
      <c r="V375" s="3">
        <v>717.5</v>
      </c>
      <c r="W375" s="3">
        <v>0</v>
      </c>
      <c r="X375" s="3">
        <v>2051.7399999999998</v>
      </c>
      <c r="Y375" s="3">
        <v>252.5</v>
      </c>
      <c r="Z375" s="9"/>
      <c r="AA375" s="9"/>
      <c r="AB375" s="9"/>
      <c r="AC375" s="9"/>
      <c r="AD375" s="9"/>
      <c r="AE375" s="9"/>
    </row>
    <row r="376" spans="1:31" x14ac:dyDescent="0.25">
      <c r="A376" s="8" t="s">
        <v>129</v>
      </c>
      <c r="B376" s="8" t="s">
        <v>130</v>
      </c>
      <c r="C376" s="8" t="s">
        <v>131</v>
      </c>
      <c r="D376" s="8" t="s">
        <v>181</v>
      </c>
      <c r="E376" s="8" t="s">
        <v>133</v>
      </c>
      <c r="F376" s="8" t="s">
        <v>2</v>
      </c>
      <c r="G376">
        <v>201404</v>
      </c>
      <c r="H376" s="8" t="s">
        <v>134</v>
      </c>
      <c r="I376" s="3">
        <v>16563.04</v>
      </c>
      <c r="J376" s="3">
        <v>0</v>
      </c>
      <c r="K376" s="3">
        <v>0</v>
      </c>
      <c r="L376" s="3">
        <v>1625.72</v>
      </c>
      <c r="M376" s="3">
        <v>7488</v>
      </c>
      <c r="N376" s="3">
        <v>0</v>
      </c>
      <c r="O376" s="3">
        <v>0</v>
      </c>
      <c r="P376" s="3">
        <v>1131.27</v>
      </c>
      <c r="Q376" s="3">
        <v>0</v>
      </c>
      <c r="R376" s="3">
        <v>0</v>
      </c>
      <c r="S376" s="3">
        <v>140.04</v>
      </c>
      <c r="T376" s="3">
        <v>3156.27</v>
      </c>
      <c r="U376" s="3">
        <v>0</v>
      </c>
      <c r="V376" s="3">
        <v>717.5</v>
      </c>
      <c r="W376" s="3">
        <v>0</v>
      </c>
      <c r="X376" s="3">
        <v>2051.7399999999998</v>
      </c>
      <c r="Y376" s="3">
        <v>252.5</v>
      </c>
      <c r="Z376" s="9"/>
      <c r="AA376" s="9"/>
      <c r="AB376" s="9"/>
      <c r="AC376" s="9"/>
      <c r="AD376" s="9"/>
      <c r="AE376" s="9"/>
    </row>
    <row r="377" spans="1:31" x14ac:dyDescent="0.25">
      <c r="A377" s="8" t="s">
        <v>129</v>
      </c>
      <c r="B377" s="8" t="s">
        <v>130</v>
      </c>
      <c r="C377" s="8" t="s">
        <v>131</v>
      </c>
      <c r="D377" s="8" t="s">
        <v>180</v>
      </c>
      <c r="E377" s="8" t="s">
        <v>133</v>
      </c>
      <c r="F377" s="8" t="s">
        <v>2</v>
      </c>
      <c r="G377">
        <v>201405</v>
      </c>
      <c r="H377" s="8" t="s">
        <v>134</v>
      </c>
      <c r="I377" s="3">
        <v>5516.98</v>
      </c>
      <c r="J377" s="3">
        <v>0</v>
      </c>
      <c r="K377" s="3">
        <v>0</v>
      </c>
      <c r="L377" s="3">
        <v>539.24</v>
      </c>
      <c r="M377" s="3">
        <v>566.66999999999996</v>
      </c>
      <c r="N377" s="3">
        <v>0</v>
      </c>
      <c r="O377" s="3">
        <v>0</v>
      </c>
      <c r="P377" s="3">
        <v>375.24</v>
      </c>
      <c r="Q377" s="3">
        <v>0</v>
      </c>
      <c r="R377" s="3">
        <v>0</v>
      </c>
      <c r="S377" s="3">
        <v>1927.71</v>
      </c>
      <c r="T377" s="3">
        <v>1080.08</v>
      </c>
      <c r="U377" s="3">
        <v>0</v>
      </c>
      <c r="V377" s="3">
        <v>261.07</v>
      </c>
      <c r="W377" s="3">
        <v>0</v>
      </c>
      <c r="X377" s="3">
        <v>680.56</v>
      </c>
      <c r="Y377" s="3">
        <v>86.41</v>
      </c>
      <c r="Z377" s="9"/>
      <c r="AA377" s="9"/>
      <c r="AB377" s="9"/>
      <c r="AC377" s="9"/>
      <c r="AD377" s="9"/>
      <c r="AE377" s="9"/>
    </row>
    <row r="378" spans="1:31" x14ac:dyDescent="0.25">
      <c r="A378" s="8" t="s">
        <v>129</v>
      </c>
      <c r="B378" s="8" t="s">
        <v>130</v>
      </c>
      <c r="C378" s="8" t="s">
        <v>131</v>
      </c>
      <c r="D378" s="8" t="s">
        <v>181</v>
      </c>
      <c r="E378" s="8" t="s">
        <v>133</v>
      </c>
      <c r="F378" s="8" t="s">
        <v>2</v>
      </c>
      <c r="G378">
        <v>201405</v>
      </c>
      <c r="H378" s="8" t="s">
        <v>134</v>
      </c>
      <c r="I378" s="3">
        <v>5516.96</v>
      </c>
      <c r="J378" s="3">
        <v>0</v>
      </c>
      <c r="K378" s="3">
        <v>0</v>
      </c>
      <c r="L378" s="3">
        <v>539.25</v>
      </c>
      <c r="M378" s="3">
        <v>566.66</v>
      </c>
      <c r="N378" s="3">
        <v>0</v>
      </c>
      <c r="O378" s="3">
        <v>0</v>
      </c>
      <c r="P378" s="3">
        <v>375.24</v>
      </c>
      <c r="Q378" s="3">
        <v>0</v>
      </c>
      <c r="R378" s="3">
        <v>0</v>
      </c>
      <c r="S378" s="3">
        <v>1927.71</v>
      </c>
      <c r="T378" s="3">
        <v>1080.07</v>
      </c>
      <c r="U378" s="3">
        <v>0</v>
      </c>
      <c r="V378" s="3">
        <v>261.08</v>
      </c>
      <c r="W378" s="3">
        <v>0</v>
      </c>
      <c r="X378" s="3">
        <v>680.55</v>
      </c>
      <c r="Y378" s="3">
        <v>86.4</v>
      </c>
      <c r="Z378" s="9"/>
      <c r="AA378" s="9"/>
      <c r="AB378" s="9"/>
      <c r="AC378" s="9"/>
      <c r="AD378" s="9"/>
      <c r="AE378" s="9"/>
    </row>
    <row r="379" spans="1:31" x14ac:dyDescent="0.25">
      <c r="A379" s="8" t="s">
        <v>129</v>
      </c>
      <c r="B379" s="8" t="s">
        <v>130</v>
      </c>
      <c r="C379" s="8" t="s">
        <v>131</v>
      </c>
      <c r="D379" s="8" t="s">
        <v>166</v>
      </c>
      <c r="E379" s="8" t="s">
        <v>133</v>
      </c>
      <c r="F379" s="8" t="s">
        <v>2</v>
      </c>
      <c r="G379">
        <v>201405</v>
      </c>
      <c r="H379" s="8" t="s">
        <v>134</v>
      </c>
      <c r="I379" s="3">
        <v>5516.98</v>
      </c>
      <c r="J379" s="3">
        <v>0</v>
      </c>
      <c r="K379" s="3">
        <v>0</v>
      </c>
      <c r="L379" s="3">
        <v>539.24</v>
      </c>
      <c r="M379" s="3">
        <v>566.66999999999996</v>
      </c>
      <c r="N379" s="3">
        <v>0</v>
      </c>
      <c r="O379" s="3">
        <v>0</v>
      </c>
      <c r="P379" s="3">
        <v>375.24</v>
      </c>
      <c r="Q379" s="3">
        <v>0</v>
      </c>
      <c r="R379" s="3">
        <v>0</v>
      </c>
      <c r="S379" s="3">
        <v>1927.71</v>
      </c>
      <c r="T379" s="3">
        <v>1080.08</v>
      </c>
      <c r="U379" s="3">
        <v>0</v>
      </c>
      <c r="V379" s="3">
        <v>261.07</v>
      </c>
      <c r="W379" s="3">
        <v>0</v>
      </c>
      <c r="X379" s="3">
        <v>680.56</v>
      </c>
      <c r="Y379" s="3">
        <v>86.41</v>
      </c>
      <c r="Z379" s="9"/>
      <c r="AA379" s="9"/>
      <c r="AB379" s="9"/>
      <c r="AC379" s="9"/>
      <c r="AD379" s="9"/>
      <c r="AE379" s="9"/>
    </row>
    <row r="380" spans="1:31" x14ac:dyDescent="0.25">
      <c r="A380" s="8" t="s">
        <v>129</v>
      </c>
      <c r="B380" s="8" t="s">
        <v>130</v>
      </c>
      <c r="C380" s="8" t="s">
        <v>131</v>
      </c>
      <c r="D380" s="8" t="s">
        <v>180</v>
      </c>
      <c r="E380" s="8" t="s">
        <v>133</v>
      </c>
      <c r="F380" s="8" t="s">
        <v>2</v>
      </c>
      <c r="G380">
        <v>201406</v>
      </c>
      <c r="H380" s="8" t="s">
        <v>134</v>
      </c>
      <c r="I380" s="3">
        <v>20994.77</v>
      </c>
      <c r="J380" s="3">
        <v>0</v>
      </c>
      <c r="K380" s="3">
        <v>0</v>
      </c>
      <c r="L380" s="3">
        <v>2049.2399999999998</v>
      </c>
      <c r="M380" s="3">
        <v>12327.04</v>
      </c>
      <c r="N380" s="3">
        <v>0</v>
      </c>
      <c r="O380" s="3">
        <v>0</v>
      </c>
      <c r="P380" s="3">
        <v>1539.81</v>
      </c>
      <c r="Q380" s="3">
        <v>0</v>
      </c>
      <c r="R380" s="3">
        <v>0</v>
      </c>
      <c r="S380" s="3">
        <v>453.94</v>
      </c>
      <c r="T380" s="3">
        <v>2894.28</v>
      </c>
      <c r="U380" s="3">
        <v>0</v>
      </c>
      <c r="V380" s="3">
        <v>573.92999999999995</v>
      </c>
      <c r="W380" s="3">
        <v>0</v>
      </c>
      <c r="X380" s="3">
        <v>867.1</v>
      </c>
      <c r="Y380" s="3">
        <v>289.43</v>
      </c>
      <c r="Z380" s="9"/>
      <c r="AA380" s="9"/>
      <c r="AB380" s="9"/>
      <c r="AC380" s="9"/>
      <c r="AD380" s="9"/>
      <c r="AE380" s="9"/>
    </row>
    <row r="381" spans="1:31" x14ac:dyDescent="0.25">
      <c r="A381" s="8" t="s">
        <v>129</v>
      </c>
      <c r="B381" s="8" t="s">
        <v>130</v>
      </c>
      <c r="C381" s="8" t="s">
        <v>131</v>
      </c>
      <c r="D381" s="8" t="s">
        <v>181</v>
      </c>
      <c r="E381" s="8" t="s">
        <v>133</v>
      </c>
      <c r="F381" s="8" t="s">
        <v>2</v>
      </c>
      <c r="G381">
        <v>201406</v>
      </c>
      <c r="H381" s="8" t="s">
        <v>134</v>
      </c>
      <c r="I381" s="3">
        <v>20994.71</v>
      </c>
      <c r="J381" s="3">
        <v>0</v>
      </c>
      <c r="K381" s="3">
        <v>0</v>
      </c>
      <c r="L381" s="3">
        <v>2049.23</v>
      </c>
      <c r="M381" s="3">
        <v>12327.03</v>
      </c>
      <c r="N381" s="3">
        <v>0</v>
      </c>
      <c r="O381" s="3">
        <v>0</v>
      </c>
      <c r="P381" s="3">
        <v>1539.8</v>
      </c>
      <c r="Q381" s="3">
        <v>0</v>
      </c>
      <c r="R381" s="3">
        <v>0</v>
      </c>
      <c r="S381" s="3">
        <v>453.93</v>
      </c>
      <c r="T381" s="3">
        <v>2894.27</v>
      </c>
      <c r="U381" s="3">
        <v>0</v>
      </c>
      <c r="V381" s="3">
        <v>573.92999999999995</v>
      </c>
      <c r="W381" s="3">
        <v>0</v>
      </c>
      <c r="X381" s="3">
        <v>867.1</v>
      </c>
      <c r="Y381" s="3">
        <v>289.42</v>
      </c>
      <c r="Z381" s="9"/>
      <c r="AA381" s="9"/>
      <c r="AB381" s="9"/>
      <c r="AC381" s="9"/>
      <c r="AD381" s="9"/>
      <c r="AE381" s="9"/>
    </row>
    <row r="382" spans="1:31" x14ac:dyDescent="0.25">
      <c r="A382" s="8" t="s">
        <v>129</v>
      </c>
      <c r="B382" s="8" t="s">
        <v>130</v>
      </c>
      <c r="C382" s="8" t="s">
        <v>131</v>
      </c>
      <c r="D382" s="8" t="s">
        <v>166</v>
      </c>
      <c r="E382" s="8" t="s">
        <v>133</v>
      </c>
      <c r="F382" s="8" t="s">
        <v>2</v>
      </c>
      <c r="G382">
        <v>201406</v>
      </c>
      <c r="H382" s="8" t="s">
        <v>134</v>
      </c>
      <c r="I382" s="3">
        <v>20994.76</v>
      </c>
      <c r="J382" s="3">
        <v>0</v>
      </c>
      <c r="K382" s="3">
        <v>0</v>
      </c>
      <c r="L382" s="3">
        <v>2049.2399999999998</v>
      </c>
      <c r="M382" s="3">
        <v>12327.03</v>
      </c>
      <c r="N382" s="3">
        <v>0</v>
      </c>
      <c r="O382" s="3">
        <v>0</v>
      </c>
      <c r="P382" s="3">
        <v>1539.81</v>
      </c>
      <c r="Q382" s="3">
        <v>0</v>
      </c>
      <c r="R382" s="3">
        <v>0</v>
      </c>
      <c r="S382" s="3">
        <v>453.94</v>
      </c>
      <c r="T382" s="3">
        <v>2894.28</v>
      </c>
      <c r="U382" s="3">
        <v>0</v>
      </c>
      <c r="V382" s="3">
        <v>573.92999999999995</v>
      </c>
      <c r="W382" s="3">
        <v>0</v>
      </c>
      <c r="X382" s="3">
        <v>867.1</v>
      </c>
      <c r="Y382" s="3">
        <v>289.43</v>
      </c>
      <c r="Z382" s="9"/>
      <c r="AA382" s="9"/>
      <c r="AB382" s="9"/>
      <c r="AC382" s="9"/>
      <c r="AD382" s="9"/>
      <c r="AE382" s="9"/>
    </row>
    <row r="383" spans="1:31" x14ac:dyDescent="0.25">
      <c r="A383" s="8" t="s">
        <v>129</v>
      </c>
      <c r="B383" s="8" t="s">
        <v>130</v>
      </c>
      <c r="C383" s="8" t="s">
        <v>131</v>
      </c>
      <c r="D383" s="8" t="s">
        <v>180</v>
      </c>
      <c r="E383" s="8" t="s">
        <v>133</v>
      </c>
      <c r="F383" s="8" t="s">
        <v>2</v>
      </c>
      <c r="G383">
        <v>201407</v>
      </c>
      <c r="H383" s="8" t="s">
        <v>134</v>
      </c>
      <c r="I383" s="3">
        <v>10987.64</v>
      </c>
      <c r="J383" s="3">
        <v>0</v>
      </c>
      <c r="K383" s="3">
        <v>0</v>
      </c>
      <c r="L383" s="3">
        <v>1099.0999999999999</v>
      </c>
      <c r="M383" s="3">
        <v>4782.67</v>
      </c>
      <c r="N383" s="3">
        <v>0</v>
      </c>
      <c r="O383" s="3">
        <v>0</v>
      </c>
      <c r="P383" s="3">
        <v>764.82</v>
      </c>
      <c r="Q383" s="3">
        <v>0</v>
      </c>
      <c r="R383" s="3">
        <v>0</v>
      </c>
      <c r="S383" s="3">
        <v>372.08</v>
      </c>
      <c r="T383" s="3">
        <v>2097.16</v>
      </c>
      <c r="U383" s="3">
        <v>0</v>
      </c>
      <c r="V383" s="3">
        <v>274.97000000000003</v>
      </c>
      <c r="W383" s="3">
        <v>0</v>
      </c>
      <c r="X383" s="3">
        <v>1387.12</v>
      </c>
      <c r="Y383" s="3">
        <v>209.72</v>
      </c>
      <c r="Z383" s="9"/>
      <c r="AA383" s="9"/>
      <c r="AB383" s="9"/>
      <c r="AC383" s="9"/>
      <c r="AD383" s="9"/>
      <c r="AE383" s="9"/>
    </row>
    <row r="384" spans="1:31" x14ac:dyDescent="0.25">
      <c r="A384" s="8" t="s">
        <v>129</v>
      </c>
      <c r="B384" s="8" t="s">
        <v>130</v>
      </c>
      <c r="C384" s="8" t="s">
        <v>131</v>
      </c>
      <c r="D384" s="8" t="s">
        <v>166</v>
      </c>
      <c r="E384" s="8" t="s">
        <v>133</v>
      </c>
      <c r="F384" s="8" t="s">
        <v>2</v>
      </c>
      <c r="G384">
        <v>201407</v>
      </c>
      <c r="H384" s="8" t="s">
        <v>134</v>
      </c>
      <c r="I384" s="3">
        <v>10987.64</v>
      </c>
      <c r="J384" s="3">
        <v>0</v>
      </c>
      <c r="K384" s="3">
        <v>0</v>
      </c>
      <c r="L384" s="3">
        <v>1099.0999999999999</v>
      </c>
      <c r="M384" s="3">
        <v>4782.67</v>
      </c>
      <c r="N384" s="3">
        <v>0</v>
      </c>
      <c r="O384" s="3">
        <v>0</v>
      </c>
      <c r="P384" s="3">
        <v>764.82</v>
      </c>
      <c r="Q384" s="3">
        <v>0</v>
      </c>
      <c r="R384" s="3">
        <v>0</v>
      </c>
      <c r="S384" s="3">
        <v>372.08</v>
      </c>
      <c r="T384" s="3">
        <v>2097.16</v>
      </c>
      <c r="U384" s="3">
        <v>0</v>
      </c>
      <c r="V384" s="3">
        <v>274.97000000000003</v>
      </c>
      <c r="W384" s="3">
        <v>0</v>
      </c>
      <c r="X384" s="3">
        <v>1387.12</v>
      </c>
      <c r="Y384" s="3">
        <v>209.72</v>
      </c>
      <c r="Z384" s="9"/>
      <c r="AA384" s="9"/>
      <c r="AB384" s="9"/>
      <c r="AC384" s="9"/>
      <c r="AD384" s="9"/>
      <c r="AE384" s="9"/>
    </row>
    <row r="385" spans="1:31" x14ac:dyDescent="0.25">
      <c r="A385" s="8" t="s">
        <v>129</v>
      </c>
      <c r="B385" s="8" t="s">
        <v>130</v>
      </c>
      <c r="C385" s="8" t="s">
        <v>131</v>
      </c>
      <c r="D385" s="8" t="s">
        <v>181</v>
      </c>
      <c r="E385" s="8" t="s">
        <v>133</v>
      </c>
      <c r="F385" s="8" t="s">
        <v>2</v>
      </c>
      <c r="G385">
        <v>201407</v>
      </c>
      <c r="H385" s="8" t="s">
        <v>134</v>
      </c>
      <c r="I385" s="3">
        <v>10987.61</v>
      </c>
      <c r="J385" s="3">
        <v>0</v>
      </c>
      <c r="K385" s="3">
        <v>0</v>
      </c>
      <c r="L385" s="3">
        <v>1099.0899999999999</v>
      </c>
      <c r="M385" s="3">
        <v>4782.66</v>
      </c>
      <c r="N385" s="3">
        <v>0</v>
      </c>
      <c r="O385" s="3">
        <v>0</v>
      </c>
      <c r="P385" s="3">
        <v>764.82</v>
      </c>
      <c r="Q385" s="3">
        <v>0</v>
      </c>
      <c r="R385" s="3">
        <v>0</v>
      </c>
      <c r="S385" s="3">
        <v>372.09</v>
      </c>
      <c r="T385" s="3">
        <v>2097.17</v>
      </c>
      <c r="U385" s="3">
        <v>0</v>
      </c>
      <c r="V385" s="3">
        <v>274.95999999999998</v>
      </c>
      <c r="W385" s="3">
        <v>0</v>
      </c>
      <c r="X385" s="3">
        <v>1387.11</v>
      </c>
      <c r="Y385" s="3">
        <v>209.71</v>
      </c>
      <c r="Z385" s="9"/>
      <c r="AA385" s="9"/>
      <c r="AB385" s="9"/>
      <c r="AC385" s="9"/>
      <c r="AD385" s="9"/>
      <c r="AE385" s="9"/>
    </row>
    <row r="386" spans="1:31" x14ac:dyDescent="0.25">
      <c r="A386" s="8" t="s">
        <v>129</v>
      </c>
      <c r="B386" s="8" t="s">
        <v>130</v>
      </c>
      <c r="C386" s="8" t="s">
        <v>131</v>
      </c>
      <c r="D386" s="8" t="s">
        <v>166</v>
      </c>
      <c r="E386" s="8" t="s">
        <v>133</v>
      </c>
      <c r="F386" s="8" t="s">
        <v>2</v>
      </c>
      <c r="G386">
        <v>201408</v>
      </c>
      <c r="H386" s="8" t="s">
        <v>134</v>
      </c>
      <c r="I386" s="3">
        <v>16252.12</v>
      </c>
      <c r="J386" s="3">
        <v>0</v>
      </c>
      <c r="K386" s="3">
        <v>0</v>
      </c>
      <c r="L386" s="3">
        <v>1656.98</v>
      </c>
      <c r="M386" s="3">
        <v>8216.67</v>
      </c>
      <c r="N386" s="3">
        <v>27.85</v>
      </c>
      <c r="O386" s="3">
        <v>0</v>
      </c>
      <c r="P386" s="3">
        <v>1153.02</v>
      </c>
      <c r="Q386" s="3">
        <v>0</v>
      </c>
      <c r="R386" s="3">
        <v>0</v>
      </c>
      <c r="S386" s="3">
        <v>1650.27</v>
      </c>
      <c r="T386" s="3">
        <v>1231.1099999999999</v>
      </c>
      <c r="U386" s="3">
        <v>0</v>
      </c>
      <c r="V386" s="3">
        <v>101.92</v>
      </c>
      <c r="W386" s="3">
        <v>0</v>
      </c>
      <c r="X386" s="3">
        <v>2091.19</v>
      </c>
      <c r="Y386" s="3">
        <v>123.11</v>
      </c>
      <c r="Z386" s="9"/>
      <c r="AA386" s="9"/>
      <c r="AB386" s="9"/>
      <c r="AC386" s="9"/>
      <c r="AD386" s="9"/>
      <c r="AE386" s="9"/>
    </row>
    <row r="387" spans="1:31" x14ac:dyDescent="0.25">
      <c r="A387" s="8" t="s">
        <v>129</v>
      </c>
      <c r="B387" s="8" t="s">
        <v>130</v>
      </c>
      <c r="C387" s="8" t="s">
        <v>131</v>
      </c>
      <c r="D387" s="8" t="s">
        <v>181</v>
      </c>
      <c r="E387" s="8" t="s">
        <v>133</v>
      </c>
      <c r="F387" s="8" t="s">
        <v>2</v>
      </c>
      <c r="G387">
        <v>201408</v>
      </c>
      <c r="H387" s="8" t="s">
        <v>134</v>
      </c>
      <c r="I387" s="3">
        <v>16252.14</v>
      </c>
      <c r="J387" s="3">
        <v>0</v>
      </c>
      <c r="K387" s="3">
        <v>0</v>
      </c>
      <c r="L387" s="3">
        <v>1656.98</v>
      </c>
      <c r="M387" s="3">
        <v>8216.66</v>
      </c>
      <c r="N387" s="3">
        <v>27.86</v>
      </c>
      <c r="O387" s="3">
        <v>0</v>
      </c>
      <c r="P387" s="3">
        <v>1153.03</v>
      </c>
      <c r="Q387" s="3">
        <v>0</v>
      </c>
      <c r="R387" s="3">
        <v>0</v>
      </c>
      <c r="S387" s="3">
        <v>1650.27</v>
      </c>
      <c r="T387" s="3">
        <v>1231.1099999999999</v>
      </c>
      <c r="U387" s="3">
        <v>0</v>
      </c>
      <c r="V387" s="3">
        <v>101.93</v>
      </c>
      <c r="W387" s="3">
        <v>0</v>
      </c>
      <c r="X387" s="3">
        <v>2091.19</v>
      </c>
      <c r="Y387" s="3">
        <v>123.11</v>
      </c>
      <c r="Z387" s="9"/>
      <c r="AA387" s="9"/>
      <c r="AB387" s="9"/>
      <c r="AC387" s="9"/>
      <c r="AD387" s="9"/>
      <c r="AE387" s="9"/>
    </row>
    <row r="388" spans="1:31" x14ac:dyDescent="0.25">
      <c r="A388" s="8" t="s">
        <v>129</v>
      </c>
      <c r="B388" s="8" t="s">
        <v>130</v>
      </c>
      <c r="C388" s="8" t="s">
        <v>131</v>
      </c>
      <c r="D388" s="8" t="s">
        <v>180</v>
      </c>
      <c r="E388" s="8" t="s">
        <v>133</v>
      </c>
      <c r="F388" s="8" t="s">
        <v>2</v>
      </c>
      <c r="G388">
        <v>201408</v>
      </c>
      <c r="H388" s="8" t="s">
        <v>134</v>
      </c>
      <c r="I388" s="3">
        <v>16252.12</v>
      </c>
      <c r="J388" s="3">
        <v>0</v>
      </c>
      <c r="K388" s="3">
        <v>0</v>
      </c>
      <c r="L388" s="3">
        <v>1656.98</v>
      </c>
      <c r="M388" s="3">
        <v>8216.67</v>
      </c>
      <c r="N388" s="3">
        <v>27.85</v>
      </c>
      <c r="O388" s="3">
        <v>0</v>
      </c>
      <c r="P388" s="3">
        <v>1153.02</v>
      </c>
      <c r="Q388" s="3">
        <v>0</v>
      </c>
      <c r="R388" s="3">
        <v>0</v>
      </c>
      <c r="S388" s="3">
        <v>1650.27</v>
      </c>
      <c r="T388" s="3">
        <v>1231.1099999999999</v>
      </c>
      <c r="U388" s="3">
        <v>0</v>
      </c>
      <c r="V388" s="3">
        <v>101.92</v>
      </c>
      <c r="W388" s="3">
        <v>0</v>
      </c>
      <c r="X388" s="3">
        <v>2091.19</v>
      </c>
      <c r="Y388" s="3">
        <v>123.11</v>
      </c>
      <c r="Z388" s="9"/>
      <c r="AA388" s="9"/>
      <c r="AB388" s="9"/>
      <c r="AC388" s="9"/>
      <c r="AD388" s="9"/>
      <c r="AE388" s="9"/>
    </row>
    <row r="389" spans="1:31" x14ac:dyDescent="0.25">
      <c r="A389" s="8" t="s">
        <v>129</v>
      </c>
      <c r="B389" s="8" t="s">
        <v>130</v>
      </c>
      <c r="C389" s="8" t="s">
        <v>131</v>
      </c>
      <c r="D389" s="8" t="s">
        <v>180</v>
      </c>
      <c r="E389" s="8" t="s">
        <v>133</v>
      </c>
      <c r="F389" s="8" t="s">
        <v>2</v>
      </c>
      <c r="G389">
        <v>201409</v>
      </c>
      <c r="H389" s="8" t="s">
        <v>134</v>
      </c>
      <c r="I389" s="3">
        <v>20349.330000000002</v>
      </c>
      <c r="J389" s="3">
        <v>0</v>
      </c>
      <c r="K389" s="3">
        <v>0</v>
      </c>
      <c r="L389" s="3">
        <v>58.32</v>
      </c>
      <c r="M389" s="3">
        <v>14168.51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896.06</v>
      </c>
      <c r="T389" s="3">
        <v>4274.13</v>
      </c>
      <c r="U389" s="3">
        <v>0</v>
      </c>
      <c r="V389" s="3">
        <v>365.51</v>
      </c>
      <c r="W389" s="3">
        <v>0</v>
      </c>
      <c r="X389" s="3">
        <v>88.74</v>
      </c>
      <c r="Y389" s="3">
        <v>498.06</v>
      </c>
      <c r="Z389" s="9"/>
      <c r="AA389" s="9"/>
      <c r="AB389" s="9"/>
      <c r="AC389" s="9"/>
      <c r="AD389" s="9"/>
      <c r="AE389" s="9"/>
    </row>
    <row r="390" spans="1:31" x14ac:dyDescent="0.25">
      <c r="A390" s="8" t="s">
        <v>129</v>
      </c>
      <c r="B390" s="8" t="s">
        <v>130</v>
      </c>
      <c r="C390" s="8" t="s">
        <v>131</v>
      </c>
      <c r="D390" s="8" t="s">
        <v>181</v>
      </c>
      <c r="E390" s="8" t="s">
        <v>133</v>
      </c>
      <c r="F390" s="8" t="s">
        <v>2</v>
      </c>
      <c r="G390">
        <v>201409</v>
      </c>
      <c r="H390" s="8" t="s">
        <v>134</v>
      </c>
      <c r="I390" s="3">
        <v>20349.330000000002</v>
      </c>
      <c r="J390" s="3">
        <v>0</v>
      </c>
      <c r="K390" s="3">
        <v>0</v>
      </c>
      <c r="L390" s="3">
        <v>58.31</v>
      </c>
      <c r="M390" s="3">
        <v>14168.49</v>
      </c>
      <c r="N390" s="3">
        <v>0</v>
      </c>
      <c r="O390" s="3">
        <v>0</v>
      </c>
      <c r="P390" s="3">
        <v>-0.01</v>
      </c>
      <c r="Q390" s="3">
        <v>0</v>
      </c>
      <c r="R390" s="3">
        <v>0</v>
      </c>
      <c r="S390" s="3">
        <v>896.07</v>
      </c>
      <c r="T390" s="3">
        <v>4274.1400000000003</v>
      </c>
      <c r="U390" s="3">
        <v>0</v>
      </c>
      <c r="V390" s="3">
        <v>365.52</v>
      </c>
      <c r="W390" s="3">
        <v>0</v>
      </c>
      <c r="X390" s="3">
        <v>88.75</v>
      </c>
      <c r="Y390" s="3">
        <v>498.06</v>
      </c>
      <c r="Z390" s="9"/>
      <c r="AA390" s="9"/>
      <c r="AB390" s="9"/>
      <c r="AC390" s="9"/>
      <c r="AD390" s="9"/>
      <c r="AE390" s="9"/>
    </row>
    <row r="391" spans="1:31" x14ac:dyDescent="0.25">
      <c r="A391" s="8" t="s">
        <v>129</v>
      </c>
      <c r="B391" s="8" t="s">
        <v>130</v>
      </c>
      <c r="C391" s="8" t="s">
        <v>131</v>
      </c>
      <c r="D391" s="8" t="s">
        <v>166</v>
      </c>
      <c r="E391" s="8" t="s">
        <v>133</v>
      </c>
      <c r="F391" s="8" t="s">
        <v>2</v>
      </c>
      <c r="G391">
        <v>201409</v>
      </c>
      <c r="H391" s="8" t="s">
        <v>134</v>
      </c>
      <c r="I391" s="3">
        <v>20349.32</v>
      </c>
      <c r="J391" s="3">
        <v>0</v>
      </c>
      <c r="K391" s="3">
        <v>0</v>
      </c>
      <c r="L391" s="3">
        <v>58.32</v>
      </c>
      <c r="M391" s="3">
        <v>14168.5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896.06</v>
      </c>
      <c r="T391" s="3">
        <v>4274.13</v>
      </c>
      <c r="U391" s="3">
        <v>0</v>
      </c>
      <c r="V391" s="3">
        <v>365.51</v>
      </c>
      <c r="W391" s="3">
        <v>0</v>
      </c>
      <c r="X391" s="3">
        <v>88.74</v>
      </c>
      <c r="Y391" s="3">
        <v>498.06</v>
      </c>
      <c r="Z391" s="9"/>
      <c r="AA391" s="9"/>
      <c r="AB391" s="9"/>
      <c r="AC391" s="9"/>
      <c r="AD391" s="9"/>
      <c r="AE391" s="9"/>
    </row>
    <row r="392" spans="1:31" x14ac:dyDescent="0.25">
      <c r="A392" s="8" t="s">
        <v>129</v>
      </c>
      <c r="B392" s="8" t="s">
        <v>130</v>
      </c>
      <c r="C392" s="8" t="s">
        <v>131</v>
      </c>
      <c r="D392" s="8" t="s">
        <v>180</v>
      </c>
      <c r="E392" s="8" t="s">
        <v>133</v>
      </c>
      <c r="F392" s="8" t="s">
        <v>2</v>
      </c>
      <c r="G392">
        <v>201410</v>
      </c>
      <c r="H392" s="8" t="s">
        <v>134</v>
      </c>
      <c r="I392" s="3">
        <v>35736.19</v>
      </c>
      <c r="J392" s="3">
        <v>0</v>
      </c>
      <c r="K392" s="3">
        <v>0</v>
      </c>
      <c r="L392" s="3">
        <v>2957.83</v>
      </c>
      <c r="M392" s="3">
        <v>20197.05</v>
      </c>
      <c r="N392" s="3">
        <v>0</v>
      </c>
      <c r="O392" s="3">
        <v>0</v>
      </c>
      <c r="P392" s="3">
        <v>2466.19</v>
      </c>
      <c r="Q392" s="3">
        <v>0</v>
      </c>
      <c r="R392" s="3">
        <v>0</v>
      </c>
      <c r="S392" s="3">
        <v>5781.64</v>
      </c>
      <c r="T392" s="3">
        <v>562.66999999999996</v>
      </c>
      <c r="U392" s="3">
        <v>0</v>
      </c>
      <c r="V392" s="3">
        <v>362.9</v>
      </c>
      <c r="W392" s="3">
        <v>0</v>
      </c>
      <c r="X392" s="3">
        <v>3383.03</v>
      </c>
      <c r="Y392" s="3">
        <v>24.88</v>
      </c>
      <c r="Z392" s="9"/>
      <c r="AA392" s="9"/>
      <c r="AB392" s="9"/>
      <c r="AC392" s="9"/>
      <c r="AD392" s="9"/>
      <c r="AE392" s="9"/>
    </row>
    <row r="393" spans="1:31" x14ac:dyDescent="0.25">
      <c r="A393" s="8" t="s">
        <v>129</v>
      </c>
      <c r="B393" s="8" t="s">
        <v>130</v>
      </c>
      <c r="C393" s="8" t="s">
        <v>131</v>
      </c>
      <c r="D393" s="8" t="s">
        <v>181</v>
      </c>
      <c r="E393" s="8" t="s">
        <v>133</v>
      </c>
      <c r="F393" s="8" t="s">
        <v>2</v>
      </c>
      <c r="G393">
        <v>201410</v>
      </c>
      <c r="H393" s="8" t="s">
        <v>134</v>
      </c>
      <c r="I393" s="3">
        <v>35736.160000000003</v>
      </c>
      <c r="J393" s="3">
        <v>0</v>
      </c>
      <c r="K393" s="3">
        <v>0</v>
      </c>
      <c r="L393" s="3">
        <v>2957.82</v>
      </c>
      <c r="M393" s="3">
        <v>20197.03</v>
      </c>
      <c r="N393" s="3">
        <v>0</v>
      </c>
      <c r="O393" s="3">
        <v>0</v>
      </c>
      <c r="P393" s="3">
        <v>2466.1799999999998</v>
      </c>
      <c r="Q393" s="3">
        <v>0</v>
      </c>
      <c r="R393" s="3">
        <v>0</v>
      </c>
      <c r="S393" s="3">
        <v>5781.64</v>
      </c>
      <c r="T393" s="3">
        <v>562.66999999999996</v>
      </c>
      <c r="U393" s="3">
        <v>0</v>
      </c>
      <c r="V393" s="3">
        <v>362.9</v>
      </c>
      <c r="W393" s="3">
        <v>0</v>
      </c>
      <c r="X393" s="3">
        <v>3383.03</v>
      </c>
      <c r="Y393" s="3">
        <v>24.89</v>
      </c>
      <c r="Z393" s="9"/>
      <c r="AA393" s="9"/>
      <c r="AB393" s="9"/>
      <c r="AC393" s="9"/>
      <c r="AD393" s="9"/>
      <c r="AE393" s="9"/>
    </row>
    <row r="394" spans="1:31" x14ac:dyDescent="0.25">
      <c r="A394" s="8" t="s">
        <v>129</v>
      </c>
      <c r="B394" s="8" t="s">
        <v>130</v>
      </c>
      <c r="C394" s="8" t="s">
        <v>131</v>
      </c>
      <c r="D394" s="8" t="s">
        <v>166</v>
      </c>
      <c r="E394" s="8" t="s">
        <v>133</v>
      </c>
      <c r="F394" s="8" t="s">
        <v>2</v>
      </c>
      <c r="G394">
        <v>201410</v>
      </c>
      <c r="H394" s="8" t="s">
        <v>134</v>
      </c>
      <c r="I394" s="3">
        <v>35736.18</v>
      </c>
      <c r="J394" s="3">
        <v>0</v>
      </c>
      <c r="K394" s="3">
        <v>0</v>
      </c>
      <c r="L394" s="3">
        <v>2957.83</v>
      </c>
      <c r="M394" s="3">
        <v>20197.04</v>
      </c>
      <c r="N394" s="3">
        <v>0</v>
      </c>
      <c r="O394" s="3">
        <v>0</v>
      </c>
      <c r="P394" s="3">
        <v>2466.19</v>
      </c>
      <c r="Q394" s="3">
        <v>0</v>
      </c>
      <c r="R394" s="3">
        <v>0</v>
      </c>
      <c r="S394" s="3">
        <v>5781.64</v>
      </c>
      <c r="T394" s="3">
        <v>562.66999999999996</v>
      </c>
      <c r="U394" s="3">
        <v>0</v>
      </c>
      <c r="V394" s="3">
        <v>362.9</v>
      </c>
      <c r="W394" s="3">
        <v>0</v>
      </c>
      <c r="X394" s="3">
        <v>3383.03</v>
      </c>
      <c r="Y394" s="3">
        <v>24.88</v>
      </c>
      <c r="Z394" s="9"/>
      <c r="AA394" s="9"/>
      <c r="AB394" s="9"/>
      <c r="AC394" s="9"/>
      <c r="AD394" s="9"/>
      <c r="AE394" s="9"/>
    </row>
    <row r="395" spans="1:31" x14ac:dyDescent="0.25">
      <c r="A395" s="8" t="s">
        <v>129</v>
      </c>
      <c r="B395" s="8" t="s">
        <v>130</v>
      </c>
      <c r="C395" s="8" t="s">
        <v>131</v>
      </c>
      <c r="D395" s="8" t="s">
        <v>183</v>
      </c>
      <c r="E395" s="8" t="s">
        <v>136</v>
      </c>
      <c r="F395" s="8" t="s">
        <v>2</v>
      </c>
      <c r="G395">
        <v>201410</v>
      </c>
      <c r="H395" s="8" t="s">
        <v>137</v>
      </c>
      <c r="I395" s="3">
        <v>-2689.02</v>
      </c>
      <c r="J395" s="3">
        <v>0</v>
      </c>
      <c r="K395" s="3">
        <v>0</v>
      </c>
      <c r="L395" s="3">
        <v>-186.46</v>
      </c>
      <c r="M395" s="3">
        <v>-1724.76</v>
      </c>
      <c r="N395" s="3">
        <v>-6.72</v>
      </c>
      <c r="O395" s="3">
        <v>0</v>
      </c>
      <c r="P395" s="3">
        <v>-135.34</v>
      </c>
      <c r="Q395" s="3">
        <v>0</v>
      </c>
      <c r="R395" s="3">
        <v>0</v>
      </c>
      <c r="S395" s="3">
        <v>-205.22</v>
      </c>
      <c r="T395" s="3">
        <v>-40.22</v>
      </c>
      <c r="U395" s="3">
        <v>0</v>
      </c>
      <c r="V395" s="3">
        <v>-67.239999999999995</v>
      </c>
      <c r="W395" s="3">
        <v>0</v>
      </c>
      <c r="X395" s="3">
        <v>-320.74</v>
      </c>
      <c r="Y395" s="3">
        <v>-2.3199999999999998</v>
      </c>
      <c r="Z395" s="9"/>
      <c r="AA395" s="9"/>
      <c r="AB395" s="9"/>
      <c r="AC395" s="9"/>
      <c r="AD395" s="9"/>
      <c r="AE395" s="9"/>
    </row>
    <row r="396" spans="1:31" x14ac:dyDescent="0.25">
      <c r="A396" s="8" t="s">
        <v>129</v>
      </c>
      <c r="B396" s="8" t="s">
        <v>130</v>
      </c>
      <c r="C396" s="8" t="s">
        <v>131</v>
      </c>
      <c r="D396" s="8" t="s">
        <v>181</v>
      </c>
      <c r="E396" s="8" t="s">
        <v>133</v>
      </c>
      <c r="F396" s="8" t="s">
        <v>2</v>
      </c>
      <c r="G396">
        <v>201411</v>
      </c>
      <c r="H396" s="8" t="s">
        <v>134</v>
      </c>
      <c r="I396" s="3">
        <v>9066.75</v>
      </c>
      <c r="J396" s="3">
        <v>0</v>
      </c>
      <c r="K396" s="3">
        <v>0</v>
      </c>
      <c r="L396" s="3">
        <v>624.14</v>
      </c>
      <c r="M396" s="3">
        <v>3370.81</v>
      </c>
      <c r="N396" s="3">
        <v>0</v>
      </c>
      <c r="O396" s="3">
        <v>0</v>
      </c>
      <c r="P396" s="3">
        <v>520.41</v>
      </c>
      <c r="Q396" s="3">
        <v>0</v>
      </c>
      <c r="R396" s="3">
        <v>0</v>
      </c>
      <c r="S396" s="3">
        <v>558.05999999999995</v>
      </c>
      <c r="T396" s="3">
        <v>1499.05</v>
      </c>
      <c r="U396" s="3">
        <v>0</v>
      </c>
      <c r="V396" s="3">
        <v>1600.52</v>
      </c>
      <c r="W396" s="3">
        <v>0</v>
      </c>
      <c r="X396" s="3">
        <v>713.88</v>
      </c>
      <c r="Y396" s="3">
        <v>179.88</v>
      </c>
      <c r="Z396" s="9"/>
      <c r="AA396" s="9"/>
      <c r="AB396" s="9"/>
      <c r="AC396" s="9"/>
      <c r="AD396" s="9"/>
      <c r="AE396" s="9"/>
    </row>
    <row r="397" spans="1:31" x14ac:dyDescent="0.25">
      <c r="A397" s="8" t="s">
        <v>129</v>
      </c>
      <c r="B397" s="8" t="s">
        <v>130</v>
      </c>
      <c r="C397" s="8" t="s">
        <v>131</v>
      </c>
      <c r="D397" s="8" t="s">
        <v>180</v>
      </c>
      <c r="E397" s="8" t="s">
        <v>133</v>
      </c>
      <c r="F397" s="8" t="s">
        <v>2</v>
      </c>
      <c r="G397">
        <v>201411</v>
      </c>
      <c r="H397" s="8" t="s">
        <v>134</v>
      </c>
      <c r="I397" s="3">
        <v>9066.73</v>
      </c>
      <c r="J397" s="3">
        <v>0</v>
      </c>
      <c r="K397" s="3">
        <v>0</v>
      </c>
      <c r="L397" s="3">
        <v>624.15</v>
      </c>
      <c r="M397" s="3">
        <v>3370.8</v>
      </c>
      <c r="N397" s="3">
        <v>0</v>
      </c>
      <c r="O397" s="3">
        <v>0</v>
      </c>
      <c r="P397" s="3">
        <v>520.4</v>
      </c>
      <c r="Q397" s="3">
        <v>0</v>
      </c>
      <c r="R397" s="3">
        <v>0</v>
      </c>
      <c r="S397" s="3">
        <v>558.07000000000005</v>
      </c>
      <c r="T397" s="3">
        <v>1499.04</v>
      </c>
      <c r="U397" s="3">
        <v>0</v>
      </c>
      <c r="V397" s="3">
        <v>1600.51</v>
      </c>
      <c r="W397" s="3">
        <v>0</v>
      </c>
      <c r="X397" s="3">
        <v>713.87</v>
      </c>
      <c r="Y397" s="3">
        <v>179.89</v>
      </c>
      <c r="Z397" s="9"/>
      <c r="AA397" s="9"/>
      <c r="AB397" s="9"/>
      <c r="AC397" s="9"/>
      <c r="AD397" s="9"/>
      <c r="AE397" s="9"/>
    </row>
    <row r="398" spans="1:31" x14ac:dyDescent="0.25">
      <c r="A398" s="8" t="s">
        <v>129</v>
      </c>
      <c r="B398" s="8" t="s">
        <v>130</v>
      </c>
      <c r="C398" s="8" t="s">
        <v>131</v>
      </c>
      <c r="D398" s="8" t="s">
        <v>166</v>
      </c>
      <c r="E398" s="8" t="s">
        <v>133</v>
      </c>
      <c r="F398" s="8" t="s">
        <v>2</v>
      </c>
      <c r="G398">
        <v>201411</v>
      </c>
      <c r="H398" s="8" t="s">
        <v>134</v>
      </c>
      <c r="I398" s="3">
        <v>9066.73</v>
      </c>
      <c r="J398" s="3">
        <v>0</v>
      </c>
      <c r="K398" s="3">
        <v>0</v>
      </c>
      <c r="L398" s="3">
        <v>624.15</v>
      </c>
      <c r="M398" s="3">
        <v>3370.8</v>
      </c>
      <c r="N398" s="3">
        <v>0</v>
      </c>
      <c r="O398" s="3">
        <v>0</v>
      </c>
      <c r="P398" s="3">
        <v>520.4</v>
      </c>
      <c r="Q398" s="3">
        <v>0</v>
      </c>
      <c r="R398" s="3">
        <v>0</v>
      </c>
      <c r="S398" s="3">
        <v>558.07000000000005</v>
      </c>
      <c r="T398" s="3">
        <v>1499.04</v>
      </c>
      <c r="U398" s="3">
        <v>0</v>
      </c>
      <c r="V398" s="3">
        <v>1600.51</v>
      </c>
      <c r="W398" s="3">
        <v>0</v>
      </c>
      <c r="X398" s="3">
        <v>713.87</v>
      </c>
      <c r="Y398" s="3">
        <v>179.89</v>
      </c>
      <c r="Z398" s="9"/>
      <c r="AA398" s="9"/>
      <c r="AB398" s="9"/>
      <c r="AC398" s="9"/>
      <c r="AD398" s="9"/>
      <c r="AE398" s="9"/>
    </row>
    <row r="399" spans="1:31" x14ac:dyDescent="0.25">
      <c r="A399" s="8" t="s">
        <v>129</v>
      </c>
      <c r="B399" s="8" t="s">
        <v>130</v>
      </c>
      <c r="C399" s="8" t="s">
        <v>131</v>
      </c>
      <c r="D399" s="8" t="s">
        <v>183</v>
      </c>
      <c r="E399" s="8" t="s">
        <v>136</v>
      </c>
      <c r="F399" s="8" t="s">
        <v>2</v>
      </c>
      <c r="G399">
        <v>201412</v>
      </c>
      <c r="H399" s="8" t="s">
        <v>134</v>
      </c>
      <c r="I399" s="3">
        <v>346997.66</v>
      </c>
      <c r="J399" s="3">
        <v>0</v>
      </c>
      <c r="K399" s="3">
        <v>0</v>
      </c>
      <c r="L399" s="3">
        <v>32103.77</v>
      </c>
      <c r="M399" s="3">
        <v>170621.21</v>
      </c>
      <c r="N399" s="3">
        <v>1779.76</v>
      </c>
      <c r="O399" s="3">
        <v>0</v>
      </c>
      <c r="P399" s="3">
        <v>19520.54</v>
      </c>
      <c r="Q399" s="3">
        <v>0</v>
      </c>
      <c r="R399" s="3">
        <v>0</v>
      </c>
      <c r="S399" s="3">
        <v>30751.53</v>
      </c>
      <c r="T399" s="3">
        <v>41051.35</v>
      </c>
      <c r="U399" s="3">
        <v>0</v>
      </c>
      <c r="V399" s="3">
        <v>9329.4699999999993</v>
      </c>
      <c r="W399" s="3">
        <v>0</v>
      </c>
      <c r="X399" s="3">
        <v>37996.239999999998</v>
      </c>
      <c r="Y399" s="3">
        <v>3843.79</v>
      </c>
      <c r="Z399" s="9"/>
      <c r="AA399" s="9"/>
      <c r="AB399" s="9"/>
      <c r="AC399" s="9"/>
      <c r="AD399" s="9"/>
      <c r="AE399" s="9"/>
    </row>
    <row r="400" spans="1:31" x14ac:dyDescent="0.25">
      <c r="A400" s="8" t="s">
        <v>129</v>
      </c>
      <c r="B400" s="8" t="s">
        <v>130</v>
      </c>
      <c r="C400" s="8" t="s">
        <v>131</v>
      </c>
      <c r="D400" s="8" t="s">
        <v>181</v>
      </c>
      <c r="E400" s="8" t="s">
        <v>133</v>
      </c>
      <c r="F400" s="8" t="s">
        <v>2</v>
      </c>
      <c r="G400">
        <v>201412</v>
      </c>
      <c r="H400" s="8" t="s">
        <v>134</v>
      </c>
      <c r="I400" s="3">
        <v>-189705.48</v>
      </c>
      <c r="J400" s="3">
        <v>0</v>
      </c>
      <c r="K400" s="3">
        <v>0</v>
      </c>
      <c r="L400" s="3">
        <v>-16900.080000000002</v>
      </c>
      <c r="M400" s="3">
        <v>-93801.21</v>
      </c>
      <c r="N400" s="3">
        <v>-1067.8599999999999</v>
      </c>
      <c r="O400" s="3">
        <v>0</v>
      </c>
      <c r="P400" s="3">
        <v>-11662.25</v>
      </c>
      <c r="Q400" s="3">
        <v>0</v>
      </c>
      <c r="R400" s="3">
        <v>0</v>
      </c>
      <c r="S400" s="3">
        <v>-17947.060000000001</v>
      </c>
      <c r="T400" s="3">
        <v>-21553.82</v>
      </c>
      <c r="U400" s="3">
        <v>0</v>
      </c>
      <c r="V400" s="3">
        <v>-5211.8100000000004</v>
      </c>
      <c r="W400" s="3">
        <v>0</v>
      </c>
      <c r="X400" s="3">
        <v>-19624.38</v>
      </c>
      <c r="Y400" s="3">
        <v>-1937.01</v>
      </c>
      <c r="Z400" s="9"/>
      <c r="AA400" s="9"/>
      <c r="AB400" s="9"/>
      <c r="AC400" s="9"/>
      <c r="AD400" s="9"/>
      <c r="AE400" s="9"/>
    </row>
    <row r="401" spans="1:31" x14ac:dyDescent="0.25">
      <c r="A401" s="8" t="s">
        <v>129</v>
      </c>
      <c r="B401" s="8" t="s">
        <v>130</v>
      </c>
      <c r="C401" s="8" t="s">
        <v>131</v>
      </c>
      <c r="D401" s="8" t="s">
        <v>181</v>
      </c>
      <c r="E401" s="8" t="s">
        <v>136</v>
      </c>
      <c r="F401" s="8" t="s">
        <v>2</v>
      </c>
      <c r="G401">
        <v>201412</v>
      </c>
      <c r="H401" s="8" t="s">
        <v>134</v>
      </c>
      <c r="I401" s="3">
        <v>69399.53</v>
      </c>
      <c r="J401" s="3">
        <v>0</v>
      </c>
      <c r="K401" s="3">
        <v>0</v>
      </c>
      <c r="L401" s="3">
        <v>6420.75</v>
      </c>
      <c r="M401" s="3">
        <v>34124.239999999998</v>
      </c>
      <c r="N401" s="3">
        <v>355.95</v>
      </c>
      <c r="O401" s="3">
        <v>0</v>
      </c>
      <c r="P401" s="3">
        <v>3904.11</v>
      </c>
      <c r="Q401" s="3">
        <v>0</v>
      </c>
      <c r="R401" s="3">
        <v>0</v>
      </c>
      <c r="S401" s="3">
        <v>6150.31</v>
      </c>
      <c r="T401" s="3">
        <v>8210.27</v>
      </c>
      <c r="U401" s="3">
        <v>0</v>
      </c>
      <c r="V401" s="3">
        <v>1865.89</v>
      </c>
      <c r="W401" s="3">
        <v>0</v>
      </c>
      <c r="X401" s="3">
        <v>7599.25</v>
      </c>
      <c r="Y401" s="3">
        <v>768.76</v>
      </c>
      <c r="Z401" s="9"/>
      <c r="AA401" s="9"/>
      <c r="AB401" s="9"/>
      <c r="AC401" s="9"/>
      <c r="AD401" s="9"/>
      <c r="AE401" s="9"/>
    </row>
    <row r="402" spans="1:31" x14ac:dyDescent="0.25">
      <c r="A402" s="8" t="s">
        <v>129</v>
      </c>
      <c r="B402" s="8" t="s">
        <v>130</v>
      </c>
      <c r="C402" s="8" t="s">
        <v>131</v>
      </c>
      <c r="D402" s="8" t="s">
        <v>180</v>
      </c>
      <c r="E402" s="8" t="s">
        <v>133</v>
      </c>
      <c r="F402" s="8" t="s">
        <v>2</v>
      </c>
      <c r="G402">
        <v>201412</v>
      </c>
      <c r="H402" s="8" t="s">
        <v>134</v>
      </c>
      <c r="I402" s="3">
        <v>-189705.60000000001</v>
      </c>
      <c r="J402" s="3">
        <v>0</v>
      </c>
      <c r="K402" s="3">
        <v>0</v>
      </c>
      <c r="L402" s="3">
        <v>-16900.150000000001</v>
      </c>
      <c r="M402" s="3">
        <v>-93801.27</v>
      </c>
      <c r="N402" s="3">
        <v>-1067.8499999999999</v>
      </c>
      <c r="O402" s="3">
        <v>0</v>
      </c>
      <c r="P402" s="3">
        <v>-11662.26</v>
      </c>
      <c r="Q402" s="3">
        <v>0</v>
      </c>
      <c r="R402" s="3">
        <v>0</v>
      </c>
      <c r="S402" s="3">
        <v>-17947.07</v>
      </c>
      <c r="T402" s="3">
        <v>-21553.81</v>
      </c>
      <c r="U402" s="3">
        <v>0</v>
      </c>
      <c r="V402" s="3">
        <v>-5211.76</v>
      </c>
      <c r="W402" s="3">
        <v>0</v>
      </c>
      <c r="X402" s="3">
        <v>-19624.38</v>
      </c>
      <c r="Y402" s="3">
        <v>-1937.05</v>
      </c>
      <c r="Z402" s="9"/>
      <c r="AA402" s="9"/>
      <c r="AB402" s="9"/>
      <c r="AC402" s="9"/>
      <c r="AD402" s="9"/>
      <c r="AE402" s="9"/>
    </row>
    <row r="403" spans="1:31" x14ac:dyDescent="0.25">
      <c r="A403" s="8" t="s">
        <v>129</v>
      </c>
      <c r="B403" s="8" t="s">
        <v>130</v>
      </c>
      <c r="C403" s="8" t="s">
        <v>131</v>
      </c>
      <c r="D403" s="8" t="s">
        <v>184</v>
      </c>
      <c r="E403" s="8" t="s">
        <v>136</v>
      </c>
      <c r="F403" s="8" t="s">
        <v>2</v>
      </c>
      <c r="G403">
        <v>201412</v>
      </c>
      <c r="H403" s="8" t="s">
        <v>134</v>
      </c>
      <c r="I403" s="3">
        <v>138799.07</v>
      </c>
      <c r="J403" s="3">
        <v>0</v>
      </c>
      <c r="K403" s="3">
        <v>0</v>
      </c>
      <c r="L403" s="3">
        <v>12841.51</v>
      </c>
      <c r="M403" s="3">
        <v>68248.479999999996</v>
      </c>
      <c r="N403" s="3">
        <v>711.9</v>
      </c>
      <c r="O403" s="3">
        <v>0</v>
      </c>
      <c r="P403" s="3">
        <v>7808.22</v>
      </c>
      <c r="Q403" s="3">
        <v>0</v>
      </c>
      <c r="R403" s="3">
        <v>0</v>
      </c>
      <c r="S403" s="3">
        <v>12300.62</v>
      </c>
      <c r="T403" s="3">
        <v>16420.54</v>
      </c>
      <c r="U403" s="3">
        <v>0</v>
      </c>
      <c r="V403" s="3">
        <v>3731.79</v>
      </c>
      <c r="W403" s="3">
        <v>0</v>
      </c>
      <c r="X403" s="3">
        <v>15198.49</v>
      </c>
      <c r="Y403" s="3">
        <v>1537.52</v>
      </c>
      <c r="Z403" s="9"/>
      <c r="AA403" s="9"/>
      <c r="AB403" s="9"/>
      <c r="AC403" s="9"/>
      <c r="AD403" s="9"/>
      <c r="AE403" s="9"/>
    </row>
    <row r="404" spans="1:31" x14ac:dyDescent="0.25">
      <c r="A404" s="8" t="s">
        <v>129</v>
      </c>
      <c r="B404" s="8" t="s">
        <v>130</v>
      </c>
      <c r="C404" s="8" t="s">
        <v>131</v>
      </c>
      <c r="D404" s="8" t="s">
        <v>166</v>
      </c>
      <c r="E404" s="8" t="s">
        <v>136</v>
      </c>
      <c r="F404" s="8" t="s">
        <v>2</v>
      </c>
      <c r="G404">
        <v>201412</v>
      </c>
      <c r="H404" s="8" t="s">
        <v>134</v>
      </c>
      <c r="I404" s="3">
        <v>69399.53</v>
      </c>
      <c r="J404" s="3">
        <v>0</v>
      </c>
      <c r="K404" s="3">
        <v>0</v>
      </c>
      <c r="L404" s="3">
        <v>6420.75</v>
      </c>
      <c r="M404" s="3">
        <v>34124.239999999998</v>
      </c>
      <c r="N404" s="3">
        <v>355.95</v>
      </c>
      <c r="O404" s="3">
        <v>0</v>
      </c>
      <c r="P404" s="3">
        <v>3904.11</v>
      </c>
      <c r="Q404" s="3">
        <v>0</v>
      </c>
      <c r="R404" s="3">
        <v>0</v>
      </c>
      <c r="S404" s="3">
        <v>6150.31</v>
      </c>
      <c r="T404" s="3">
        <v>8210.27</v>
      </c>
      <c r="U404" s="3">
        <v>0</v>
      </c>
      <c r="V404" s="3">
        <v>1865.89</v>
      </c>
      <c r="W404" s="3">
        <v>0</v>
      </c>
      <c r="X404" s="3">
        <v>7599.25</v>
      </c>
      <c r="Y404" s="3">
        <v>768.76</v>
      </c>
      <c r="Z404" s="9"/>
      <c r="AA404" s="9"/>
      <c r="AB404" s="9"/>
      <c r="AC404" s="9"/>
      <c r="AD404" s="9"/>
      <c r="AE404" s="9"/>
    </row>
    <row r="405" spans="1:31" x14ac:dyDescent="0.25">
      <c r="A405" s="8" t="s">
        <v>129</v>
      </c>
      <c r="B405" s="8" t="s">
        <v>130</v>
      </c>
      <c r="C405" s="8" t="s">
        <v>131</v>
      </c>
      <c r="D405" s="8" t="s">
        <v>166</v>
      </c>
      <c r="E405" s="8" t="s">
        <v>133</v>
      </c>
      <c r="F405" s="8" t="s">
        <v>2</v>
      </c>
      <c r="G405">
        <v>201412</v>
      </c>
      <c r="H405" s="8" t="s">
        <v>134</v>
      </c>
      <c r="I405" s="3">
        <v>-189705.55</v>
      </c>
      <c r="J405" s="3">
        <v>0</v>
      </c>
      <c r="K405" s="3">
        <v>0</v>
      </c>
      <c r="L405" s="3">
        <v>-16900.12</v>
      </c>
      <c r="M405" s="3">
        <v>-93801.25</v>
      </c>
      <c r="N405" s="3">
        <v>-1067.8499999999999</v>
      </c>
      <c r="O405" s="3">
        <v>0</v>
      </c>
      <c r="P405" s="3">
        <v>-11662.26</v>
      </c>
      <c r="Q405" s="3">
        <v>0</v>
      </c>
      <c r="R405" s="3">
        <v>0</v>
      </c>
      <c r="S405" s="3">
        <v>-17947.060000000001</v>
      </c>
      <c r="T405" s="3">
        <v>-21553.81</v>
      </c>
      <c r="U405" s="3">
        <v>0</v>
      </c>
      <c r="V405" s="3">
        <v>-5211.78</v>
      </c>
      <c r="W405" s="3">
        <v>0</v>
      </c>
      <c r="X405" s="3">
        <v>-19624.38</v>
      </c>
      <c r="Y405" s="3">
        <v>-1937.04</v>
      </c>
      <c r="Z405" s="9"/>
      <c r="AA405" s="9"/>
      <c r="AB405" s="9"/>
      <c r="AC405" s="9"/>
      <c r="AD405" s="9"/>
      <c r="AE405" s="9"/>
    </row>
    <row r="406" spans="1:31" x14ac:dyDescent="0.25">
      <c r="A406" s="8" t="s">
        <v>129</v>
      </c>
      <c r="B406" s="8" t="s">
        <v>130</v>
      </c>
      <c r="C406" s="8" t="s">
        <v>131</v>
      </c>
      <c r="D406" s="8" t="s">
        <v>180</v>
      </c>
      <c r="E406" s="8" t="s">
        <v>133</v>
      </c>
      <c r="F406" s="8" t="s">
        <v>2</v>
      </c>
      <c r="G406">
        <v>201501</v>
      </c>
      <c r="H406" s="8" t="s">
        <v>134</v>
      </c>
      <c r="I406" s="3">
        <v>20834.150000000001</v>
      </c>
      <c r="J406" s="3">
        <v>0</v>
      </c>
      <c r="K406" s="3">
        <v>0</v>
      </c>
      <c r="L406" s="3">
        <v>1714.84</v>
      </c>
      <c r="M406" s="3">
        <v>12810.52</v>
      </c>
      <c r="N406" s="3">
        <v>0</v>
      </c>
      <c r="O406" s="3">
        <v>0</v>
      </c>
      <c r="P406" s="3">
        <v>1429.8</v>
      </c>
      <c r="Q406" s="3">
        <v>0</v>
      </c>
      <c r="R406" s="3">
        <v>0</v>
      </c>
      <c r="S406" s="3">
        <v>966.36</v>
      </c>
      <c r="T406" s="3">
        <v>1455.78</v>
      </c>
      <c r="U406" s="3">
        <v>0</v>
      </c>
      <c r="V406" s="3">
        <v>320.81</v>
      </c>
      <c r="W406" s="3">
        <v>0</v>
      </c>
      <c r="X406" s="3">
        <v>1961.35</v>
      </c>
      <c r="Y406" s="3">
        <v>174.69</v>
      </c>
      <c r="Z406" s="9"/>
      <c r="AA406" s="9"/>
      <c r="AB406" s="9"/>
      <c r="AC406" s="9"/>
      <c r="AD406" s="9"/>
      <c r="AE406" s="9"/>
    </row>
    <row r="407" spans="1:31" x14ac:dyDescent="0.25">
      <c r="A407" s="8" t="s">
        <v>129</v>
      </c>
      <c r="B407" s="8" t="s">
        <v>130</v>
      </c>
      <c r="C407" s="8" t="s">
        <v>131</v>
      </c>
      <c r="D407" s="8" t="s">
        <v>181</v>
      </c>
      <c r="E407" s="8" t="s">
        <v>133</v>
      </c>
      <c r="F407" s="8" t="s">
        <v>2</v>
      </c>
      <c r="G407">
        <v>201501</v>
      </c>
      <c r="H407" s="8" t="s">
        <v>134</v>
      </c>
      <c r="I407" s="3">
        <v>20834.16</v>
      </c>
      <c r="J407" s="3">
        <v>0</v>
      </c>
      <c r="K407" s="3">
        <v>0</v>
      </c>
      <c r="L407" s="3">
        <v>1714.83</v>
      </c>
      <c r="M407" s="3">
        <v>12810.52</v>
      </c>
      <c r="N407" s="3">
        <v>0</v>
      </c>
      <c r="O407" s="3">
        <v>0</v>
      </c>
      <c r="P407" s="3">
        <v>1429.81</v>
      </c>
      <c r="Q407" s="3">
        <v>0</v>
      </c>
      <c r="R407" s="3">
        <v>0</v>
      </c>
      <c r="S407" s="3">
        <v>966.36</v>
      </c>
      <c r="T407" s="3">
        <v>1455.77</v>
      </c>
      <c r="U407" s="3">
        <v>0</v>
      </c>
      <c r="V407" s="3">
        <v>320.81</v>
      </c>
      <c r="W407" s="3">
        <v>0</v>
      </c>
      <c r="X407" s="3">
        <v>1961.36</v>
      </c>
      <c r="Y407" s="3">
        <v>174.7</v>
      </c>
      <c r="Z407" s="9"/>
      <c r="AA407" s="9"/>
      <c r="AB407" s="9"/>
      <c r="AC407" s="9"/>
      <c r="AD407" s="9"/>
      <c r="AE407" s="9"/>
    </row>
    <row r="408" spans="1:31" x14ac:dyDescent="0.25">
      <c r="A408" s="8" t="s">
        <v>129</v>
      </c>
      <c r="B408" s="8" t="s">
        <v>130</v>
      </c>
      <c r="C408" s="8" t="s">
        <v>131</v>
      </c>
      <c r="D408" s="8" t="s">
        <v>166</v>
      </c>
      <c r="E408" s="8" t="s">
        <v>133</v>
      </c>
      <c r="F408" s="8" t="s">
        <v>2</v>
      </c>
      <c r="G408">
        <v>201501</v>
      </c>
      <c r="H408" s="8" t="s">
        <v>134</v>
      </c>
      <c r="I408" s="3">
        <v>20834.150000000001</v>
      </c>
      <c r="J408" s="3">
        <v>0</v>
      </c>
      <c r="K408" s="3">
        <v>0</v>
      </c>
      <c r="L408" s="3">
        <v>1714.84</v>
      </c>
      <c r="M408" s="3">
        <v>12810.52</v>
      </c>
      <c r="N408" s="3">
        <v>0</v>
      </c>
      <c r="O408" s="3">
        <v>0</v>
      </c>
      <c r="P408" s="3">
        <v>1429.8</v>
      </c>
      <c r="Q408" s="3">
        <v>0</v>
      </c>
      <c r="R408" s="3">
        <v>0</v>
      </c>
      <c r="S408" s="3">
        <v>966.36</v>
      </c>
      <c r="T408" s="3">
        <v>1455.78</v>
      </c>
      <c r="U408" s="3">
        <v>0</v>
      </c>
      <c r="V408" s="3">
        <v>320.81</v>
      </c>
      <c r="W408" s="3">
        <v>0</v>
      </c>
      <c r="X408" s="3">
        <v>1961.35</v>
      </c>
      <c r="Y408" s="3">
        <v>174.69</v>
      </c>
      <c r="Z408" s="9"/>
      <c r="AA408" s="9"/>
      <c r="AB408" s="9"/>
      <c r="AC408" s="9"/>
      <c r="AD408" s="9"/>
      <c r="AE408" s="9"/>
    </row>
    <row r="409" spans="1:31" x14ac:dyDescent="0.25">
      <c r="A409" s="8" t="s">
        <v>129</v>
      </c>
      <c r="B409" s="8" t="s">
        <v>130</v>
      </c>
      <c r="C409" s="8" t="s">
        <v>131</v>
      </c>
      <c r="D409" s="8" t="s">
        <v>181</v>
      </c>
      <c r="E409" s="8" t="s">
        <v>133</v>
      </c>
      <c r="F409" s="8" t="s">
        <v>2</v>
      </c>
      <c r="G409">
        <v>201502</v>
      </c>
      <c r="H409" s="8" t="s">
        <v>134</v>
      </c>
      <c r="I409" s="3">
        <v>19120.91</v>
      </c>
      <c r="J409" s="3">
        <v>0</v>
      </c>
      <c r="K409" s="3">
        <v>0</v>
      </c>
      <c r="L409" s="3">
        <v>1571.63</v>
      </c>
      <c r="M409" s="3">
        <v>8552.9500000000007</v>
      </c>
      <c r="N409" s="3">
        <v>0</v>
      </c>
      <c r="O409" s="3">
        <v>0</v>
      </c>
      <c r="P409" s="3">
        <v>1310.4000000000001</v>
      </c>
      <c r="Q409" s="3">
        <v>0</v>
      </c>
      <c r="R409" s="3">
        <v>0</v>
      </c>
      <c r="S409" s="3">
        <v>957.8</v>
      </c>
      <c r="T409" s="3">
        <v>4116.0200000000004</v>
      </c>
      <c r="U409" s="3">
        <v>0</v>
      </c>
      <c r="V409" s="3">
        <v>320.63</v>
      </c>
      <c r="W409" s="3">
        <v>0</v>
      </c>
      <c r="X409" s="3">
        <v>1797.56</v>
      </c>
      <c r="Y409" s="3">
        <v>493.92</v>
      </c>
      <c r="Z409" s="9"/>
      <c r="AA409" s="9"/>
      <c r="AB409" s="9"/>
      <c r="AC409" s="9"/>
      <c r="AD409" s="9"/>
      <c r="AE409" s="9"/>
    </row>
    <row r="410" spans="1:31" x14ac:dyDescent="0.25">
      <c r="A410" s="8" t="s">
        <v>129</v>
      </c>
      <c r="B410" s="8" t="s">
        <v>130</v>
      </c>
      <c r="C410" s="8" t="s">
        <v>131</v>
      </c>
      <c r="D410" s="8" t="s">
        <v>166</v>
      </c>
      <c r="E410" s="8" t="s">
        <v>133</v>
      </c>
      <c r="F410" s="8" t="s">
        <v>2</v>
      </c>
      <c r="G410">
        <v>201502</v>
      </c>
      <c r="H410" s="8" t="s">
        <v>134</v>
      </c>
      <c r="I410" s="3">
        <v>19120.93</v>
      </c>
      <c r="J410" s="3">
        <v>0</v>
      </c>
      <c r="K410" s="3">
        <v>0</v>
      </c>
      <c r="L410" s="3">
        <v>1571.64</v>
      </c>
      <c r="M410" s="3">
        <v>8552.94</v>
      </c>
      <c r="N410" s="3">
        <v>0</v>
      </c>
      <c r="O410" s="3">
        <v>0</v>
      </c>
      <c r="P410" s="3">
        <v>1310.4000000000001</v>
      </c>
      <c r="Q410" s="3">
        <v>0</v>
      </c>
      <c r="R410" s="3">
        <v>0</v>
      </c>
      <c r="S410" s="3">
        <v>957.79</v>
      </c>
      <c r="T410" s="3">
        <v>4116.03</v>
      </c>
      <c r="U410" s="3">
        <v>0</v>
      </c>
      <c r="V410" s="3">
        <v>320.63</v>
      </c>
      <c r="W410" s="3">
        <v>0</v>
      </c>
      <c r="X410" s="3">
        <v>1797.57</v>
      </c>
      <c r="Y410" s="3">
        <v>493.93</v>
      </c>
      <c r="Z410" s="9"/>
      <c r="AA410" s="9"/>
      <c r="AB410" s="9"/>
      <c r="AC410" s="9"/>
      <c r="AD410" s="9"/>
      <c r="AE410" s="9"/>
    </row>
    <row r="411" spans="1:31" x14ac:dyDescent="0.25">
      <c r="A411" s="8" t="s">
        <v>129</v>
      </c>
      <c r="B411" s="8" t="s">
        <v>130</v>
      </c>
      <c r="C411" s="8" t="s">
        <v>131</v>
      </c>
      <c r="D411" s="8" t="s">
        <v>180</v>
      </c>
      <c r="E411" s="8" t="s">
        <v>133</v>
      </c>
      <c r="F411" s="8" t="s">
        <v>2</v>
      </c>
      <c r="G411">
        <v>201502</v>
      </c>
      <c r="H411" s="8" t="s">
        <v>134</v>
      </c>
      <c r="I411" s="3">
        <v>19120.91</v>
      </c>
      <c r="J411" s="3">
        <v>0</v>
      </c>
      <c r="K411" s="3">
        <v>0</v>
      </c>
      <c r="L411" s="3">
        <v>1571.63</v>
      </c>
      <c r="M411" s="3">
        <v>8552.9500000000007</v>
      </c>
      <c r="N411" s="3">
        <v>0</v>
      </c>
      <c r="O411" s="3">
        <v>0</v>
      </c>
      <c r="P411" s="3">
        <v>1310.4000000000001</v>
      </c>
      <c r="Q411" s="3">
        <v>0</v>
      </c>
      <c r="R411" s="3">
        <v>0</v>
      </c>
      <c r="S411" s="3">
        <v>957.8</v>
      </c>
      <c r="T411" s="3">
        <v>4116.0200000000004</v>
      </c>
      <c r="U411" s="3">
        <v>0</v>
      </c>
      <c r="V411" s="3">
        <v>320.63</v>
      </c>
      <c r="W411" s="3">
        <v>0</v>
      </c>
      <c r="X411" s="3">
        <v>1797.56</v>
      </c>
      <c r="Y411" s="3">
        <v>493.92</v>
      </c>
      <c r="Z411" s="9"/>
      <c r="AA411" s="9"/>
      <c r="AB411" s="9"/>
      <c r="AC411" s="9"/>
      <c r="AD411" s="9"/>
      <c r="AE411" s="9"/>
    </row>
    <row r="412" spans="1:31" x14ac:dyDescent="0.25">
      <c r="A412" s="8" t="s">
        <v>129</v>
      </c>
      <c r="B412" s="8" t="s">
        <v>130</v>
      </c>
      <c r="C412" s="8" t="s">
        <v>131</v>
      </c>
      <c r="D412" s="8" t="s">
        <v>182</v>
      </c>
      <c r="E412" s="8" t="s">
        <v>136</v>
      </c>
      <c r="F412" s="8" t="s">
        <v>2</v>
      </c>
      <c r="G412">
        <v>201502</v>
      </c>
      <c r="H412" s="8" t="s">
        <v>137</v>
      </c>
      <c r="I412" s="3">
        <v>-47187.47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-47187.47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9"/>
      <c r="AA412" s="9"/>
      <c r="AB412" s="9"/>
      <c r="AC412" s="9"/>
      <c r="AD412" s="9"/>
      <c r="AE412" s="9"/>
    </row>
    <row r="413" spans="1:31" x14ac:dyDescent="0.25">
      <c r="A413" s="8" t="s">
        <v>129</v>
      </c>
      <c r="B413" s="8" t="s">
        <v>130</v>
      </c>
      <c r="C413" s="8" t="s">
        <v>131</v>
      </c>
      <c r="D413" s="8" t="s">
        <v>181</v>
      </c>
      <c r="E413" s="8" t="s">
        <v>136</v>
      </c>
      <c r="F413" s="8" t="s">
        <v>2</v>
      </c>
      <c r="G413">
        <v>201502</v>
      </c>
      <c r="H413" s="8" t="s">
        <v>137</v>
      </c>
      <c r="I413" s="3">
        <v>-21746.6</v>
      </c>
      <c r="J413" s="3">
        <v>0</v>
      </c>
      <c r="K413" s="3">
        <v>0</v>
      </c>
      <c r="L413" s="3">
        <v>-2141.4699999999998</v>
      </c>
      <c r="M413" s="3">
        <v>-4530.43</v>
      </c>
      <c r="N413" s="3">
        <v>-2320.54</v>
      </c>
      <c r="O413" s="3">
        <v>-785.16</v>
      </c>
      <c r="P413" s="3">
        <v>-1622.3</v>
      </c>
      <c r="Q413" s="3">
        <v>0</v>
      </c>
      <c r="R413" s="3">
        <v>0</v>
      </c>
      <c r="S413" s="3">
        <v>-2722.84</v>
      </c>
      <c r="T413" s="3">
        <v>-2456.8200000000002</v>
      </c>
      <c r="U413" s="3">
        <v>-4.03</v>
      </c>
      <c r="V413" s="3">
        <v>-1012.82</v>
      </c>
      <c r="W413" s="3">
        <v>174.63</v>
      </c>
      <c r="X413" s="3">
        <v>-4107.58</v>
      </c>
      <c r="Y413" s="3">
        <v>-217.24</v>
      </c>
      <c r="Z413" s="9"/>
      <c r="AA413" s="9"/>
      <c r="AB413" s="9"/>
      <c r="AC413" s="9"/>
      <c r="AD413" s="9"/>
      <c r="AE413" s="9"/>
    </row>
    <row r="414" spans="1:31" x14ac:dyDescent="0.25">
      <c r="A414" s="8" t="s">
        <v>129</v>
      </c>
      <c r="B414" s="8" t="s">
        <v>130</v>
      </c>
      <c r="C414" s="8" t="s">
        <v>131</v>
      </c>
      <c r="D414" s="8" t="s">
        <v>180</v>
      </c>
      <c r="E414" s="8" t="s">
        <v>136</v>
      </c>
      <c r="F414" s="8" t="s">
        <v>2</v>
      </c>
      <c r="G414">
        <v>201502</v>
      </c>
      <c r="H414" s="8" t="s">
        <v>137</v>
      </c>
      <c r="I414" s="3">
        <v>-5298.96</v>
      </c>
      <c r="J414" s="3">
        <v>0</v>
      </c>
      <c r="K414" s="3">
        <v>0</v>
      </c>
      <c r="L414" s="3">
        <v>-352.57</v>
      </c>
      <c r="M414" s="3">
        <v>-1099.3900000000001</v>
      </c>
      <c r="N414" s="3">
        <v>-501.43</v>
      </c>
      <c r="O414" s="3">
        <v>-1472.09</v>
      </c>
      <c r="P414" s="3">
        <v>-194.35</v>
      </c>
      <c r="Q414" s="3">
        <v>0</v>
      </c>
      <c r="R414" s="3">
        <v>0</v>
      </c>
      <c r="S414" s="3">
        <v>-383.28</v>
      </c>
      <c r="T414" s="3">
        <v>-395.96</v>
      </c>
      <c r="U414" s="3">
        <v>0</v>
      </c>
      <c r="V414" s="3">
        <v>-115.66</v>
      </c>
      <c r="W414" s="3">
        <v>0</v>
      </c>
      <c r="X414" s="3">
        <v>-744.55</v>
      </c>
      <c r="Y414" s="3">
        <v>-39.68</v>
      </c>
      <c r="Z414" s="9"/>
      <c r="AA414" s="9"/>
      <c r="AB414" s="9"/>
      <c r="AC414" s="9"/>
      <c r="AD414" s="9"/>
      <c r="AE414" s="9"/>
    </row>
    <row r="415" spans="1:31" x14ac:dyDescent="0.25">
      <c r="A415" s="8" t="s">
        <v>129</v>
      </c>
      <c r="B415" s="8" t="s">
        <v>130</v>
      </c>
      <c r="C415" s="8" t="s">
        <v>131</v>
      </c>
      <c r="D415" s="8" t="s">
        <v>184</v>
      </c>
      <c r="E415" s="8" t="s">
        <v>136</v>
      </c>
      <c r="F415" s="8" t="s">
        <v>2</v>
      </c>
      <c r="G415">
        <v>201502</v>
      </c>
      <c r="H415" s="8" t="s">
        <v>137</v>
      </c>
      <c r="I415" s="3">
        <v>-187795.29</v>
      </c>
      <c r="J415" s="3">
        <v>0</v>
      </c>
      <c r="K415" s="3">
        <v>0</v>
      </c>
      <c r="L415" s="3">
        <v>-17549.61</v>
      </c>
      <c r="M415" s="3">
        <v>-89532.6</v>
      </c>
      <c r="N415" s="3">
        <v>-5434.28</v>
      </c>
      <c r="O415" s="3">
        <v>0</v>
      </c>
      <c r="P415" s="3">
        <v>-10499.42</v>
      </c>
      <c r="Q415" s="3">
        <v>0</v>
      </c>
      <c r="R415" s="3">
        <v>0</v>
      </c>
      <c r="S415" s="3">
        <v>-15706.24</v>
      </c>
      <c r="T415" s="3">
        <v>-19539.05</v>
      </c>
      <c r="U415" s="3">
        <v>0</v>
      </c>
      <c r="V415" s="3">
        <v>-5060.71</v>
      </c>
      <c r="W415" s="3">
        <v>668.53</v>
      </c>
      <c r="X415" s="3">
        <v>-23039.42</v>
      </c>
      <c r="Y415" s="3">
        <v>-2102.4899999999998</v>
      </c>
      <c r="Z415" s="9"/>
      <c r="AA415" s="9"/>
      <c r="AB415" s="9"/>
      <c r="AC415" s="9"/>
      <c r="AD415" s="9"/>
      <c r="AE415" s="9"/>
    </row>
    <row r="416" spans="1:31" x14ac:dyDescent="0.25">
      <c r="A416" s="8" t="s">
        <v>129</v>
      </c>
      <c r="B416" s="8" t="s">
        <v>130</v>
      </c>
      <c r="C416" s="8" t="s">
        <v>131</v>
      </c>
      <c r="D416" s="8" t="s">
        <v>166</v>
      </c>
      <c r="E416" s="8" t="s">
        <v>136</v>
      </c>
      <c r="F416" s="8" t="s">
        <v>2</v>
      </c>
      <c r="G416">
        <v>201502</v>
      </c>
      <c r="H416" s="8" t="s">
        <v>137</v>
      </c>
      <c r="I416" s="3">
        <v>-26126.400000000001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-26126.400000000001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9"/>
      <c r="AA416" s="9"/>
      <c r="AB416" s="9"/>
      <c r="AC416" s="9"/>
      <c r="AD416" s="9"/>
      <c r="AE416" s="9"/>
    </row>
    <row r="417" spans="1:31" x14ac:dyDescent="0.25">
      <c r="A417" s="8" t="s">
        <v>129</v>
      </c>
      <c r="B417" s="8" t="s">
        <v>130</v>
      </c>
      <c r="C417" s="8" t="s">
        <v>131</v>
      </c>
      <c r="D417" s="8" t="s">
        <v>166</v>
      </c>
      <c r="E417" s="8" t="s">
        <v>133</v>
      </c>
      <c r="F417" s="8" t="s">
        <v>2</v>
      </c>
      <c r="G417">
        <v>201503</v>
      </c>
      <c r="H417" s="8" t="s">
        <v>134</v>
      </c>
      <c r="I417" s="3">
        <v>8627.81</v>
      </c>
      <c r="J417" s="3">
        <v>0</v>
      </c>
      <c r="K417" s="3">
        <v>0</v>
      </c>
      <c r="L417" s="3">
        <v>1906.89</v>
      </c>
      <c r="M417" s="3">
        <v>3253.94</v>
      </c>
      <c r="N417" s="3">
        <v>0</v>
      </c>
      <c r="O417" s="3">
        <v>0</v>
      </c>
      <c r="P417" s="3">
        <v>477.11</v>
      </c>
      <c r="Q417" s="3">
        <v>0</v>
      </c>
      <c r="R417" s="3">
        <v>0</v>
      </c>
      <c r="S417" s="3">
        <v>251.73</v>
      </c>
      <c r="T417" s="3">
        <v>622.14</v>
      </c>
      <c r="U417" s="3">
        <v>0</v>
      </c>
      <c r="V417" s="3">
        <v>270.73</v>
      </c>
      <c r="W417" s="3">
        <v>0</v>
      </c>
      <c r="X417" s="3">
        <v>1774.42</v>
      </c>
      <c r="Y417" s="3">
        <v>70.849999999999994</v>
      </c>
      <c r="Z417" s="9"/>
      <c r="AA417" s="9"/>
      <c r="AB417" s="9"/>
      <c r="AC417" s="9"/>
      <c r="AD417" s="9"/>
      <c r="AE417" s="9"/>
    </row>
    <row r="418" spans="1:31" x14ac:dyDescent="0.25">
      <c r="A418" s="8" t="s">
        <v>129</v>
      </c>
      <c r="B418" s="8" t="s">
        <v>130</v>
      </c>
      <c r="C418" s="8" t="s">
        <v>131</v>
      </c>
      <c r="D418" s="8" t="s">
        <v>180</v>
      </c>
      <c r="E418" s="8" t="s">
        <v>133</v>
      </c>
      <c r="F418" s="8" t="s">
        <v>2</v>
      </c>
      <c r="G418">
        <v>201503</v>
      </c>
      <c r="H418" s="8" t="s">
        <v>134</v>
      </c>
      <c r="I418" s="3">
        <v>8627.75</v>
      </c>
      <c r="J418" s="3">
        <v>0</v>
      </c>
      <c r="K418" s="3">
        <v>0</v>
      </c>
      <c r="L418" s="3">
        <v>1906.88</v>
      </c>
      <c r="M418" s="3">
        <v>3253.93</v>
      </c>
      <c r="N418" s="3">
        <v>0</v>
      </c>
      <c r="O418" s="3">
        <v>0</v>
      </c>
      <c r="P418" s="3">
        <v>477.11</v>
      </c>
      <c r="Q418" s="3">
        <v>0</v>
      </c>
      <c r="R418" s="3">
        <v>0</v>
      </c>
      <c r="S418" s="3">
        <v>251.72</v>
      </c>
      <c r="T418" s="3">
        <v>622.13</v>
      </c>
      <c r="U418" s="3">
        <v>0</v>
      </c>
      <c r="V418" s="3">
        <v>270.72000000000003</v>
      </c>
      <c r="W418" s="3">
        <v>0</v>
      </c>
      <c r="X418" s="3">
        <v>1774.42</v>
      </c>
      <c r="Y418" s="3">
        <v>70.84</v>
      </c>
      <c r="Z418" s="9"/>
      <c r="AA418" s="9"/>
      <c r="AB418" s="9"/>
      <c r="AC418" s="9"/>
      <c r="AD418" s="9"/>
      <c r="AE418" s="9"/>
    </row>
    <row r="419" spans="1:31" x14ac:dyDescent="0.25">
      <c r="A419" s="8" t="s">
        <v>129</v>
      </c>
      <c r="B419" s="8" t="s">
        <v>130</v>
      </c>
      <c r="C419" s="8" t="s">
        <v>131</v>
      </c>
      <c r="D419" s="8" t="s">
        <v>181</v>
      </c>
      <c r="E419" s="8" t="s">
        <v>133</v>
      </c>
      <c r="F419" s="8" t="s">
        <v>2</v>
      </c>
      <c r="G419">
        <v>201503</v>
      </c>
      <c r="H419" s="8" t="s">
        <v>134</v>
      </c>
      <c r="I419" s="3">
        <v>8627.81</v>
      </c>
      <c r="J419" s="3">
        <v>0</v>
      </c>
      <c r="K419" s="3">
        <v>0</v>
      </c>
      <c r="L419" s="3">
        <v>1906.89</v>
      </c>
      <c r="M419" s="3">
        <v>3253.94</v>
      </c>
      <c r="N419" s="3">
        <v>0</v>
      </c>
      <c r="O419" s="3">
        <v>0</v>
      </c>
      <c r="P419" s="3">
        <v>477.11</v>
      </c>
      <c r="Q419" s="3">
        <v>0</v>
      </c>
      <c r="R419" s="3">
        <v>0</v>
      </c>
      <c r="S419" s="3">
        <v>251.73</v>
      </c>
      <c r="T419" s="3">
        <v>622.14</v>
      </c>
      <c r="U419" s="3">
        <v>0</v>
      </c>
      <c r="V419" s="3">
        <v>270.73</v>
      </c>
      <c r="W419" s="3">
        <v>0</v>
      </c>
      <c r="X419" s="3">
        <v>1774.42</v>
      </c>
      <c r="Y419" s="3">
        <v>70.849999999999994</v>
      </c>
      <c r="Z419" s="9"/>
      <c r="AA419" s="9"/>
      <c r="AB419" s="9"/>
      <c r="AC419" s="9"/>
      <c r="AD419" s="9"/>
      <c r="AE419" s="9"/>
    </row>
    <row r="420" spans="1:31" x14ac:dyDescent="0.25">
      <c r="A420" s="8" t="s">
        <v>129</v>
      </c>
      <c r="B420" s="8" t="s">
        <v>130</v>
      </c>
      <c r="C420" s="8" t="s">
        <v>131</v>
      </c>
      <c r="D420" s="8" t="s">
        <v>166</v>
      </c>
      <c r="E420" s="8" t="s">
        <v>133</v>
      </c>
      <c r="F420" s="8" t="s">
        <v>2</v>
      </c>
      <c r="G420">
        <v>201504</v>
      </c>
      <c r="H420" s="8" t="s">
        <v>134</v>
      </c>
      <c r="I420" s="3">
        <v>12729.01</v>
      </c>
      <c r="J420" s="3">
        <v>0</v>
      </c>
      <c r="K420" s="3">
        <v>0</v>
      </c>
      <c r="L420" s="3">
        <v>1046.3499999999999</v>
      </c>
      <c r="M420" s="3">
        <v>6078.84</v>
      </c>
      <c r="N420" s="3">
        <v>0</v>
      </c>
      <c r="O420" s="3">
        <v>0</v>
      </c>
      <c r="P420" s="3">
        <v>872.43</v>
      </c>
      <c r="Q420" s="3">
        <v>0</v>
      </c>
      <c r="R420" s="3">
        <v>0</v>
      </c>
      <c r="S420" s="3">
        <v>510.44</v>
      </c>
      <c r="T420" s="3">
        <v>2510.62</v>
      </c>
      <c r="U420" s="3">
        <v>0</v>
      </c>
      <c r="V420" s="3">
        <v>212.29</v>
      </c>
      <c r="W420" s="3">
        <v>0</v>
      </c>
      <c r="X420" s="3">
        <v>1196.77</v>
      </c>
      <c r="Y420" s="3">
        <v>301.27</v>
      </c>
      <c r="Z420" s="9"/>
      <c r="AA420" s="9"/>
      <c r="AB420" s="9"/>
      <c r="AC420" s="9"/>
      <c r="AD420" s="9"/>
      <c r="AE420" s="9"/>
    </row>
    <row r="421" spans="1:31" x14ac:dyDescent="0.25">
      <c r="A421" s="8" t="s">
        <v>129</v>
      </c>
      <c r="B421" s="8" t="s">
        <v>130</v>
      </c>
      <c r="C421" s="8" t="s">
        <v>131</v>
      </c>
      <c r="D421" s="8" t="s">
        <v>181</v>
      </c>
      <c r="E421" s="8" t="s">
        <v>133</v>
      </c>
      <c r="F421" s="8" t="s">
        <v>2</v>
      </c>
      <c r="G421">
        <v>201504</v>
      </c>
      <c r="H421" s="8" t="s">
        <v>134</v>
      </c>
      <c r="I421" s="3">
        <v>12729.01</v>
      </c>
      <c r="J421" s="3">
        <v>0</v>
      </c>
      <c r="K421" s="3">
        <v>0</v>
      </c>
      <c r="L421" s="3">
        <v>1046.3499999999999</v>
      </c>
      <c r="M421" s="3">
        <v>6078.84</v>
      </c>
      <c r="N421" s="3">
        <v>0</v>
      </c>
      <c r="O421" s="3">
        <v>0</v>
      </c>
      <c r="P421" s="3">
        <v>872.43</v>
      </c>
      <c r="Q421" s="3">
        <v>0</v>
      </c>
      <c r="R421" s="3">
        <v>0</v>
      </c>
      <c r="S421" s="3">
        <v>510.44</v>
      </c>
      <c r="T421" s="3">
        <v>2510.62</v>
      </c>
      <c r="U421" s="3">
        <v>0</v>
      </c>
      <c r="V421" s="3">
        <v>212.29</v>
      </c>
      <c r="W421" s="3">
        <v>0</v>
      </c>
      <c r="X421" s="3">
        <v>1196.77</v>
      </c>
      <c r="Y421" s="3">
        <v>301.27</v>
      </c>
      <c r="Z421" s="9"/>
      <c r="AA421" s="9"/>
      <c r="AB421" s="9"/>
      <c r="AC421" s="9"/>
      <c r="AD421" s="9"/>
      <c r="AE421" s="9"/>
    </row>
    <row r="422" spans="1:31" x14ac:dyDescent="0.25">
      <c r="A422" s="8" t="s">
        <v>129</v>
      </c>
      <c r="B422" s="8" t="s">
        <v>130</v>
      </c>
      <c r="C422" s="8" t="s">
        <v>131</v>
      </c>
      <c r="D422" s="8" t="s">
        <v>180</v>
      </c>
      <c r="E422" s="8" t="s">
        <v>133</v>
      </c>
      <c r="F422" s="8" t="s">
        <v>2</v>
      </c>
      <c r="G422">
        <v>201504</v>
      </c>
      <c r="H422" s="8" t="s">
        <v>134</v>
      </c>
      <c r="I422" s="3">
        <v>12729.01</v>
      </c>
      <c r="J422" s="3">
        <v>0</v>
      </c>
      <c r="K422" s="3">
        <v>0</v>
      </c>
      <c r="L422" s="3">
        <v>1046.3499999999999</v>
      </c>
      <c r="M422" s="3">
        <v>6078.84</v>
      </c>
      <c r="N422" s="3">
        <v>0</v>
      </c>
      <c r="O422" s="3">
        <v>0</v>
      </c>
      <c r="P422" s="3">
        <v>872.43</v>
      </c>
      <c r="Q422" s="3">
        <v>0</v>
      </c>
      <c r="R422" s="3">
        <v>0</v>
      </c>
      <c r="S422" s="3">
        <v>510.43</v>
      </c>
      <c r="T422" s="3">
        <v>2510.61</v>
      </c>
      <c r="U422" s="3">
        <v>0</v>
      </c>
      <c r="V422" s="3">
        <v>212.3</v>
      </c>
      <c r="W422" s="3">
        <v>0</v>
      </c>
      <c r="X422" s="3">
        <v>1196.77</v>
      </c>
      <c r="Y422" s="3">
        <v>301.27999999999997</v>
      </c>
      <c r="Z422" s="9"/>
      <c r="AA422" s="9"/>
      <c r="AB422" s="9"/>
      <c r="AC422" s="9"/>
      <c r="AD422" s="9"/>
      <c r="AE422" s="9"/>
    </row>
    <row r="423" spans="1:31" x14ac:dyDescent="0.25">
      <c r="A423" s="8" t="s">
        <v>129</v>
      </c>
      <c r="B423" s="8" t="s">
        <v>130</v>
      </c>
      <c r="C423" s="8" t="s">
        <v>131</v>
      </c>
      <c r="D423" s="8" t="s">
        <v>181</v>
      </c>
      <c r="E423" s="8" t="s">
        <v>133</v>
      </c>
      <c r="F423" s="8" t="s">
        <v>2</v>
      </c>
      <c r="G423">
        <v>201505</v>
      </c>
      <c r="H423" s="8" t="s">
        <v>134</v>
      </c>
      <c r="I423" s="3">
        <v>92897.83</v>
      </c>
      <c r="J423" s="3">
        <v>0</v>
      </c>
      <c r="K423" s="3">
        <v>0</v>
      </c>
      <c r="L423" s="3">
        <v>7750.33</v>
      </c>
      <c r="M423" s="3">
        <v>69286.97</v>
      </c>
      <c r="N423" s="3">
        <v>0</v>
      </c>
      <c r="O423" s="3">
        <v>0</v>
      </c>
      <c r="P423" s="3">
        <v>6462.09</v>
      </c>
      <c r="Q423" s="3">
        <v>0</v>
      </c>
      <c r="R423" s="3">
        <v>0</v>
      </c>
      <c r="S423" s="3">
        <v>186.28</v>
      </c>
      <c r="T423" s="3">
        <v>144.05000000000001</v>
      </c>
      <c r="U423" s="3">
        <v>0</v>
      </c>
      <c r="V423" s="3">
        <v>186.34</v>
      </c>
      <c r="W423" s="3">
        <v>0</v>
      </c>
      <c r="X423" s="3">
        <v>8864.48</v>
      </c>
      <c r="Y423" s="3">
        <v>17.29</v>
      </c>
      <c r="Z423" s="9"/>
      <c r="AA423" s="9"/>
      <c r="AB423" s="9"/>
      <c r="AC423" s="9"/>
      <c r="AD423" s="9"/>
      <c r="AE423" s="9"/>
    </row>
    <row r="424" spans="1:31" x14ac:dyDescent="0.25">
      <c r="A424" s="8" t="s">
        <v>129</v>
      </c>
      <c r="B424" s="8" t="s">
        <v>130</v>
      </c>
      <c r="C424" s="8" t="s">
        <v>131</v>
      </c>
      <c r="D424" s="8" t="s">
        <v>166</v>
      </c>
      <c r="E424" s="8" t="s">
        <v>133</v>
      </c>
      <c r="F424" s="8" t="s">
        <v>2</v>
      </c>
      <c r="G424">
        <v>201505</v>
      </c>
      <c r="H424" s="8" t="s">
        <v>134</v>
      </c>
      <c r="I424" s="3">
        <v>92897.84</v>
      </c>
      <c r="J424" s="3">
        <v>0</v>
      </c>
      <c r="K424" s="3">
        <v>0</v>
      </c>
      <c r="L424" s="3">
        <v>7750.33</v>
      </c>
      <c r="M424" s="3">
        <v>69286.98</v>
      </c>
      <c r="N424" s="3">
        <v>0</v>
      </c>
      <c r="O424" s="3">
        <v>0</v>
      </c>
      <c r="P424" s="3">
        <v>6462.09</v>
      </c>
      <c r="Q424" s="3">
        <v>0</v>
      </c>
      <c r="R424" s="3">
        <v>0</v>
      </c>
      <c r="S424" s="3">
        <v>186.28</v>
      </c>
      <c r="T424" s="3">
        <v>144.05000000000001</v>
      </c>
      <c r="U424" s="3">
        <v>0</v>
      </c>
      <c r="V424" s="3">
        <v>186.34</v>
      </c>
      <c r="W424" s="3">
        <v>0</v>
      </c>
      <c r="X424" s="3">
        <v>8864.48</v>
      </c>
      <c r="Y424" s="3">
        <v>17.29</v>
      </c>
      <c r="Z424" s="9"/>
      <c r="AA424" s="9"/>
      <c r="AB424" s="9"/>
      <c r="AC424" s="9"/>
      <c r="AD424" s="9"/>
      <c r="AE424" s="9"/>
    </row>
    <row r="425" spans="1:31" x14ac:dyDescent="0.25">
      <c r="A425" s="8" t="s">
        <v>129</v>
      </c>
      <c r="B425" s="8" t="s">
        <v>130</v>
      </c>
      <c r="C425" s="8" t="s">
        <v>131</v>
      </c>
      <c r="D425" s="8" t="s">
        <v>180</v>
      </c>
      <c r="E425" s="8" t="s">
        <v>133</v>
      </c>
      <c r="F425" s="8" t="s">
        <v>2</v>
      </c>
      <c r="G425">
        <v>201505</v>
      </c>
      <c r="H425" s="8" t="s">
        <v>134</v>
      </c>
      <c r="I425" s="3">
        <v>92897.72</v>
      </c>
      <c r="J425" s="3">
        <v>0</v>
      </c>
      <c r="K425" s="3">
        <v>0</v>
      </c>
      <c r="L425" s="3">
        <v>7750.32</v>
      </c>
      <c r="M425" s="3">
        <v>69286.880000000005</v>
      </c>
      <c r="N425" s="3">
        <v>0</v>
      </c>
      <c r="O425" s="3">
        <v>0</v>
      </c>
      <c r="P425" s="3">
        <v>6462.08</v>
      </c>
      <c r="Q425" s="3">
        <v>0</v>
      </c>
      <c r="R425" s="3">
        <v>0</v>
      </c>
      <c r="S425" s="3">
        <v>186.28</v>
      </c>
      <c r="T425" s="3">
        <v>144.05000000000001</v>
      </c>
      <c r="U425" s="3">
        <v>0</v>
      </c>
      <c r="V425" s="3">
        <v>186.35</v>
      </c>
      <c r="W425" s="3">
        <v>0</v>
      </c>
      <c r="X425" s="3">
        <v>8864.48</v>
      </c>
      <c r="Y425" s="3">
        <v>17.28</v>
      </c>
      <c r="Z425" s="9"/>
      <c r="AA425" s="9"/>
      <c r="AB425" s="9"/>
      <c r="AC425" s="9"/>
      <c r="AD425" s="9"/>
      <c r="AE425" s="9"/>
    </row>
    <row r="426" spans="1:31" x14ac:dyDescent="0.25">
      <c r="A426" s="8" t="s">
        <v>129</v>
      </c>
      <c r="B426" s="8" t="s">
        <v>130</v>
      </c>
      <c r="C426" s="8" t="s">
        <v>131</v>
      </c>
      <c r="D426" s="8" t="s">
        <v>183</v>
      </c>
      <c r="E426" s="8" t="s">
        <v>136</v>
      </c>
      <c r="F426" s="8" t="s">
        <v>2</v>
      </c>
      <c r="G426">
        <v>201506</v>
      </c>
      <c r="H426" s="8" t="s">
        <v>134</v>
      </c>
      <c r="I426" s="3">
        <v>468809.43</v>
      </c>
      <c r="J426" s="3">
        <v>0</v>
      </c>
      <c r="K426" s="3">
        <v>0</v>
      </c>
      <c r="L426" s="3">
        <v>47623.35</v>
      </c>
      <c r="M426" s="3">
        <v>305430.56</v>
      </c>
      <c r="N426" s="3">
        <v>0</v>
      </c>
      <c r="O426" s="3">
        <v>0</v>
      </c>
      <c r="P426" s="3">
        <v>28196.19</v>
      </c>
      <c r="Q426" s="3">
        <v>0</v>
      </c>
      <c r="R426" s="3">
        <v>0</v>
      </c>
      <c r="S426" s="3">
        <v>8273.33</v>
      </c>
      <c r="T426" s="3">
        <v>28705.05</v>
      </c>
      <c r="U426" s="3">
        <v>0</v>
      </c>
      <c r="V426" s="3">
        <v>4162.3</v>
      </c>
      <c r="W426" s="3">
        <v>0</v>
      </c>
      <c r="X426" s="3">
        <v>42920.69</v>
      </c>
      <c r="Y426" s="3">
        <v>3497.96</v>
      </c>
      <c r="Z426" s="9"/>
      <c r="AA426" s="9"/>
      <c r="AB426" s="9"/>
      <c r="AC426" s="9"/>
      <c r="AD426" s="9"/>
      <c r="AE426" s="9"/>
    </row>
    <row r="427" spans="1:31" x14ac:dyDescent="0.25">
      <c r="A427" s="8" t="s">
        <v>129</v>
      </c>
      <c r="B427" s="8" t="s">
        <v>130</v>
      </c>
      <c r="C427" s="8" t="s">
        <v>131</v>
      </c>
      <c r="D427" s="8" t="s">
        <v>180</v>
      </c>
      <c r="E427" s="8" t="s">
        <v>133</v>
      </c>
      <c r="F427" s="8" t="s">
        <v>2</v>
      </c>
      <c r="G427">
        <v>201506</v>
      </c>
      <c r="H427" s="8" t="s">
        <v>134</v>
      </c>
      <c r="I427" s="3">
        <v>-154209.54</v>
      </c>
      <c r="J427" s="3">
        <v>0</v>
      </c>
      <c r="K427" s="3">
        <v>0</v>
      </c>
      <c r="L427" s="3">
        <v>-13990.02</v>
      </c>
      <c r="M427" s="3">
        <v>-99983.12</v>
      </c>
      <c r="N427" s="3">
        <v>0</v>
      </c>
      <c r="O427" s="3">
        <v>0</v>
      </c>
      <c r="P427" s="3">
        <v>-10551.82</v>
      </c>
      <c r="Q427" s="3">
        <v>0</v>
      </c>
      <c r="R427" s="3">
        <v>0</v>
      </c>
      <c r="S427" s="3">
        <v>-2872.59</v>
      </c>
      <c r="T427" s="3">
        <v>-8848.59</v>
      </c>
      <c r="U427" s="3">
        <v>0</v>
      </c>
      <c r="V427" s="3">
        <v>-1310.81</v>
      </c>
      <c r="W427" s="3">
        <v>0</v>
      </c>
      <c r="X427" s="3">
        <v>-15594.58</v>
      </c>
      <c r="Y427" s="3">
        <v>-1058.01</v>
      </c>
      <c r="Z427" s="9"/>
      <c r="AA427" s="9"/>
      <c r="AB427" s="9"/>
      <c r="AC427" s="9"/>
      <c r="AD427" s="9"/>
      <c r="AE427" s="9"/>
    </row>
    <row r="428" spans="1:31" x14ac:dyDescent="0.25">
      <c r="A428" s="8" t="s">
        <v>129</v>
      </c>
      <c r="B428" s="8" t="s">
        <v>130</v>
      </c>
      <c r="C428" s="8" t="s">
        <v>131</v>
      </c>
      <c r="D428" s="8" t="s">
        <v>181</v>
      </c>
      <c r="E428" s="8" t="s">
        <v>133</v>
      </c>
      <c r="F428" s="8" t="s">
        <v>2</v>
      </c>
      <c r="G428">
        <v>201506</v>
      </c>
      <c r="H428" s="8" t="s">
        <v>134</v>
      </c>
      <c r="I428" s="3">
        <v>-154209.72</v>
      </c>
      <c r="J428" s="3">
        <v>0</v>
      </c>
      <c r="K428" s="3">
        <v>0</v>
      </c>
      <c r="L428" s="3">
        <v>-13990.03</v>
      </c>
      <c r="M428" s="3">
        <v>-99983.22</v>
      </c>
      <c r="N428" s="3">
        <v>0</v>
      </c>
      <c r="O428" s="3">
        <v>0</v>
      </c>
      <c r="P428" s="3">
        <v>-10551.84</v>
      </c>
      <c r="Q428" s="3">
        <v>0</v>
      </c>
      <c r="R428" s="3">
        <v>0</v>
      </c>
      <c r="S428" s="3">
        <v>-2872.61</v>
      </c>
      <c r="T428" s="3">
        <v>-8848.6</v>
      </c>
      <c r="U428" s="3">
        <v>0</v>
      </c>
      <c r="V428" s="3">
        <v>-1310.8</v>
      </c>
      <c r="W428" s="3">
        <v>0</v>
      </c>
      <c r="X428" s="3">
        <v>-15594.59</v>
      </c>
      <c r="Y428" s="3">
        <v>-1058.03</v>
      </c>
      <c r="Z428" s="9"/>
      <c r="AA428" s="9"/>
      <c r="AB428" s="9"/>
      <c r="AC428" s="9"/>
      <c r="AD428" s="9"/>
      <c r="AE428" s="9"/>
    </row>
    <row r="429" spans="1:31" x14ac:dyDescent="0.25">
      <c r="A429" s="8" t="s">
        <v>129</v>
      </c>
      <c r="B429" s="8" t="s">
        <v>130</v>
      </c>
      <c r="C429" s="8" t="s">
        <v>131</v>
      </c>
      <c r="D429" s="8" t="s">
        <v>166</v>
      </c>
      <c r="E429" s="8" t="s">
        <v>133</v>
      </c>
      <c r="F429" s="8" t="s">
        <v>2</v>
      </c>
      <c r="G429">
        <v>201506</v>
      </c>
      <c r="H429" s="8" t="s">
        <v>134</v>
      </c>
      <c r="I429" s="3">
        <v>-154209.74</v>
      </c>
      <c r="J429" s="3">
        <v>0</v>
      </c>
      <c r="K429" s="3">
        <v>0</v>
      </c>
      <c r="L429" s="3">
        <v>-13990.05</v>
      </c>
      <c r="M429" s="3">
        <v>-99983.22</v>
      </c>
      <c r="N429" s="3">
        <v>0</v>
      </c>
      <c r="O429" s="3">
        <v>0</v>
      </c>
      <c r="P429" s="3">
        <v>-10551.83</v>
      </c>
      <c r="Q429" s="3">
        <v>0</v>
      </c>
      <c r="R429" s="3">
        <v>0</v>
      </c>
      <c r="S429" s="3">
        <v>-2872.6</v>
      </c>
      <c r="T429" s="3">
        <v>-8848.6200000000008</v>
      </c>
      <c r="U429" s="3">
        <v>0</v>
      </c>
      <c r="V429" s="3">
        <v>-1310.8</v>
      </c>
      <c r="W429" s="3">
        <v>0</v>
      </c>
      <c r="X429" s="3">
        <v>-15594.59</v>
      </c>
      <c r="Y429" s="3">
        <v>-1058.03</v>
      </c>
      <c r="Z429" s="9"/>
      <c r="AA429" s="9"/>
      <c r="AB429" s="9"/>
      <c r="AC429" s="9"/>
      <c r="AD429" s="9"/>
      <c r="AE429" s="9"/>
    </row>
    <row r="430" spans="1:31" x14ac:dyDescent="0.25">
      <c r="A430" s="8" t="s">
        <v>129</v>
      </c>
      <c r="B430" s="8" t="s">
        <v>130</v>
      </c>
      <c r="C430" s="8" t="s">
        <v>131</v>
      </c>
      <c r="D430" s="8" t="s">
        <v>183</v>
      </c>
      <c r="E430" s="8" t="s">
        <v>136</v>
      </c>
      <c r="F430" s="8" t="s">
        <v>2</v>
      </c>
      <c r="G430">
        <v>201506</v>
      </c>
      <c r="H430" s="8" t="s">
        <v>137</v>
      </c>
      <c r="I430" s="3">
        <v>-351522.3</v>
      </c>
      <c r="J430" s="3">
        <v>0</v>
      </c>
      <c r="K430" s="3">
        <v>87.5</v>
      </c>
      <c r="L430" s="3">
        <v>-28671.59</v>
      </c>
      <c r="M430" s="3">
        <v>-177730.34</v>
      </c>
      <c r="N430" s="3">
        <v>-4771.79</v>
      </c>
      <c r="O430" s="3">
        <v>0</v>
      </c>
      <c r="P430" s="3">
        <v>-18593.740000000002</v>
      </c>
      <c r="Q430" s="3">
        <v>6.6</v>
      </c>
      <c r="R430" s="3">
        <v>0</v>
      </c>
      <c r="S430" s="3">
        <v>-36883.03</v>
      </c>
      <c r="T430" s="3">
        <v>-29418.720000000001</v>
      </c>
      <c r="U430" s="3">
        <v>-10.17</v>
      </c>
      <c r="V430" s="3">
        <v>-11158.31</v>
      </c>
      <c r="W430" s="3">
        <v>488.1</v>
      </c>
      <c r="X430" s="3">
        <v>-42011.39</v>
      </c>
      <c r="Y430" s="3">
        <v>-2855.42</v>
      </c>
      <c r="Z430" s="9"/>
      <c r="AA430" s="9"/>
      <c r="AB430" s="9"/>
      <c r="AC430" s="9"/>
      <c r="AD430" s="9"/>
      <c r="AE430" s="9"/>
    </row>
    <row r="431" spans="1:31" x14ac:dyDescent="0.25">
      <c r="A431" s="8" t="s">
        <v>129</v>
      </c>
      <c r="B431" s="8" t="s">
        <v>130</v>
      </c>
      <c r="C431" s="8" t="s">
        <v>131</v>
      </c>
      <c r="D431" s="8" t="s">
        <v>150</v>
      </c>
      <c r="E431" s="8" t="s">
        <v>136</v>
      </c>
      <c r="F431" s="8" t="s">
        <v>2</v>
      </c>
      <c r="G431">
        <v>201506</v>
      </c>
      <c r="H431" s="8" t="s">
        <v>137</v>
      </c>
      <c r="I431" s="3">
        <v>-147.18</v>
      </c>
      <c r="J431" s="3">
        <v>-0.11</v>
      </c>
      <c r="K431" s="3">
        <v>0</v>
      </c>
      <c r="L431" s="3">
        <v>-12.15</v>
      </c>
      <c r="M431" s="3">
        <v>0</v>
      </c>
      <c r="N431" s="3">
        <v>0</v>
      </c>
      <c r="O431" s="3">
        <v>0</v>
      </c>
      <c r="P431" s="3">
        <v>-8.8000000000000007</v>
      </c>
      <c r="Q431" s="3">
        <v>0</v>
      </c>
      <c r="R431" s="3">
        <v>0</v>
      </c>
      <c r="S431" s="3">
        <v>-83.66</v>
      </c>
      <c r="T431" s="3">
        <v>0</v>
      </c>
      <c r="U431" s="3">
        <v>0</v>
      </c>
      <c r="V431" s="3">
        <v>-31.79</v>
      </c>
      <c r="W431" s="3">
        <v>0</v>
      </c>
      <c r="X431" s="3">
        <v>-10.67</v>
      </c>
      <c r="Y431" s="3">
        <v>0</v>
      </c>
      <c r="Z431" s="9"/>
      <c r="AA431" s="9"/>
      <c r="AB431" s="9"/>
      <c r="AC431" s="9"/>
      <c r="AD431" s="9"/>
      <c r="AE431" s="9"/>
    </row>
    <row r="432" spans="1:31" x14ac:dyDescent="0.25">
      <c r="A432" s="8" t="s">
        <v>129</v>
      </c>
      <c r="B432" s="8" t="s">
        <v>130</v>
      </c>
      <c r="C432" s="8" t="s">
        <v>131</v>
      </c>
      <c r="D432" s="8" t="s">
        <v>180</v>
      </c>
      <c r="E432" s="8" t="s">
        <v>133</v>
      </c>
      <c r="F432" s="8" t="s">
        <v>2</v>
      </c>
      <c r="G432">
        <v>201507</v>
      </c>
      <c r="H432" s="8" t="s">
        <v>134</v>
      </c>
      <c r="I432" s="3">
        <v>12641.82</v>
      </c>
      <c r="J432" s="3">
        <v>0</v>
      </c>
      <c r="K432" s="3">
        <v>0</v>
      </c>
      <c r="L432" s="3">
        <v>1026.94</v>
      </c>
      <c r="M432" s="3">
        <v>8256.81</v>
      </c>
      <c r="N432" s="3">
        <v>0</v>
      </c>
      <c r="O432" s="3">
        <v>0</v>
      </c>
      <c r="P432" s="3">
        <v>884.04</v>
      </c>
      <c r="Q432" s="3">
        <v>0</v>
      </c>
      <c r="R432" s="3">
        <v>0</v>
      </c>
      <c r="S432" s="3">
        <v>452.61</v>
      </c>
      <c r="T432" s="3">
        <v>680.75</v>
      </c>
      <c r="U432" s="3">
        <v>0</v>
      </c>
      <c r="V432" s="3">
        <v>-8.18</v>
      </c>
      <c r="W432" s="3">
        <v>0</v>
      </c>
      <c r="X432" s="3">
        <v>1212.7</v>
      </c>
      <c r="Y432" s="3">
        <v>136.15</v>
      </c>
      <c r="Z432" s="9"/>
      <c r="AA432" s="9"/>
      <c r="AB432" s="9"/>
      <c r="AC432" s="9"/>
      <c r="AD432" s="9"/>
      <c r="AE432" s="9"/>
    </row>
    <row r="433" spans="1:31" x14ac:dyDescent="0.25">
      <c r="A433" s="8" t="s">
        <v>129</v>
      </c>
      <c r="B433" s="8" t="s">
        <v>130</v>
      </c>
      <c r="C433" s="8" t="s">
        <v>131</v>
      </c>
      <c r="D433" s="8" t="s">
        <v>166</v>
      </c>
      <c r="E433" s="8" t="s">
        <v>133</v>
      </c>
      <c r="F433" s="8" t="s">
        <v>2</v>
      </c>
      <c r="G433">
        <v>201507</v>
      </c>
      <c r="H433" s="8" t="s">
        <v>134</v>
      </c>
      <c r="I433" s="3">
        <v>12641.82</v>
      </c>
      <c r="J433" s="3">
        <v>0</v>
      </c>
      <c r="K433" s="3">
        <v>0</v>
      </c>
      <c r="L433" s="3">
        <v>1026.94</v>
      </c>
      <c r="M433" s="3">
        <v>8256.81</v>
      </c>
      <c r="N433" s="3">
        <v>0</v>
      </c>
      <c r="O433" s="3">
        <v>0</v>
      </c>
      <c r="P433" s="3">
        <v>884.04</v>
      </c>
      <c r="Q433" s="3">
        <v>0</v>
      </c>
      <c r="R433" s="3">
        <v>0</v>
      </c>
      <c r="S433" s="3">
        <v>452.61</v>
      </c>
      <c r="T433" s="3">
        <v>680.75</v>
      </c>
      <c r="U433" s="3">
        <v>0</v>
      </c>
      <c r="V433" s="3">
        <v>-8.18</v>
      </c>
      <c r="W433" s="3">
        <v>0</v>
      </c>
      <c r="X433" s="3">
        <v>1212.7</v>
      </c>
      <c r="Y433" s="3">
        <v>136.15</v>
      </c>
      <c r="Z433" s="9"/>
      <c r="AA433" s="9"/>
      <c r="AB433" s="9"/>
      <c r="AC433" s="9"/>
      <c r="AD433" s="9"/>
      <c r="AE433" s="9"/>
    </row>
    <row r="434" spans="1:31" x14ac:dyDescent="0.25">
      <c r="A434" s="8" t="s">
        <v>129</v>
      </c>
      <c r="B434" s="8" t="s">
        <v>130</v>
      </c>
      <c r="C434" s="8" t="s">
        <v>131</v>
      </c>
      <c r="D434" s="8" t="s">
        <v>181</v>
      </c>
      <c r="E434" s="8" t="s">
        <v>133</v>
      </c>
      <c r="F434" s="8" t="s">
        <v>2</v>
      </c>
      <c r="G434">
        <v>201507</v>
      </c>
      <c r="H434" s="8" t="s">
        <v>134</v>
      </c>
      <c r="I434" s="3">
        <v>12641.82</v>
      </c>
      <c r="J434" s="3">
        <v>0</v>
      </c>
      <c r="K434" s="3">
        <v>0</v>
      </c>
      <c r="L434" s="3">
        <v>1026.93</v>
      </c>
      <c r="M434" s="3">
        <v>8256.81</v>
      </c>
      <c r="N434" s="3">
        <v>0</v>
      </c>
      <c r="O434" s="3">
        <v>0</v>
      </c>
      <c r="P434" s="3">
        <v>884.04</v>
      </c>
      <c r="Q434" s="3">
        <v>0</v>
      </c>
      <c r="R434" s="3">
        <v>0</v>
      </c>
      <c r="S434" s="3">
        <v>452.62</v>
      </c>
      <c r="T434" s="3">
        <v>680.74</v>
      </c>
      <c r="U434" s="3">
        <v>0</v>
      </c>
      <c r="V434" s="3">
        <v>-8.18</v>
      </c>
      <c r="W434" s="3">
        <v>0</v>
      </c>
      <c r="X434" s="3">
        <v>1212.71</v>
      </c>
      <c r="Y434" s="3">
        <v>136.15</v>
      </c>
      <c r="Z434" s="9"/>
      <c r="AA434" s="9"/>
      <c r="AB434" s="9"/>
      <c r="AC434" s="9"/>
      <c r="AD434" s="9"/>
      <c r="AE434" s="9"/>
    </row>
    <row r="435" spans="1:31" x14ac:dyDescent="0.25">
      <c r="A435" s="8" t="s">
        <v>129</v>
      </c>
      <c r="B435" s="8" t="s">
        <v>130</v>
      </c>
      <c r="C435" s="8" t="s">
        <v>131</v>
      </c>
      <c r="D435" s="8" t="s">
        <v>180</v>
      </c>
      <c r="E435" s="8" t="s">
        <v>133</v>
      </c>
      <c r="F435" s="8" t="s">
        <v>2</v>
      </c>
      <c r="G435">
        <v>201508</v>
      </c>
      <c r="H435" s="8" t="s">
        <v>134</v>
      </c>
      <c r="I435" s="3">
        <v>36719.33</v>
      </c>
      <c r="J435" s="3">
        <v>0</v>
      </c>
      <c r="K435" s="3">
        <v>0</v>
      </c>
      <c r="L435" s="3">
        <v>2967.27</v>
      </c>
      <c r="M435" s="3">
        <v>24567.63</v>
      </c>
      <c r="N435" s="3">
        <v>0</v>
      </c>
      <c r="O435" s="3">
        <v>0</v>
      </c>
      <c r="P435" s="3">
        <v>2554.38</v>
      </c>
      <c r="Q435" s="3">
        <v>0</v>
      </c>
      <c r="R435" s="3">
        <v>0</v>
      </c>
      <c r="S435" s="3">
        <v>500.65</v>
      </c>
      <c r="T435" s="3">
        <v>2047.82</v>
      </c>
      <c r="U435" s="3">
        <v>0</v>
      </c>
      <c r="V435" s="3">
        <v>168</v>
      </c>
      <c r="W435" s="3">
        <v>0</v>
      </c>
      <c r="X435" s="3">
        <v>3504.02</v>
      </c>
      <c r="Y435" s="3">
        <v>409.56</v>
      </c>
      <c r="Z435" s="9"/>
      <c r="AA435" s="9"/>
      <c r="AB435" s="9"/>
      <c r="AC435" s="9"/>
      <c r="AD435" s="9"/>
      <c r="AE435" s="9"/>
    </row>
    <row r="436" spans="1:31" x14ac:dyDescent="0.25">
      <c r="A436" s="8" t="s">
        <v>129</v>
      </c>
      <c r="B436" s="8" t="s">
        <v>130</v>
      </c>
      <c r="C436" s="8" t="s">
        <v>131</v>
      </c>
      <c r="D436" s="8" t="s">
        <v>181</v>
      </c>
      <c r="E436" s="8" t="s">
        <v>133</v>
      </c>
      <c r="F436" s="8" t="s">
        <v>2</v>
      </c>
      <c r="G436">
        <v>201508</v>
      </c>
      <c r="H436" s="8" t="s">
        <v>134</v>
      </c>
      <c r="I436" s="3">
        <v>36719.339999999997</v>
      </c>
      <c r="J436" s="3">
        <v>0</v>
      </c>
      <c r="K436" s="3">
        <v>0</v>
      </c>
      <c r="L436" s="3">
        <v>2967.26</v>
      </c>
      <c r="M436" s="3">
        <v>24567.62</v>
      </c>
      <c r="N436" s="3">
        <v>0</v>
      </c>
      <c r="O436" s="3">
        <v>0</v>
      </c>
      <c r="P436" s="3">
        <v>2554.38</v>
      </c>
      <c r="Q436" s="3">
        <v>0</v>
      </c>
      <c r="R436" s="3">
        <v>0</v>
      </c>
      <c r="S436" s="3">
        <v>500.66</v>
      </c>
      <c r="T436" s="3">
        <v>2047.83</v>
      </c>
      <c r="U436" s="3">
        <v>0</v>
      </c>
      <c r="V436" s="3">
        <v>168.01</v>
      </c>
      <c r="W436" s="3">
        <v>0</v>
      </c>
      <c r="X436" s="3">
        <v>3504.01</v>
      </c>
      <c r="Y436" s="3">
        <v>409.57</v>
      </c>
      <c r="Z436" s="9"/>
      <c r="AA436" s="9"/>
      <c r="AB436" s="9"/>
      <c r="AC436" s="9"/>
      <c r="AD436" s="9"/>
      <c r="AE436" s="9"/>
    </row>
    <row r="437" spans="1:31" x14ac:dyDescent="0.25">
      <c r="A437" s="8" t="s">
        <v>129</v>
      </c>
      <c r="B437" s="8" t="s">
        <v>130</v>
      </c>
      <c r="C437" s="8" t="s">
        <v>131</v>
      </c>
      <c r="D437" s="8" t="s">
        <v>166</v>
      </c>
      <c r="E437" s="8" t="s">
        <v>133</v>
      </c>
      <c r="F437" s="8" t="s">
        <v>2</v>
      </c>
      <c r="G437">
        <v>201508</v>
      </c>
      <c r="H437" s="8" t="s">
        <v>134</v>
      </c>
      <c r="I437" s="3">
        <v>36719.33</v>
      </c>
      <c r="J437" s="3">
        <v>0</v>
      </c>
      <c r="K437" s="3">
        <v>0</v>
      </c>
      <c r="L437" s="3">
        <v>2967.27</v>
      </c>
      <c r="M437" s="3">
        <v>24567.63</v>
      </c>
      <c r="N437" s="3">
        <v>0</v>
      </c>
      <c r="O437" s="3">
        <v>0</v>
      </c>
      <c r="P437" s="3">
        <v>2554.38</v>
      </c>
      <c r="Q437" s="3">
        <v>0</v>
      </c>
      <c r="R437" s="3">
        <v>0</v>
      </c>
      <c r="S437" s="3">
        <v>500.65</v>
      </c>
      <c r="T437" s="3">
        <v>2047.82</v>
      </c>
      <c r="U437" s="3">
        <v>0</v>
      </c>
      <c r="V437" s="3">
        <v>168</v>
      </c>
      <c r="W437" s="3">
        <v>0</v>
      </c>
      <c r="X437" s="3">
        <v>3504.02</v>
      </c>
      <c r="Y437" s="3">
        <v>409.56</v>
      </c>
      <c r="Z437" s="9"/>
      <c r="AA437" s="9"/>
      <c r="AB437" s="9"/>
      <c r="AC437" s="9"/>
      <c r="AD437" s="9"/>
      <c r="AE437" s="9"/>
    </row>
    <row r="438" spans="1:31" x14ac:dyDescent="0.25">
      <c r="A438" s="8" t="s">
        <v>129</v>
      </c>
      <c r="B438" s="8" t="s">
        <v>130</v>
      </c>
      <c r="C438" s="8" t="s">
        <v>131</v>
      </c>
      <c r="D438" s="8" t="s">
        <v>166</v>
      </c>
      <c r="E438" s="8" t="s">
        <v>133</v>
      </c>
      <c r="F438" s="8" t="s">
        <v>2</v>
      </c>
      <c r="G438">
        <v>201509</v>
      </c>
      <c r="H438" s="8" t="s">
        <v>134</v>
      </c>
      <c r="I438" s="3">
        <v>-49361.15</v>
      </c>
      <c r="J438" s="3">
        <v>0</v>
      </c>
      <c r="K438" s="3">
        <v>0</v>
      </c>
      <c r="L438" s="3">
        <v>-3994.21</v>
      </c>
      <c r="M438" s="3">
        <v>-32824.44</v>
      </c>
      <c r="N438" s="3">
        <v>0</v>
      </c>
      <c r="O438" s="3">
        <v>0</v>
      </c>
      <c r="P438" s="3">
        <v>-3438.42</v>
      </c>
      <c r="Q438" s="3">
        <v>0</v>
      </c>
      <c r="R438" s="3">
        <v>0</v>
      </c>
      <c r="S438" s="3">
        <v>-953.26</v>
      </c>
      <c r="T438" s="3">
        <v>-2728.57</v>
      </c>
      <c r="U438" s="3">
        <v>0</v>
      </c>
      <c r="V438" s="3">
        <v>-159.82</v>
      </c>
      <c r="W438" s="3">
        <v>0</v>
      </c>
      <c r="X438" s="3">
        <v>-4716.72</v>
      </c>
      <c r="Y438" s="3">
        <v>-545.71</v>
      </c>
      <c r="Z438" s="9"/>
      <c r="AA438" s="9"/>
      <c r="AB438" s="9"/>
      <c r="AC438" s="9"/>
      <c r="AD438" s="9"/>
      <c r="AE438" s="9"/>
    </row>
    <row r="439" spans="1:31" x14ac:dyDescent="0.25">
      <c r="A439" s="8" t="s">
        <v>129</v>
      </c>
      <c r="B439" s="8" t="s">
        <v>130</v>
      </c>
      <c r="C439" s="8" t="s">
        <v>131</v>
      </c>
      <c r="D439" s="8" t="s">
        <v>180</v>
      </c>
      <c r="E439" s="8" t="s">
        <v>133</v>
      </c>
      <c r="F439" s="8" t="s">
        <v>2</v>
      </c>
      <c r="G439">
        <v>201509</v>
      </c>
      <c r="H439" s="8" t="s">
        <v>134</v>
      </c>
      <c r="I439" s="3">
        <v>-49361.15</v>
      </c>
      <c r="J439" s="3">
        <v>0</v>
      </c>
      <c r="K439" s="3">
        <v>0</v>
      </c>
      <c r="L439" s="3">
        <v>-3994.21</v>
      </c>
      <c r="M439" s="3">
        <v>-32824.44</v>
      </c>
      <c r="N439" s="3">
        <v>0</v>
      </c>
      <c r="O439" s="3">
        <v>0</v>
      </c>
      <c r="P439" s="3">
        <v>-3438.42</v>
      </c>
      <c r="Q439" s="3">
        <v>0</v>
      </c>
      <c r="R439" s="3">
        <v>0</v>
      </c>
      <c r="S439" s="3">
        <v>-953.26</v>
      </c>
      <c r="T439" s="3">
        <v>-2728.57</v>
      </c>
      <c r="U439" s="3">
        <v>0</v>
      </c>
      <c r="V439" s="3">
        <v>-159.82</v>
      </c>
      <c r="W439" s="3">
        <v>0</v>
      </c>
      <c r="X439" s="3">
        <v>-4716.72</v>
      </c>
      <c r="Y439" s="3">
        <v>-545.71</v>
      </c>
      <c r="Z439" s="9"/>
      <c r="AA439" s="9"/>
      <c r="AB439" s="9"/>
      <c r="AC439" s="9"/>
      <c r="AD439" s="9"/>
      <c r="AE439" s="9"/>
    </row>
    <row r="440" spans="1:31" x14ac:dyDescent="0.25">
      <c r="A440" s="8" t="s">
        <v>129</v>
      </c>
      <c r="B440" s="8" t="s">
        <v>130</v>
      </c>
      <c r="C440" s="8" t="s">
        <v>131</v>
      </c>
      <c r="D440" s="8" t="s">
        <v>183</v>
      </c>
      <c r="E440" s="8" t="s">
        <v>136</v>
      </c>
      <c r="F440" s="8" t="s">
        <v>2</v>
      </c>
      <c r="G440">
        <v>201509</v>
      </c>
      <c r="H440" s="8" t="s">
        <v>134</v>
      </c>
      <c r="I440" s="3">
        <v>162968.29999999999</v>
      </c>
      <c r="J440" s="3">
        <v>0</v>
      </c>
      <c r="K440" s="3">
        <v>0</v>
      </c>
      <c r="L440" s="3">
        <v>10761.57</v>
      </c>
      <c r="M440" s="3">
        <v>117635.17</v>
      </c>
      <c r="N440" s="3">
        <v>0</v>
      </c>
      <c r="O440" s="3">
        <v>0</v>
      </c>
      <c r="P440" s="3">
        <v>8329.56</v>
      </c>
      <c r="Q440" s="3">
        <v>0</v>
      </c>
      <c r="R440" s="3">
        <v>0</v>
      </c>
      <c r="S440" s="3">
        <v>2387.1799999999998</v>
      </c>
      <c r="T440" s="3">
        <v>11385.36</v>
      </c>
      <c r="U440" s="3">
        <v>0</v>
      </c>
      <c r="V440" s="3">
        <v>1140.3599999999999</v>
      </c>
      <c r="W440" s="3">
        <v>0</v>
      </c>
      <c r="X440" s="3">
        <v>9052.0300000000007</v>
      </c>
      <c r="Y440" s="3">
        <v>2277.0700000000002</v>
      </c>
      <c r="Z440" s="9"/>
      <c r="AA440" s="9"/>
      <c r="AB440" s="9"/>
      <c r="AC440" s="9"/>
      <c r="AD440" s="9"/>
      <c r="AE440" s="9"/>
    </row>
    <row r="441" spans="1:31" x14ac:dyDescent="0.25">
      <c r="A441" s="8" t="s">
        <v>129</v>
      </c>
      <c r="B441" s="8" t="s">
        <v>130</v>
      </c>
      <c r="C441" s="8" t="s">
        <v>131</v>
      </c>
      <c r="D441" s="8" t="s">
        <v>166</v>
      </c>
      <c r="E441" s="8" t="s">
        <v>136</v>
      </c>
      <c r="F441" s="8" t="s">
        <v>2</v>
      </c>
      <c r="G441">
        <v>201509</v>
      </c>
      <c r="H441" s="8" t="s">
        <v>134</v>
      </c>
      <c r="I441" s="3">
        <v>23281.19</v>
      </c>
      <c r="J441" s="3">
        <v>0</v>
      </c>
      <c r="K441" s="3">
        <v>0</v>
      </c>
      <c r="L441" s="3">
        <v>1537.37</v>
      </c>
      <c r="M441" s="3">
        <v>16805.02</v>
      </c>
      <c r="N441" s="3">
        <v>0</v>
      </c>
      <c r="O441" s="3">
        <v>0</v>
      </c>
      <c r="P441" s="3">
        <v>1189.94</v>
      </c>
      <c r="Q441" s="3">
        <v>0</v>
      </c>
      <c r="R441" s="3">
        <v>0</v>
      </c>
      <c r="S441" s="3">
        <v>341.02</v>
      </c>
      <c r="T441" s="3">
        <v>1626.48</v>
      </c>
      <c r="U441" s="3">
        <v>0</v>
      </c>
      <c r="V441" s="3">
        <v>162.91</v>
      </c>
      <c r="W441" s="3">
        <v>0</v>
      </c>
      <c r="X441" s="3">
        <v>1293.1500000000001</v>
      </c>
      <c r="Y441" s="3">
        <v>325.3</v>
      </c>
      <c r="Z441" s="9"/>
      <c r="AA441" s="9"/>
      <c r="AB441" s="9"/>
      <c r="AC441" s="9"/>
      <c r="AD441" s="9"/>
      <c r="AE441" s="9"/>
    </row>
    <row r="442" spans="1:31" x14ac:dyDescent="0.25">
      <c r="A442" s="8" t="s">
        <v>129</v>
      </c>
      <c r="B442" s="8" t="s">
        <v>130</v>
      </c>
      <c r="C442" s="8" t="s">
        <v>131</v>
      </c>
      <c r="D442" s="8" t="s">
        <v>181</v>
      </c>
      <c r="E442" s="8" t="s">
        <v>133</v>
      </c>
      <c r="F442" s="8" t="s">
        <v>2</v>
      </c>
      <c r="G442">
        <v>201509</v>
      </c>
      <c r="H442" s="8" t="s">
        <v>134</v>
      </c>
      <c r="I442" s="3">
        <v>-49361.16</v>
      </c>
      <c r="J442" s="3">
        <v>0</v>
      </c>
      <c r="K442" s="3">
        <v>0</v>
      </c>
      <c r="L442" s="3">
        <v>-3994.19</v>
      </c>
      <c r="M442" s="3">
        <v>-32824.43</v>
      </c>
      <c r="N442" s="3">
        <v>0</v>
      </c>
      <c r="O442" s="3">
        <v>0</v>
      </c>
      <c r="P442" s="3">
        <v>-3438.42</v>
      </c>
      <c r="Q442" s="3">
        <v>0</v>
      </c>
      <c r="R442" s="3">
        <v>0</v>
      </c>
      <c r="S442" s="3">
        <v>-953.28</v>
      </c>
      <c r="T442" s="3">
        <v>-2728.57</v>
      </c>
      <c r="U442" s="3">
        <v>0</v>
      </c>
      <c r="V442" s="3">
        <v>-159.83000000000001</v>
      </c>
      <c r="W442" s="3">
        <v>0</v>
      </c>
      <c r="X442" s="3">
        <v>-4716.72</v>
      </c>
      <c r="Y442" s="3">
        <v>-545.72</v>
      </c>
      <c r="Z442" s="9"/>
      <c r="AA442" s="9"/>
      <c r="AB442" s="9"/>
      <c r="AC442" s="9"/>
      <c r="AD442" s="9"/>
      <c r="AE442" s="9"/>
    </row>
    <row r="443" spans="1:31" x14ac:dyDescent="0.25">
      <c r="A443" s="8" t="s">
        <v>129</v>
      </c>
      <c r="B443" s="8" t="s">
        <v>130</v>
      </c>
      <c r="C443" s="8" t="s">
        <v>131</v>
      </c>
      <c r="D443" s="8" t="s">
        <v>183</v>
      </c>
      <c r="E443" s="8" t="s">
        <v>136</v>
      </c>
      <c r="F443" s="8" t="s">
        <v>2</v>
      </c>
      <c r="G443">
        <v>201509</v>
      </c>
      <c r="H443" s="8" t="s">
        <v>137</v>
      </c>
      <c r="I443" s="3">
        <v>-1344.51</v>
      </c>
      <c r="J443" s="3">
        <v>0</v>
      </c>
      <c r="K443" s="3">
        <v>0</v>
      </c>
      <c r="L443" s="3">
        <v>-93.23</v>
      </c>
      <c r="M443" s="3">
        <v>-862.38</v>
      </c>
      <c r="N443" s="3">
        <v>-3.36</v>
      </c>
      <c r="O443" s="3">
        <v>0</v>
      </c>
      <c r="P443" s="3">
        <v>-67.67</v>
      </c>
      <c r="Q443" s="3">
        <v>0</v>
      </c>
      <c r="R443" s="3">
        <v>0</v>
      </c>
      <c r="S443" s="3">
        <v>-102.62</v>
      </c>
      <c r="T443" s="3">
        <v>-20.11</v>
      </c>
      <c r="U443" s="3">
        <v>0</v>
      </c>
      <c r="V443" s="3">
        <v>-33.619999999999997</v>
      </c>
      <c r="W443" s="3">
        <v>0</v>
      </c>
      <c r="X443" s="3">
        <v>-160.36000000000001</v>
      </c>
      <c r="Y443" s="3">
        <v>-1.1599999999999999</v>
      </c>
      <c r="Z443" s="9"/>
      <c r="AA443" s="9"/>
      <c r="AB443" s="9"/>
      <c r="AC443" s="9"/>
      <c r="AD443" s="9"/>
      <c r="AE443" s="9"/>
    </row>
    <row r="444" spans="1:31" x14ac:dyDescent="0.25">
      <c r="A444" s="8" t="s">
        <v>129</v>
      </c>
      <c r="B444" s="8" t="s">
        <v>130</v>
      </c>
      <c r="C444" s="8" t="s">
        <v>131</v>
      </c>
      <c r="D444" s="8" t="s">
        <v>181</v>
      </c>
      <c r="E444" s="8" t="s">
        <v>133</v>
      </c>
      <c r="F444" s="8" t="s">
        <v>2</v>
      </c>
      <c r="G444">
        <v>201510</v>
      </c>
      <c r="H444" s="8" t="s">
        <v>134</v>
      </c>
      <c r="I444" s="3">
        <v>4427.3</v>
      </c>
      <c r="J444" s="3">
        <v>0</v>
      </c>
      <c r="K444" s="3">
        <v>0</v>
      </c>
      <c r="L444" s="3">
        <v>310.10000000000002</v>
      </c>
      <c r="M444" s="3">
        <v>2366.19</v>
      </c>
      <c r="N444" s="3">
        <v>0</v>
      </c>
      <c r="O444" s="3">
        <v>0</v>
      </c>
      <c r="P444" s="3">
        <v>253.39</v>
      </c>
      <c r="Q444" s="3">
        <v>0</v>
      </c>
      <c r="R444" s="3">
        <v>0</v>
      </c>
      <c r="S444" s="3">
        <v>328.11</v>
      </c>
      <c r="T444" s="3">
        <v>635.57000000000005</v>
      </c>
      <c r="U444" s="3">
        <v>0</v>
      </c>
      <c r="V444" s="3">
        <v>46.61</v>
      </c>
      <c r="W444" s="3">
        <v>0</v>
      </c>
      <c r="X444" s="3">
        <v>360.22</v>
      </c>
      <c r="Y444" s="3">
        <v>127.11</v>
      </c>
      <c r="Z444" s="9"/>
      <c r="AA444" s="9"/>
      <c r="AB444" s="9"/>
      <c r="AC444" s="9"/>
      <c r="AD444" s="9"/>
      <c r="AE444" s="9"/>
    </row>
    <row r="445" spans="1:31" x14ac:dyDescent="0.25">
      <c r="A445" s="8" t="s">
        <v>129</v>
      </c>
      <c r="B445" s="8" t="s">
        <v>130</v>
      </c>
      <c r="C445" s="8" t="s">
        <v>131</v>
      </c>
      <c r="D445" s="8" t="s">
        <v>166</v>
      </c>
      <c r="E445" s="8" t="s">
        <v>133</v>
      </c>
      <c r="F445" s="8" t="s">
        <v>2</v>
      </c>
      <c r="G445">
        <v>201510</v>
      </c>
      <c r="H445" s="8" t="s">
        <v>134</v>
      </c>
      <c r="I445" s="3">
        <v>4427.34</v>
      </c>
      <c r="J445" s="3">
        <v>0</v>
      </c>
      <c r="K445" s="3">
        <v>0</v>
      </c>
      <c r="L445" s="3">
        <v>310.08999999999997</v>
      </c>
      <c r="M445" s="3">
        <v>2366.1999999999998</v>
      </c>
      <c r="N445" s="3">
        <v>0</v>
      </c>
      <c r="O445" s="3">
        <v>0</v>
      </c>
      <c r="P445" s="3">
        <v>253.4</v>
      </c>
      <c r="Q445" s="3">
        <v>0</v>
      </c>
      <c r="R445" s="3">
        <v>0</v>
      </c>
      <c r="S445" s="3">
        <v>328.11</v>
      </c>
      <c r="T445" s="3">
        <v>635.58000000000004</v>
      </c>
      <c r="U445" s="3">
        <v>0</v>
      </c>
      <c r="V445" s="3">
        <v>46.62</v>
      </c>
      <c r="W445" s="3">
        <v>0</v>
      </c>
      <c r="X445" s="3">
        <v>360.22</v>
      </c>
      <c r="Y445" s="3">
        <v>127.12</v>
      </c>
      <c r="Z445" s="9"/>
      <c r="AA445" s="9"/>
      <c r="AB445" s="9"/>
      <c r="AC445" s="9"/>
      <c r="AD445" s="9"/>
      <c r="AE445" s="9"/>
    </row>
    <row r="446" spans="1:31" x14ac:dyDescent="0.25">
      <c r="A446" s="8" t="s">
        <v>129</v>
      </c>
      <c r="B446" s="8" t="s">
        <v>130</v>
      </c>
      <c r="C446" s="8" t="s">
        <v>131</v>
      </c>
      <c r="D446" s="8" t="s">
        <v>180</v>
      </c>
      <c r="E446" s="8" t="s">
        <v>133</v>
      </c>
      <c r="F446" s="8" t="s">
        <v>2</v>
      </c>
      <c r="G446">
        <v>201510</v>
      </c>
      <c r="H446" s="8" t="s">
        <v>134</v>
      </c>
      <c r="I446" s="3">
        <v>4427.34</v>
      </c>
      <c r="J446" s="3">
        <v>0</v>
      </c>
      <c r="K446" s="3">
        <v>0</v>
      </c>
      <c r="L446" s="3">
        <v>310.08999999999997</v>
      </c>
      <c r="M446" s="3">
        <v>2366.1999999999998</v>
      </c>
      <c r="N446" s="3">
        <v>0</v>
      </c>
      <c r="O446" s="3">
        <v>0</v>
      </c>
      <c r="P446" s="3">
        <v>253.4</v>
      </c>
      <c r="Q446" s="3">
        <v>0</v>
      </c>
      <c r="R446" s="3">
        <v>0</v>
      </c>
      <c r="S446" s="3">
        <v>328.11</v>
      </c>
      <c r="T446" s="3">
        <v>635.58000000000004</v>
      </c>
      <c r="U446" s="3">
        <v>0</v>
      </c>
      <c r="V446" s="3">
        <v>46.62</v>
      </c>
      <c r="W446" s="3">
        <v>0</v>
      </c>
      <c r="X446" s="3">
        <v>360.22</v>
      </c>
      <c r="Y446" s="3">
        <v>127.12</v>
      </c>
      <c r="Z446" s="9"/>
      <c r="AA446" s="9"/>
      <c r="AB446" s="9"/>
      <c r="AC446" s="9"/>
      <c r="AD446" s="9"/>
      <c r="AE446" s="9"/>
    </row>
    <row r="447" spans="1:31" x14ac:dyDescent="0.25">
      <c r="A447" s="8" t="s">
        <v>129</v>
      </c>
      <c r="B447" s="8" t="s">
        <v>130</v>
      </c>
      <c r="C447" s="8" t="s">
        <v>131</v>
      </c>
      <c r="D447" s="8" t="s">
        <v>180</v>
      </c>
      <c r="E447" s="8" t="s">
        <v>133</v>
      </c>
      <c r="F447" s="8" t="s">
        <v>2</v>
      </c>
      <c r="G447">
        <v>201511</v>
      </c>
      <c r="H447" s="8" t="s">
        <v>134</v>
      </c>
      <c r="I447" s="3">
        <v>3431.02</v>
      </c>
      <c r="J447" s="3">
        <v>0</v>
      </c>
      <c r="K447" s="3">
        <v>0</v>
      </c>
      <c r="L447" s="3">
        <v>234.94</v>
      </c>
      <c r="M447" s="3">
        <v>1683.38</v>
      </c>
      <c r="N447" s="3">
        <v>0</v>
      </c>
      <c r="O447" s="3">
        <v>0</v>
      </c>
      <c r="P447" s="3">
        <v>191.99</v>
      </c>
      <c r="Q447" s="3">
        <v>0</v>
      </c>
      <c r="R447" s="3">
        <v>0</v>
      </c>
      <c r="S447" s="3">
        <v>66.349999999999994</v>
      </c>
      <c r="T447" s="3">
        <v>724.59</v>
      </c>
      <c r="U447" s="3">
        <v>0</v>
      </c>
      <c r="V447" s="3">
        <v>111.93</v>
      </c>
      <c r="W447" s="3">
        <v>0</v>
      </c>
      <c r="X447" s="3">
        <v>272.92</v>
      </c>
      <c r="Y447" s="3">
        <v>144.91999999999999</v>
      </c>
      <c r="Z447" s="9"/>
      <c r="AA447" s="9"/>
      <c r="AB447" s="9"/>
      <c r="AC447" s="9"/>
      <c r="AD447" s="9"/>
      <c r="AE447" s="9"/>
    </row>
    <row r="448" spans="1:31" x14ac:dyDescent="0.25">
      <c r="A448" s="8" t="s">
        <v>129</v>
      </c>
      <c r="B448" s="8" t="s">
        <v>130</v>
      </c>
      <c r="C448" s="8" t="s">
        <v>131</v>
      </c>
      <c r="D448" s="8" t="s">
        <v>166</v>
      </c>
      <c r="E448" s="8" t="s">
        <v>133</v>
      </c>
      <c r="F448" s="8" t="s">
        <v>2</v>
      </c>
      <c r="G448">
        <v>201511</v>
      </c>
      <c r="H448" s="8" t="s">
        <v>134</v>
      </c>
      <c r="I448" s="3">
        <v>3431.02</v>
      </c>
      <c r="J448" s="3">
        <v>0</v>
      </c>
      <c r="K448" s="3">
        <v>0</v>
      </c>
      <c r="L448" s="3">
        <v>234.94</v>
      </c>
      <c r="M448" s="3">
        <v>1683.38</v>
      </c>
      <c r="N448" s="3">
        <v>0</v>
      </c>
      <c r="O448" s="3">
        <v>0</v>
      </c>
      <c r="P448" s="3">
        <v>191.99</v>
      </c>
      <c r="Q448" s="3">
        <v>0</v>
      </c>
      <c r="R448" s="3">
        <v>0</v>
      </c>
      <c r="S448" s="3">
        <v>66.349999999999994</v>
      </c>
      <c r="T448" s="3">
        <v>724.59</v>
      </c>
      <c r="U448" s="3">
        <v>0</v>
      </c>
      <c r="V448" s="3">
        <v>111.93</v>
      </c>
      <c r="W448" s="3">
        <v>0</v>
      </c>
      <c r="X448" s="3">
        <v>272.92</v>
      </c>
      <c r="Y448" s="3">
        <v>144.91999999999999</v>
      </c>
      <c r="Z448" s="9"/>
      <c r="AA448" s="9"/>
      <c r="AB448" s="9"/>
      <c r="AC448" s="9"/>
      <c r="AD448" s="9"/>
      <c r="AE448" s="9"/>
    </row>
    <row r="449" spans="1:31" x14ac:dyDescent="0.25">
      <c r="A449" s="8" t="s">
        <v>129</v>
      </c>
      <c r="B449" s="8" t="s">
        <v>130</v>
      </c>
      <c r="C449" s="8" t="s">
        <v>131</v>
      </c>
      <c r="D449" s="8" t="s">
        <v>181</v>
      </c>
      <c r="E449" s="8" t="s">
        <v>133</v>
      </c>
      <c r="F449" s="8" t="s">
        <v>2</v>
      </c>
      <c r="G449">
        <v>201511</v>
      </c>
      <c r="H449" s="8" t="s">
        <v>134</v>
      </c>
      <c r="I449" s="3">
        <v>3430.99</v>
      </c>
      <c r="J449" s="3">
        <v>0</v>
      </c>
      <c r="K449" s="3">
        <v>0</v>
      </c>
      <c r="L449" s="3">
        <v>234.95</v>
      </c>
      <c r="M449" s="3">
        <v>1683.37</v>
      </c>
      <c r="N449" s="3">
        <v>0</v>
      </c>
      <c r="O449" s="3">
        <v>0</v>
      </c>
      <c r="P449" s="3">
        <v>191.98</v>
      </c>
      <c r="Q449" s="3">
        <v>0</v>
      </c>
      <c r="R449" s="3">
        <v>0</v>
      </c>
      <c r="S449" s="3">
        <v>66.349999999999994</v>
      </c>
      <c r="T449" s="3">
        <v>724.58</v>
      </c>
      <c r="U449" s="3">
        <v>0</v>
      </c>
      <c r="V449" s="3">
        <v>111.92</v>
      </c>
      <c r="W449" s="3">
        <v>0</v>
      </c>
      <c r="X449" s="3">
        <v>272.93</v>
      </c>
      <c r="Y449" s="3">
        <v>144.91</v>
      </c>
      <c r="Z449" s="9"/>
      <c r="AA449" s="9"/>
      <c r="AB449" s="9"/>
      <c r="AC449" s="9"/>
      <c r="AD449" s="9"/>
      <c r="AE449" s="9"/>
    </row>
    <row r="450" spans="1:31" x14ac:dyDescent="0.25">
      <c r="A450" s="8" t="s">
        <v>129</v>
      </c>
      <c r="B450" s="8" t="s">
        <v>130</v>
      </c>
      <c r="C450" s="8" t="s">
        <v>131</v>
      </c>
      <c r="D450" s="8" t="s">
        <v>166</v>
      </c>
      <c r="E450" s="8" t="s">
        <v>133</v>
      </c>
      <c r="F450" s="8" t="s">
        <v>2</v>
      </c>
      <c r="G450">
        <v>201512</v>
      </c>
      <c r="H450" s="8" t="s">
        <v>134</v>
      </c>
      <c r="I450" s="3">
        <v>3560.35</v>
      </c>
      <c r="J450" s="3">
        <v>0</v>
      </c>
      <c r="K450" s="3">
        <v>0</v>
      </c>
      <c r="L450" s="3">
        <v>211.28</v>
      </c>
      <c r="M450" s="3">
        <v>0</v>
      </c>
      <c r="N450" s="3">
        <v>0</v>
      </c>
      <c r="O450" s="3">
        <v>0</v>
      </c>
      <c r="P450" s="3">
        <v>46.89</v>
      </c>
      <c r="Q450" s="3">
        <v>0</v>
      </c>
      <c r="R450" s="3">
        <v>0</v>
      </c>
      <c r="S450" s="3">
        <v>885.42</v>
      </c>
      <c r="T450" s="3">
        <v>1622.6</v>
      </c>
      <c r="U450" s="3">
        <v>0</v>
      </c>
      <c r="V450" s="3">
        <v>48.38</v>
      </c>
      <c r="W450" s="3">
        <v>0</v>
      </c>
      <c r="X450" s="3">
        <v>421.26</v>
      </c>
      <c r="Y450" s="3">
        <v>324.52</v>
      </c>
      <c r="Z450" s="9"/>
      <c r="AA450" s="9"/>
      <c r="AB450" s="9"/>
      <c r="AC450" s="9"/>
      <c r="AD450" s="9"/>
      <c r="AE450" s="9"/>
    </row>
    <row r="451" spans="1:31" x14ac:dyDescent="0.25">
      <c r="A451" s="8" t="s">
        <v>129</v>
      </c>
      <c r="B451" s="8" t="s">
        <v>130</v>
      </c>
      <c r="C451" s="8" t="s">
        <v>131</v>
      </c>
      <c r="D451" s="8" t="s">
        <v>181</v>
      </c>
      <c r="E451" s="8" t="s">
        <v>133</v>
      </c>
      <c r="F451" s="8" t="s">
        <v>2</v>
      </c>
      <c r="G451">
        <v>201512</v>
      </c>
      <c r="H451" s="8" t="s">
        <v>134</v>
      </c>
      <c r="I451" s="3">
        <v>3560.31</v>
      </c>
      <c r="J451" s="3">
        <v>0</v>
      </c>
      <c r="K451" s="3">
        <v>0</v>
      </c>
      <c r="L451" s="3">
        <v>211.27</v>
      </c>
      <c r="M451" s="3">
        <v>0</v>
      </c>
      <c r="N451" s="3">
        <v>0</v>
      </c>
      <c r="O451" s="3">
        <v>0</v>
      </c>
      <c r="P451" s="3">
        <v>46.88</v>
      </c>
      <c r="Q451" s="3">
        <v>0</v>
      </c>
      <c r="R451" s="3">
        <v>0</v>
      </c>
      <c r="S451" s="3">
        <v>885.42</v>
      </c>
      <c r="T451" s="3">
        <v>1622.6</v>
      </c>
      <c r="U451" s="3">
        <v>0</v>
      </c>
      <c r="V451" s="3">
        <v>48.37</v>
      </c>
      <c r="W451" s="3">
        <v>0</v>
      </c>
      <c r="X451" s="3">
        <v>421.25</v>
      </c>
      <c r="Y451" s="3">
        <v>324.52</v>
      </c>
      <c r="Z451" s="9"/>
      <c r="AA451" s="9"/>
      <c r="AB451" s="9"/>
      <c r="AC451" s="9"/>
      <c r="AD451" s="9"/>
      <c r="AE451" s="9"/>
    </row>
    <row r="452" spans="1:31" x14ac:dyDescent="0.25">
      <c r="A452" s="8" t="s">
        <v>129</v>
      </c>
      <c r="B452" s="8" t="s">
        <v>130</v>
      </c>
      <c r="C452" s="8" t="s">
        <v>131</v>
      </c>
      <c r="D452" s="8" t="s">
        <v>180</v>
      </c>
      <c r="E452" s="8" t="s">
        <v>133</v>
      </c>
      <c r="F452" s="8" t="s">
        <v>2</v>
      </c>
      <c r="G452">
        <v>201512</v>
      </c>
      <c r="H452" s="8" t="s">
        <v>134</v>
      </c>
      <c r="I452" s="3">
        <v>3560.35</v>
      </c>
      <c r="J452" s="3">
        <v>0</v>
      </c>
      <c r="K452" s="3">
        <v>0</v>
      </c>
      <c r="L452" s="3">
        <v>211.28</v>
      </c>
      <c r="M452" s="3">
        <v>0</v>
      </c>
      <c r="N452" s="3">
        <v>0</v>
      </c>
      <c r="O452" s="3">
        <v>0</v>
      </c>
      <c r="P452" s="3">
        <v>46.89</v>
      </c>
      <c r="Q452" s="3">
        <v>0</v>
      </c>
      <c r="R452" s="3">
        <v>0</v>
      </c>
      <c r="S452" s="3">
        <v>885.42</v>
      </c>
      <c r="T452" s="3">
        <v>1622.6</v>
      </c>
      <c r="U452" s="3">
        <v>0</v>
      </c>
      <c r="V452" s="3">
        <v>48.38</v>
      </c>
      <c r="W452" s="3">
        <v>0</v>
      </c>
      <c r="X452" s="3">
        <v>421.26</v>
      </c>
      <c r="Y452" s="3">
        <v>324.52</v>
      </c>
      <c r="Z452" s="9"/>
      <c r="AA452" s="9"/>
      <c r="AB452" s="9"/>
      <c r="AC452" s="9"/>
      <c r="AD452" s="9"/>
      <c r="AE452" s="9"/>
    </row>
    <row r="453" spans="1:31" x14ac:dyDescent="0.25">
      <c r="A453" s="8" t="s">
        <v>129</v>
      </c>
      <c r="B453" s="8" t="s">
        <v>130</v>
      </c>
      <c r="C453" s="8" t="s">
        <v>131</v>
      </c>
      <c r="D453" s="8" t="s">
        <v>166</v>
      </c>
      <c r="E453" s="8" t="s">
        <v>133</v>
      </c>
      <c r="F453" s="8" t="s">
        <v>2</v>
      </c>
      <c r="G453">
        <v>201601</v>
      </c>
      <c r="H453" s="8" t="s">
        <v>134</v>
      </c>
      <c r="I453" s="3">
        <v>1905.34</v>
      </c>
      <c r="J453" s="3">
        <v>0</v>
      </c>
      <c r="K453" s="3">
        <v>0</v>
      </c>
      <c r="L453" s="3">
        <v>83.37</v>
      </c>
      <c r="M453" s="3">
        <v>0</v>
      </c>
      <c r="N453" s="3">
        <v>0</v>
      </c>
      <c r="O453" s="3">
        <v>0</v>
      </c>
      <c r="P453" s="3">
        <v>68.14</v>
      </c>
      <c r="Q453" s="3">
        <v>0</v>
      </c>
      <c r="R453" s="3">
        <v>0</v>
      </c>
      <c r="S453" s="3">
        <v>437.14</v>
      </c>
      <c r="T453" s="3">
        <v>439.62</v>
      </c>
      <c r="U453" s="3">
        <v>0</v>
      </c>
      <c r="V453" s="3">
        <v>727.46</v>
      </c>
      <c r="W453" s="3">
        <v>0</v>
      </c>
      <c r="X453" s="3">
        <v>96.86</v>
      </c>
      <c r="Y453" s="3">
        <v>52.75</v>
      </c>
      <c r="Z453" s="9"/>
      <c r="AA453" s="9"/>
      <c r="AB453" s="9"/>
      <c r="AC453" s="9"/>
      <c r="AD453" s="9"/>
      <c r="AE453" s="9"/>
    </row>
    <row r="454" spans="1:31" x14ac:dyDescent="0.25">
      <c r="A454" s="8" t="s">
        <v>129</v>
      </c>
      <c r="B454" s="8" t="s">
        <v>130</v>
      </c>
      <c r="C454" s="8" t="s">
        <v>131</v>
      </c>
      <c r="D454" s="8" t="s">
        <v>166</v>
      </c>
      <c r="E454" s="8" t="s">
        <v>133</v>
      </c>
      <c r="F454" s="8" t="s">
        <v>2</v>
      </c>
      <c r="G454">
        <v>201602</v>
      </c>
      <c r="H454" s="8" t="s">
        <v>134</v>
      </c>
      <c r="I454" s="3">
        <v>23997.81</v>
      </c>
      <c r="J454" s="3">
        <v>0</v>
      </c>
      <c r="K454" s="3">
        <v>0</v>
      </c>
      <c r="L454" s="3">
        <v>1688.45</v>
      </c>
      <c r="M454" s="3">
        <v>18217.64</v>
      </c>
      <c r="N454" s="3">
        <v>0</v>
      </c>
      <c r="O454" s="3">
        <v>0</v>
      </c>
      <c r="P454" s="3">
        <v>1379.75</v>
      </c>
      <c r="Q454" s="3">
        <v>0</v>
      </c>
      <c r="R454" s="3">
        <v>0</v>
      </c>
      <c r="S454" s="3">
        <v>-60.56</v>
      </c>
      <c r="T454" s="3">
        <v>594.89</v>
      </c>
      <c r="U454" s="3">
        <v>0</v>
      </c>
      <c r="V454" s="3">
        <v>144.85</v>
      </c>
      <c r="W454" s="3">
        <v>0</v>
      </c>
      <c r="X454" s="3">
        <v>1961.4</v>
      </c>
      <c r="Y454" s="3">
        <v>71.39</v>
      </c>
      <c r="Z454" s="9"/>
      <c r="AA454" s="9"/>
      <c r="AB454" s="9"/>
      <c r="AC454" s="9"/>
      <c r="AD454" s="9"/>
      <c r="AE454" s="9"/>
    </row>
    <row r="455" spans="1:31" x14ac:dyDescent="0.25">
      <c r="A455" s="8" t="s">
        <v>129</v>
      </c>
      <c r="B455" s="8" t="s">
        <v>130</v>
      </c>
      <c r="C455" s="8" t="s">
        <v>131</v>
      </c>
      <c r="D455" s="8" t="s">
        <v>181</v>
      </c>
      <c r="E455" s="8" t="s">
        <v>133</v>
      </c>
      <c r="F455" s="8" t="s">
        <v>2</v>
      </c>
      <c r="G455">
        <v>201602</v>
      </c>
      <c r="H455" s="8" t="s">
        <v>134</v>
      </c>
      <c r="I455" s="3">
        <v>20565.919999999998</v>
      </c>
      <c r="J455" s="3">
        <v>0</v>
      </c>
      <c r="K455" s="3">
        <v>0</v>
      </c>
      <c r="L455" s="3">
        <v>1447</v>
      </c>
      <c r="M455" s="3">
        <v>15612.36</v>
      </c>
      <c r="N455" s="3">
        <v>0</v>
      </c>
      <c r="O455" s="3">
        <v>0</v>
      </c>
      <c r="P455" s="3">
        <v>1182.44</v>
      </c>
      <c r="Q455" s="3">
        <v>0</v>
      </c>
      <c r="R455" s="3">
        <v>0</v>
      </c>
      <c r="S455" s="3">
        <v>-51.89</v>
      </c>
      <c r="T455" s="3">
        <v>509.82</v>
      </c>
      <c r="U455" s="3">
        <v>0</v>
      </c>
      <c r="V455" s="3">
        <v>124.13</v>
      </c>
      <c r="W455" s="3">
        <v>0</v>
      </c>
      <c r="X455" s="3">
        <v>1680.89</v>
      </c>
      <c r="Y455" s="3">
        <v>61.17</v>
      </c>
      <c r="Z455" s="9"/>
      <c r="AA455" s="9"/>
      <c r="AB455" s="9"/>
      <c r="AC455" s="9"/>
      <c r="AD455" s="9"/>
      <c r="AE455" s="9"/>
    </row>
    <row r="456" spans="1:31" x14ac:dyDescent="0.25">
      <c r="A456" s="8" t="s">
        <v>129</v>
      </c>
      <c r="B456" s="8" t="s">
        <v>130</v>
      </c>
      <c r="C456" s="8" t="s">
        <v>131</v>
      </c>
      <c r="D456" s="8" t="s">
        <v>180</v>
      </c>
      <c r="E456" s="8" t="s">
        <v>133</v>
      </c>
      <c r="F456" s="8" t="s">
        <v>2</v>
      </c>
      <c r="G456">
        <v>201602</v>
      </c>
      <c r="H456" s="8" t="s">
        <v>134</v>
      </c>
      <c r="I456" s="3">
        <v>20566.11</v>
      </c>
      <c r="J456" s="3">
        <v>0</v>
      </c>
      <c r="K456" s="3">
        <v>0</v>
      </c>
      <c r="L456" s="3">
        <v>1447</v>
      </c>
      <c r="M456" s="3">
        <v>15612.51</v>
      </c>
      <c r="N456" s="3">
        <v>0</v>
      </c>
      <c r="O456" s="3">
        <v>0</v>
      </c>
      <c r="P456" s="3">
        <v>1182.45</v>
      </c>
      <c r="Q456" s="3">
        <v>0</v>
      </c>
      <c r="R456" s="3">
        <v>0</v>
      </c>
      <c r="S456" s="3">
        <v>-51.9</v>
      </c>
      <c r="T456" s="3">
        <v>509.82</v>
      </c>
      <c r="U456" s="3">
        <v>0</v>
      </c>
      <c r="V456" s="3">
        <v>124.13</v>
      </c>
      <c r="W456" s="3">
        <v>0</v>
      </c>
      <c r="X456" s="3">
        <v>1680.92</v>
      </c>
      <c r="Y456" s="3">
        <v>61.18</v>
      </c>
      <c r="Z456" s="9"/>
      <c r="AA456" s="9"/>
      <c r="AB456" s="9"/>
      <c r="AC456" s="9"/>
      <c r="AD456" s="9"/>
      <c r="AE456" s="9"/>
    </row>
    <row r="457" spans="1:31" x14ac:dyDescent="0.25">
      <c r="A457" s="8" t="s">
        <v>129</v>
      </c>
      <c r="B457" s="8" t="s">
        <v>130</v>
      </c>
      <c r="C457" s="8" t="s">
        <v>131</v>
      </c>
      <c r="D457" s="8" t="s">
        <v>183</v>
      </c>
      <c r="E457" s="8" t="s">
        <v>136</v>
      </c>
      <c r="F457" s="8" t="s">
        <v>2</v>
      </c>
      <c r="G457">
        <v>201603</v>
      </c>
      <c r="H457" s="8" t="s">
        <v>134</v>
      </c>
      <c r="I457" s="3">
        <v>39640.480000000003</v>
      </c>
      <c r="J457" s="3">
        <v>0</v>
      </c>
      <c r="K457" s="3">
        <v>0</v>
      </c>
      <c r="L457" s="3">
        <v>1731.07</v>
      </c>
      <c r="M457" s="3">
        <v>35122.21</v>
      </c>
      <c r="N457" s="3">
        <v>0</v>
      </c>
      <c r="O457" s="3">
        <v>0</v>
      </c>
      <c r="P457" s="3">
        <v>847.2</v>
      </c>
      <c r="Q457" s="3">
        <v>0</v>
      </c>
      <c r="R457" s="3">
        <v>0</v>
      </c>
      <c r="S457" s="3">
        <v>-7269.67</v>
      </c>
      <c r="T457" s="3">
        <v>9392.39</v>
      </c>
      <c r="U457" s="3">
        <v>0</v>
      </c>
      <c r="V457" s="3">
        <v>-2183.09</v>
      </c>
      <c r="W457" s="3">
        <v>0</v>
      </c>
      <c r="X457" s="3">
        <v>1359.66</v>
      </c>
      <c r="Y457" s="3">
        <v>640.71</v>
      </c>
      <c r="Z457" s="9"/>
      <c r="AA457" s="9"/>
      <c r="AB457" s="9"/>
      <c r="AC457" s="9"/>
      <c r="AD457" s="9"/>
      <c r="AE457" s="9"/>
    </row>
    <row r="458" spans="1:31" x14ac:dyDescent="0.25">
      <c r="A458" s="8" t="s">
        <v>129</v>
      </c>
      <c r="B458" s="8" t="s">
        <v>130</v>
      </c>
      <c r="C458" s="8" t="s">
        <v>131</v>
      </c>
      <c r="D458" s="8" t="s">
        <v>181</v>
      </c>
      <c r="E458" s="8" t="s">
        <v>133</v>
      </c>
      <c r="F458" s="8" t="s">
        <v>2</v>
      </c>
      <c r="G458">
        <v>201603</v>
      </c>
      <c r="H458" s="8" t="s">
        <v>134</v>
      </c>
      <c r="I458" s="3">
        <v>-31984.52</v>
      </c>
      <c r="J458" s="3">
        <v>0</v>
      </c>
      <c r="K458" s="3">
        <v>0</v>
      </c>
      <c r="L458" s="3">
        <v>-2203.3200000000002</v>
      </c>
      <c r="M458" s="3">
        <v>-19661.919999999998</v>
      </c>
      <c r="N458" s="3">
        <v>0</v>
      </c>
      <c r="O458" s="3">
        <v>0</v>
      </c>
      <c r="P458" s="3">
        <v>-1674.69</v>
      </c>
      <c r="Q458" s="3">
        <v>0</v>
      </c>
      <c r="R458" s="3">
        <v>0</v>
      </c>
      <c r="S458" s="3">
        <v>-1227.99</v>
      </c>
      <c r="T458" s="3">
        <v>-3492.57</v>
      </c>
      <c r="U458" s="3">
        <v>0</v>
      </c>
      <c r="V458" s="3">
        <v>-331.03</v>
      </c>
      <c r="W458" s="3">
        <v>0</v>
      </c>
      <c r="X458" s="3">
        <v>-2735.29</v>
      </c>
      <c r="Y458" s="3">
        <v>-657.71</v>
      </c>
      <c r="Z458" s="9"/>
      <c r="AA458" s="9"/>
      <c r="AB458" s="9"/>
      <c r="AC458" s="9"/>
      <c r="AD458" s="9"/>
      <c r="AE458" s="9"/>
    </row>
    <row r="459" spans="1:31" x14ac:dyDescent="0.25">
      <c r="A459" s="8" t="s">
        <v>129</v>
      </c>
      <c r="B459" s="8" t="s">
        <v>130</v>
      </c>
      <c r="C459" s="8" t="s">
        <v>131</v>
      </c>
      <c r="D459" s="8" t="s">
        <v>181</v>
      </c>
      <c r="E459" s="8" t="s">
        <v>136</v>
      </c>
      <c r="F459" s="8" t="s">
        <v>2</v>
      </c>
      <c r="G459">
        <v>201603</v>
      </c>
      <c r="H459" s="8" t="s">
        <v>134</v>
      </c>
      <c r="I459" s="3">
        <v>150222.79</v>
      </c>
      <c r="J459" s="3">
        <v>0</v>
      </c>
      <c r="K459" s="3">
        <v>0</v>
      </c>
      <c r="L459" s="3">
        <v>11455.18</v>
      </c>
      <c r="M459" s="3">
        <v>84293.31</v>
      </c>
      <c r="N459" s="3">
        <v>0</v>
      </c>
      <c r="O459" s="3">
        <v>0</v>
      </c>
      <c r="P459" s="3">
        <v>7628.18</v>
      </c>
      <c r="Q459" s="3">
        <v>0</v>
      </c>
      <c r="R459" s="3">
        <v>0</v>
      </c>
      <c r="S459" s="3">
        <v>15877.45</v>
      </c>
      <c r="T459" s="3">
        <v>10215.07</v>
      </c>
      <c r="U459" s="3">
        <v>0</v>
      </c>
      <c r="V459" s="3">
        <v>3924.53</v>
      </c>
      <c r="W459" s="3">
        <v>0</v>
      </c>
      <c r="X459" s="3">
        <v>14401.03</v>
      </c>
      <c r="Y459" s="3">
        <v>2428.04</v>
      </c>
      <c r="Z459" s="9"/>
      <c r="AA459" s="9"/>
      <c r="AB459" s="9"/>
      <c r="AC459" s="9"/>
      <c r="AD459" s="9"/>
      <c r="AE459" s="9"/>
    </row>
    <row r="460" spans="1:31" x14ac:dyDescent="0.25">
      <c r="A460" s="8" t="s">
        <v>129</v>
      </c>
      <c r="B460" s="8" t="s">
        <v>130</v>
      </c>
      <c r="C460" s="8" t="s">
        <v>131</v>
      </c>
      <c r="D460" s="8" t="s">
        <v>166</v>
      </c>
      <c r="E460" s="8" t="s">
        <v>133</v>
      </c>
      <c r="F460" s="8" t="s">
        <v>2</v>
      </c>
      <c r="G460">
        <v>201603</v>
      </c>
      <c r="H460" s="8" t="s">
        <v>134</v>
      </c>
      <c r="I460" s="3">
        <v>-37321.86</v>
      </c>
      <c r="J460" s="3">
        <v>0</v>
      </c>
      <c r="K460" s="3">
        <v>0</v>
      </c>
      <c r="L460" s="3">
        <v>-2528.13</v>
      </c>
      <c r="M460" s="3">
        <v>-22267.22</v>
      </c>
      <c r="N460" s="3">
        <v>0</v>
      </c>
      <c r="O460" s="3">
        <v>0</v>
      </c>
      <c r="P460" s="3">
        <v>-1940.17</v>
      </c>
      <c r="Q460" s="3">
        <v>0</v>
      </c>
      <c r="R460" s="3">
        <v>0</v>
      </c>
      <c r="S460" s="3">
        <v>-1656.46</v>
      </c>
      <c r="T460" s="3">
        <v>-4017.28</v>
      </c>
      <c r="U460" s="3">
        <v>0</v>
      </c>
      <c r="V460" s="3">
        <v>-1079.24</v>
      </c>
      <c r="W460" s="3">
        <v>0</v>
      </c>
      <c r="X460" s="3">
        <v>-3112.66</v>
      </c>
      <c r="Y460" s="3">
        <v>-720.7</v>
      </c>
      <c r="Z460" s="9"/>
      <c r="AA460" s="9"/>
      <c r="AB460" s="9"/>
      <c r="AC460" s="9"/>
      <c r="AD460" s="9"/>
      <c r="AE460" s="9"/>
    </row>
    <row r="461" spans="1:31" x14ac:dyDescent="0.25">
      <c r="A461" s="8" t="s">
        <v>129</v>
      </c>
      <c r="B461" s="8" t="s">
        <v>130</v>
      </c>
      <c r="C461" s="8" t="s">
        <v>131</v>
      </c>
      <c r="D461" s="8" t="s">
        <v>180</v>
      </c>
      <c r="E461" s="8" t="s">
        <v>133</v>
      </c>
      <c r="F461" s="8" t="s">
        <v>2</v>
      </c>
      <c r="G461">
        <v>201603</v>
      </c>
      <c r="H461" s="8" t="s">
        <v>134</v>
      </c>
      <c r="I461" s="3">
        <v>-31984.82</v>
      </c>
      <c r="J461" s="3">
        <v>0</v>
      </c>
      <c r="K461" s="3">
        <v>0</v>
      </c>
      <c r="L461" s="3">
        <v>-2203.31</v>
      </c>
      <c r="M461" s="3">
        <v>-19662.09</v>
      </c>
      <c r="N461" s="3">
        <v>0</v>
      </c>
      <c r="O461" s="3">
        <v>0</v>
      </c>
      <c r="P461" s="3">
        <v>-1674.73</v>
      </c>
      <c r="Q461" s="3">
        <v>0</v>
      </c>
      <c r="R461" s="3">
        <v>0</v>
      </c>
      <c r="S461" s="3">
        <v>-1227.98</v>
      </c>
      <c r="T461" s="3">
        <v>-3492.59</v>
      </c>
      <c r="U461" s="3">
        <v>0</v>
      </c>
      <c r="V461" s="3">
        <v>-331.06</v>
      </c>
      <c r="W461" s="3">
        <v>0</v>
      </c>
      <c r="X461" s="3">
        <v>-2735.32</v>
      </c>
      <c r="Y461" s="3">
        <v>-657.74</v>
      </c>
      <c r="Z461" s="9"/>
      <c r="AA461" s="9"/>
      <c r="AB461" s="9"/>
      <c r="AC461" s="9"/>
      <c r="AD461" s="9"/>
      <c r="AE461" s="9"/>
    </row>
    <row r="462" spans="1:31" x14ac:dyDescent="0.25">
      <c r="A462" s="8" t="s">
        <v>129</v>
      </c>
      <c r="B462" s="8" t="s">
        <v>130</v>
      </c>
      <c r="C462" s="8" t="s">
        <v>131</v>
      </c>
      <c r="D462" s="8" t="s">
        <v>166</v>
      </c>
      <c r="E462" s="8" t="s">
        <v>133</v>
      </c>
      <c r="F462" s="8" t="s">
        <v>2</v>
      </c>
      <c r="G462">
        <v>201604</v>
      </c>
      <c r="H462" s="8" t="s">
        <v>134</v>
      </c>
      <c r="I462" s="3">
        <v>28141.53</v>
      </c>
      <c r="J462" s="3">
        <v>0</v>
      </c>
      <c r="K462" s="3">
        <v>0</v>
      </c>
      <c r="L462" s="3">
        <v>1967.13</v>
      </c>
      <c r="M462" s="3">
        <v>18318.34</v>
      </c>
      <c r="N462" s="3">
        <v>0</v>
      </c>
      <c r="O462" s="3">
        <v>0</v>
      </c>
      <c r="P462" s="3">
        <v>1607.47</v>
      </c>
      <c r="Q462" s="3">
        <v>0</v>
      </c>
      <c r="R462" s="3">
        <v>0</v>
      </c>
      <c r="S462" s="3">
        <v>349.9</v>
      </c>
      <c r="T462" s="3">
        <v>3106.52</v>
      </c>
      <c r="U462" s="3">
        <v>0</v>
      </c>
      <c r="V462" s="3">
        <v>351.73</v>
      </c>
      <c r="W462" s="3">
        <v>0</v>
      </c>
      <c r="X462" s="3">
        <v>2285.11</v>
      </c>
      <c r="Y462" s="3">
        <v>155.33000000000001</v>
      </c>
      <c r="Z462" s="9"/>
      <c r="AA462" s="9"/>
      <c r="AB462" s="9"/>
      <c r="AC462" s="9"/>
      <c r="AD462" s="9"/>
      <c r="AE462" s="9"/>
    </row>
    <row r="463" spans="1:31" x14ac:dyDescent="0.25">
      <c r="A463" s="8" t="s">
        <v>129</v>
      </c>
      <c r="B463" s="8" t="s">
        <v>130</v>
      </c>
      <c r="C463" s="8" t="s">
        <v>131</v>
      </c>
      <c r="D463" s="8" t="s">
        <v>181</v>
      </c>
      <c r="E463" s="8" t="s">
        <v>133</v>
      </c>
      <c r="F463" s="8" t="s">
        <v>2</v>
      </c>
      <c r="G463">
        <v>201604</v>
      </c>
      <c r="H463" s="8" t="s">
        <v>134</v>
      </c>
      <c r="I463" s="3">
        <v>28141.52</v>
      </c>
      <c r="J463" s="3">
        <v>0</v>
      </c>
      <c r="K463" s="3">
        <v>0</v>
      </c>
      <c r="L463" s="3">
        <v>1967.13</v>
      </c>
      <c r="M463" s="3">
        <v>18318.330000000002</v>
      </c>
      <c r="N463" s="3">
        <v>0</v>
      </c>
      <c r="O463" s="3">
        <v>0</v>
      </c>
      <c r="P463" s="3">
        <v>1607.48</v>
      </c>
      <c r="Q463" s="3">
        <v>0</v>
      </c>
      <c r="R463" s="3">
        <v>0</v>
      </c>
      <c r="S463" s="3">
        <v>349.9</v>
      </c>
      <c r="T463" s="3">
        <v>3106.52</v>
      </c>
      <c r="U463" s="3">
        <v>0</v>
      </c>
      <c r="V463" s="3">
        <v>351.72</v>
      </c>
      <c r="W463" s="3">
        <v>0</v>
      </c>
      <c r="X463" s="3">
        <v>2285.12</v>
      </c>
      <c r="Y463" s="3">
        <v>155.32</v>
      </c>
      <c r="Z463" s="9"/>
      <c r="AA463" s="9"/>
      <c r="AB463" s="9"/>
      <c r="AC463" s="9"/>
      <c r="AD463" s="9"/>
      <c r="AE463" s="9"/>
    </row>
    <row r="464" spans="1:31" x14ac:dyDescent="0.25">
      <c r="A464" s="8" t="s">
        <v>129</v>
      </c>
      <c r="B464" s="8" t="s">
        <v>130</v>
      </c>
      <c r="C464" s="8" t="s">
        <v>131</v>
      </c>
      <c r="D464" s="8" t="s">
        <v>180</v>
      </c>
      <c r="E464" s="8" t="s">
        <v>133</v>
      </c>
      <c r="F464" s="8" t="s">
        <v>2</v>
      </c>
      <c r="G464">
        <v>201604</v>
      </c>
      <c r="H464" s="8" t="s">
        <v>134</v>
      </c>
      <c r="I464" s="3">
        <v>28141.53</v>
      </c>
      <c r="J464" s="3">
        <v>0</v>
      </c>
      <c r="K464" s="3">
        <v>0</v>
      </c>
      <c r="L464" s="3">
        <v>1967.13</v>
      </c>
      <c r="M464" s="3">
        <v>18318.34</v>
      </c>
      <c r="N464" s="3">
        <v>0</v>
      </c>
      <c r="O464" s="3">
        <v>0</v>
      </c>
      <c r="P464" s="3">
        <v>1607.47</v>
      </c>
      <c r="Q464" s="3">
        <v>0</v>
      </c>
      <c r="R464" s="3">
        <v>0</v>
      </c>
      <c r="S464" s="3">
        <v>349.9</v>
      </c>
      <c r="T464" s="3">
        <v>3106.52</v>
      </c>
      <c r="U464" s="3">
        <v>0</v>
      </c>
      <c r="V464" s="3">
        <v>351.73</v>
      </c>
      <c r="W464" s="3">
        <v>0</v>
      </c>
      <c r="X464" s="3">
        <v>2285.11</v>
      </c>
      <c r="Y464" s="3">
        <v>155.33000000000001</v>
      </c>
      <c r="Z464" s="9"/>
      <c r="AA464" s="9"/>
      <c r="AB464" s="9"/>
      <c r="AC464" s="9"/>
      <c r="AD464" s="9"/>
      <c r="AE464" s="9"/>
    </row>
    <row r="465" spans="1:31" x14ac:dyDescent="0.25">
      <c r="A465" s="8" t="s">
        <v>129</v>
      </c>
      <c r="B465" s="8" t="s">
        <v>130</v>
      </c>
      <c r="C465" s="8" t="s">
        <v>131</v>
      </c>
      <c r="D465" s="8" t="s">
        <v>183</v>
      </c>
      <c r="E465" s="8" t="s">
        <v>136</v>
      </c>
      <c r="F465" s="8" t="s">
        <v>2</v>
      </c>
      <c r="G465">
        <v>201604</v>
      </c>
      <c r="H465" s="8" t="s">
        <v>137</v>
      </c>
      <c r="I465" s="3">
        <v>-4512.7</v>
      </c>
      <c r="J465" s="3">
        <v>0</v>
      </c>
      <c r="K465" s="3">
        <v>0</v>
      </c>
      <c r="L465" s="3">
        <v>-417.04</v>
      </c>
      <c r="M465" s="3">
        <v>-3021.9</v>
      </c>
      <c r="N465" s="3">
        <v>0</v>
      </c>
      <c r="O465" s="3">
        <v>0</v>
      </c>
      <c r="P465" s="3">
        <v>-260.89999999999998</v>
      </c>
      <c r="Q465" s="3">
        <v>0</v>
      </c>
      <c r="R465" s="3">
        <v>0</v>
      </c>
      <c r="S465" s="3">
        <v>-76.14</v>
      </c>
      <c r="T465" s="3">
        <v>-286.36</v>
      </c>
      <c r="U465" s="3">
        <v>0</v>
      </c>
      <c r="V465" s="3">
        <v>-37.880000000000003</v>
      </c>
      <c r="W465" s="3">
        <v>0</v>
      </c>
      <c r="X465" s="3">
        <v>-371.23</v>
      </c>
      <c r="Y465" s="3">
        <v>-41.25</v>
      </c>
      <c r="Z465" s="9"/>
      <c r="AA465" s="9"/>
      <c r="AB465" s="9"/>
      <c r="AC465" s="9"/>
      <c r="AD465" s="9"/>
      <c r="AE465" s="9"/>
    </row>
    <row r="466" spans="1:31" x14ac:dyDescent="0.25">
      <c r="A466" s="8" t="s">
        <v>129</v>
      </c>
      <c r="B466" s="8" t="s">
        <v>130</v>
      </c>
      <c r="C466" s="8" t="s">
        <v>131</v>
      </c>
      <c r="D466" s="8" t="s">
        <v>181</v>
      </c>
      <c r="E466" s="8" t="s">
        <v>133</v>
      </c>
      <c r="F466" s="8" t="s">
        <v>2</v>
      </c>
      <c r="G466">
        <v>201605</v>
      </c>
      <c r="H466" s="8" t="s">
        <v>134</v>
      </c>
      <c r="I466" s="3">
        <v>15365.47</v>
      </c>
      <c r="J466" s="3">
        <v>0</v>
      </c>
      <c r="K466" s="3">
        <v>0</v>
      </c>
      <c r="L466" s="3">
        <v>1076.25</v>
      </c>
      <c r="M466" s="3">
        <v>9012.99</v>
      </c>
      <c r="N466" s="3">
        <v>0</v>
      </c>
      <c r="O466" s="3">
        <v>0</v>
      </c>
      <c r="P466" s="3">
        <v>879.47</v>
      </c>
      <c r="Q466" s="3">
        <v>0</v>
      </c>
      <c r="R466" s="3">
        <v>0</v>
      </c>
      <c r="S466" s="3">
        <v>1024.6500000000001</v>
      </c>
      <c r="T466" s="3">
        <v>1867.32</v>
      </c>
      <c r="U466" s="3">
        <v>0</v>
      </c>
      <c r="V466" s="3">
        <v>161.19999999999999</v>
      </c>
      <c r="W466" s="3">
        <v>0</v>
      </c>
      <c r="X466" s="3">
        <v>1250.23</v>
      </c>
      <c r="Y466" s="3">
        <v>93.36</v>
      </c>
      <c r="Z466" s="9"/>
      <c r="AA466" s="9"/>
      <c r="AB466" s="9"/>
      <c r="AC466" s="9"/>
      <c r="AD466" s="9"/>
      <c r="AE466" s="9"/>
    </row>
    <row r="467" spans="1:31" x14ac:dyDescent="0.25">
      <c r="A467" s="8" t="s">
        <v>129</v>
      </c>
      <c r="B467" s="8" t="s">
        <v>130</v>
      </c>
      <c r="C467" s="8" t="s">
        <v>131</v>
      </c>
      <c r="D467" s="8" t="s">
        <v>166</v>
      </c>
      <c r="E467" s="8" t="s">
        <v>133</v>
      </c>
      <c r="F467" s="8" t="s">
        <v>2</v>
      </c>
      <c r="G467">
        <v>201605</v>
      </c>
      <c r="H467" s="8" t="s">
        <v>134</v>
      </c>
      <c r="I467" s="3">
        <v>15365.47</v>
      </c>
      <c r="J467" s="3">
        <v>0</v>
      </c>
      <c r="K467" s="3">
        <v>0</v>
      </c>
      <c r="L467" s="3">
        <v>1076.25</v>
      </c>
      <c r="M467" s="3">
        <v>9012.99</v>
      </c>
      <c r="N467" s="3">
        <v>0</v>
      </c>
      <c r="O467" s="3">
        <v>0</v>
      </c>
      <c r="P467" s="3">
        <v>879.48</v>
      </c>
      <c r="Q467" s="3">
        <v>0</v>
      </c>
      <c r="R467" s="3">
        <v>0</v>
      </c>
      <c r="S467" s="3">
        <v>1024.6500000000001</v>
      </c>
      <c r="T467" s="3">
        <v>1867.31</v>
      </c>
      <c r="U467" s="3">
        <v>0</v>
      </c>
      <c r="V467" s="3">
        <v>161.19999999999999</v>
      </c>
      <c r="W467" s="3">
        <v>0</v>
      </c>
      <c r="X467" s="3">
        <v>1250.22</v>
      </c>
      <c r="Y467" s="3">
        <v>93.37</v>
      </c>
      <c r="Z467" s="9"/>
      <c r="AA467" s="9"/>
      <c r="AB467" s="9"/>
      <c r="AC467" s="9"/>
      <c r="AD467" s="9"/>
      <c r="AE467" s="9"/>
    </row>
    <row r="468" spans="1:31" x14ac:dyDescent="0.25">
      <c r="A468" s="8" t="s">
        <v>129</v>
      </c>
      <c r="B468" s="8" t="s">
        <v>130</v>
      </c>
      <c r="C468" s="8" t="s">
        <v>131</v>
      </c>
      <c r="D468" s="8" t="s">
        <v>180</v>
      </c>
      <c r="E468" s="8" t="s">
        <v>133</v>
      </c>
      <c r="F468" s="8" t="s">
        <v>2</v>
      </c>
      <c r="G468">
        <v>201605</v>
      </c>
      <c r="H468" s="8" t="s">
        <v>134</v>
      </c>
      <c r="I468" s="3">
        <v>15365.47</v>
      </c>
      <c r="J468" s="3">
        <v>0</v>
      </c>
      <c r="K468" s="3">
        <v>0</v>
      </c>
      <c r="L468" s="3">
        <v>1076.25</v>
      </c>
      <c r="M468" s="3">
        <v>9012.99</v>
      </c>
      <c r="N468" s="3">
        <v>0</v>
      </c>
      <c r="O468" s="3">
        <v>0</v>
      </c>
      <c r="P468" s="3">
        <v>879.48</v>
      </c>
      <c r="Q468" s="3">
        <v>0</v>
      </c>
      <c r="R468" s="3">
        <v>0</v>
      </c>
      <c r="S468" s="3">
        <v>1024.6500000000001</v>
      </c>
      <c r="T468" s="3">
        <v>1867.31</v>
      </c>
      <c r="U468" s="3">
        <v>0</v>
      </c>
      <c r="V468" s="3">
        <v>161.19999999999999</v>
      </c>
      <c r="W468" s="3">
        <v>0</v>
      </c>
      <c r="X468" s="3">
        <v>1250.22</v>
      </c>
      <c r="Y468" s="3">
        <v>93.37</v>
      </c>
      <c r="Z468" s="9"/>
      <c r="AA468" s="9"/>
      <c r="AB468" s="9"/>
      <c r="AC468" s="9"/>
      <c r="AD468" s="9"/>
      <c r="AE468" s="9"/>
    </row>
    <row r="469" spans="1:31" x14ac:dyDescent="0.25">
      <c r="A469" s="8" t="s">
        <v>129</v>
      </c>
      <c r="B469" s="8" t="s">
        <v>130</v>
      </c>
      <c r="C469" s="8" t="s">
        <v>131</v>
      </c>
      <c r="D469" s="8" t="s">
        <v>180</v>
      </c>
      <c r="E469" s="8" t="s">
        <v>133</v>
      </c>
      <c r="F469" s="8" t="s">
        <v>2</v>
      </c>
      <c r="G469">
        <v>201606</v>
      </c>
      <c r="H469" s="8" t="s">
        <v>134</v>
      </c>
      <c r="I469" s="3">
        <v>-43507</v>
      </c>
      <c r="J469" s="3">
        <v>0</v>
      </c>
      <c r="K469" s="3">
        <v>0</v>
      </c>
      <c r="L469" s="3">
        <v>-3043.38</v>
      </c>
      <c r="M469" s="3">
        <v>-27331.33</v>
      </c>
      <c r="N469" s="3">
        <v>0</v>
      </c>
      <c r="O469" s="3">
        <v>0</v>
      </c>
      <c r="P469" s="3">
        <v>-2486.9499999999998</v>
      </c>
      <c r="Q469" s="3">
        <v>0</v>
      </c>
      <c r="R469" s="3">
        <v>0</v>
      </c>
      <c r="S469" s="3">
        <v>-1374.55</v>
      </c>
      <c r="T469" s="3">
        <v>-4973.83</v>
      </c>
      <c r="U469" s="3">
        <v>0</v>
      </c>
      <c r="V469" s="3">
        <v>-512.92999999999995</v>
      </c>
      <c r="W469" s="3">
        <v>0</v>
      </c>
      <c r="X469" s="3">
        <v>-3535.33</v>
      </c>
      <c r="Y469" s="3">
        <v>-248.7</v>
      </c>
      <c r="Z469" s="9"/>
      <c r="AA469" s="9"/>
      <c r="AB469" s="9"/>
      <c r="AC469" s="9"/>
      <c r="AD469" s="9"/>
      <c r="AE469" s="9"/>
    </row>
    <row r="470" spans="1:31" x14ac:dyDescent="0.25">
      <c r="A470" s="8" t="s">
        <v>129</v>
      </c>
      <c r="B470" s="8" t="s">
        <v>130</v>
      </c>
      <c r="C470" s="8" t="s">
        <v>131</v>
      </c>
      <c r="D470" s="8" t="s">
        <v>183</v>
      </c>
      <c r="E470" s="8" t="s">
        <v>136</v>
      </c>
      <c r="F470" s="8" t="s">
        <v>2</v>
      </c>
      <c r="G470">
        <v>201606</v>
      </c>
      <c r="H470" s="8" t="s">
        <v>134</v>
      </c>
      <c r="I470" s="3">
        <v>188732.61</v>
      </c>
      <c r="J470" s="3">
        <v>0</v>
      </c>
      <c r="K470" s="3">
        <v>0</v>
      </c>
      <c r="L470" s="3">
        <v>13625.6</v>
      </c>
      <c r="M470" s="3">
        <v>120113.03</v>
      </c>
      <c r="N470" s="3">
        <v>0</v>
      </c>
      <c r="O470" s="3">
        <v>0</v>
      </c>
      <c r="P470" s="3">
        <v>10555.82</v>
      </c>
      <c r="Q470" s="3">
        <v>0</v>
      </c>
      <c r="R470" s="3">
        <v>0</v>
      </c>
      <c r="S470" s="3">
        <v>6767.47</v>
      </c>
      <c r="T470" s="3">
        <v>18578.62</v>
      </c>
      <c r="U470" s="3">
        <v>0</v>
      </c>
      <c r="V470" s="3">
        <v>2406.77</v>
      </c>
      <c r="W470" s="3">
        <v>0</v>
      </c>
      <c r="X470" s="3">
        <v>15756.36</v>
      </c>
      <c r="Y470" s="3">
        <v>928.94</v>
      </c>
      <c r="Z470" s="9"/>
      <c r="AA470" s="9"/>
      <c r="AB470" s="9"/>
      <c r="AC470" s="9"/>
      <c r="AD470" s="9"/>
      <c r="AE470" s="9"/>
    </row>
    <row r="471" spans="1:31" x14ac:dyDescent="0.25">
      <c r="A471" s="8" t="s">
        <v>129</v>
      </c>
      <c r="B471" s="8" t="s">
        <v>130</v>
      </c>
      <c r="C471" s="8" t="s">
        <v>131</v>
      </c>
      <c r="D471" s="8" t="s">
        <v>181</v>
      </c>
      <c r="E471" s="8" t="s">
        <v>133</v>
      </c>
      <c r="F471" s="8" t="s">
        <v>2</v>
      </c>
      <c r="G471">
        <v>201606</v>
      </c>
      <c r="H471" s="8" t="s">
        <v>134</v>
      </c>
      <c r="I471" s="3">
        <v>-43506.99</v>
      </c>
      <c r="J471" s="3">
        <v>0</v>
      </c>
      <c r="K471" s="3">
        <v>0</v>
      </c>
      <c r="L471" s="3">
        <v>-3043.38</v>
      </c>
      <c r="M471" s="3">
        <v>-27331.32</v>
      </c>
      <c r="N471" s="3">
        <v>0</v>
      </c>
      <c r="O471" s="3">
        <v>0</v>
      </c>
      <c r="P471" s="3">
        <v>-2486.9499999999998</v>
      </c>
      <c r="Q471" s="3">
        <v>0</v>
      </c>
      <c r="R471" s="3">
        <v>0</v>
      </c>
      <c r="S471" s="3">
        <v>-1374.55</v>
      </c>
      <c r="T471" s="3">
        <v>-4973.84</v>
      </c>
      <c r="U471" s="3">
        <v>0</v>
      </c>
      <c r="V471" s="3">
        <v>-512.91999999999996</v>
      </c>
      <c r="W471" s="3">
        <v>0</v>
      </c>
      <c r="X471" s="3">
        <v>-3535.35</v>
      </c>
      <c r="Y471" s="3">
        <v>-248.68</v>
      </c>
      <c r="Z471" s="9"/>
      <c r="AA471" s="9"/>
      <c r="AB471" s="9"/>
      <c r="AC471" s="9"/>
      <c r="AD471" s="9"/>
      <c r="AE471" s="9"/>
    </row>
    <row r="472" spans="1:31" x14ac:dyDescent="0.25">
      <c r="A472" s="8" t="s">
        <v>129</v>
      </c>
      <c r="B472" s="8" t="s">
        <v>130</v>
      </c>
      <c r="C472" s="8" t="s">
        <v>131</v>
      </c>
      <c r="D472" s="8" t="s">
        <v>166</v>
      </c>
      <c r="E472" s="8" t="s">
        <v>133</v>
      </c>
      <c r="F472" s="8" t="s">
        <v>2</v>
      </c>
      <c r="G472">
        <v>201606</v>
      </c>
      <c r="H472" s="8" t="s">
        <v>134</v>
      </c>
      <c r="I472" s="3">
        <v>-43507</v>
      </c>
      <c r="J472" s="3">
        <v>0</v>
      </c>
      <c r="K472" s="3">
        <v>0</v>
      </c>
      <c r="L472" s="3">
        <v>-3043.38</v>
      </c>
      <c r="M472" s="3">
        <v>-27331.33</v>
      </c>
      <c r="N472" s="3">
        <v>0</v>
      </c>
      <c r="O472" s="3">
        <v>0</v>
      </c>
      <c r="P472" s="3">
        <v>-2486.9499999999998</v>
      </c>
      <c r="Q472" s="3">
        <v>0</v>
      </c>
      <c r="R472" s="3">
        <v>0</v>
      </c>
      <c r="S472" s="3">
        <v>-1374.55</v>
      </c>
      <c r="T472" s="3">
        <v>-4973.83</v>
      </c>
      <c r="U472" s="3">
        <v>0</v>
      </c>
      <c r="V472" s="3">
        <v>-512.92999999999995</v>
      </c>
      <c r="W472" s="3">
        <v>0</v>
      </c>
      <c r="X472" s="3">
        <v>-3535.33</v>
      </c>
      <c r="Y472" s="3">
        <v>-248.7</v>
      </c>
      <c r="Z472" s="9"/>
      <c r="AA472" s="9"/>
      <c r="AB472" s="9"/>
      <c r="AC472" s="9"/>
      <c r="AD472" s="9"/>
      <c r="AE472" s="9"/>
    </row>
    <row r="473" spans="1:31" x14ac:dyDescent="0.25">
      <c r="A473" s="8" t="s">
        <v>129</v>
      </c>
      <c r="B473" s="8" t="s">
        <v>130</v>
      </c>
      <c r="C473" s="8" t="s">
        <v>131</v>
      </c>
      <c r="D473" s="8" t="s">
        <v>166</v>
      </c>
      <c r="E473" s="8" t="s">
        <v>136</v>
      </c>
      <c r="F473" s="8" t="s">
        <v>2</v>
      </c>
      <c r="G473">
        <v>201606</v>
      </c>
      <c r="H473" s="8" t="s">
        <v>137</v>
      </c>
      <c r="I473" s="3">
        <v>-2274.77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-2274.77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9"/>
      <c r="AA473" s="9"/>
      <c r="AB473" s="9"/>
      <c r="AC473" s="9"/>
      <c r="AD473" s="9"/>
      <c r="AE473" s="9"/>
    </row>
    <row r="474" spans="1:31" x14ac:dyDescent="0.25">
      <c r="A474" s="8" t="s">
        <v>129</v>
      </c>
      <c r="B474" s="8" t="s">
        <v>130</v>
      </c>
      <c r="C474" s="8" t="s">
        <v>131</v>
      </c>
      <c r="D474" s="8" t="s">
        <v>181</v>
      </c>
      <c r="E474" s="8" t="s">
        <v>136</v>
      </c>
      <c r="F474" s="8" t="s">
        <v>2</v>
      </c>
      <c r="G474">
        <v>201606</v>
      </c>
      <c r="H474" s="8" t="s">
        <v>137</v>
      </c>
      <c r="I474" s="3">
        <v>-240179.27</v>
      </c>
      <c r="J474" s="3">
        <v>0</v>
      </c>
      <c r="K474" s="3">
        <v>147.26</v>
      </c>
      <c r="L474" s="3">
        <v>-19556.8</v>
      </c>
      <c r="M474" s="3">
        <v>-107122.39</v>
      </c>
      <c r="N474" s="3">
        <v>-2204.39</v>
      </c>
      <c r="O474" s="3">
        <v>0</v>
      </c>
      <c r="P474" s="3">
        <v>-13263.79</v>
      </c>
      <c r="Q474" s="3">
        <v>-58.23</v>
      </c>
      <c r="R474" s="3">
        <v>0</v>
      </c>
      <c r="S474" s="3">
        <v>-29525.65</v>
      </c>
      <c r="T474" s="3">
        <v>-23085.05</v>
      </c>
      <c r="U474" s="3">
        <v>-2.35</v>
      </c>
      <c r="V474" s="3">
        <v>-9184.84</v>
      </c>
      <c r="W474" s="3">
        <v>-3433.41</v>
      </c>
      <c r="X474" s="3">
        <v>-30023</v>
      </c>
      <c r="Y474" s="3">
        <v>-2866.63</v>
      </c>
      <c r="Z474" s="9"/>
      <c r="AA474" s="9"/>
      <c r="AB474" s="9"/>
      <c r="AC474" s="9"/>
      <c r="AD474" s="9"/>
      <c r="AE474" s="9"/>
    </row>
    <row r="475" spans="1:31" x14ac:dyDescent="0.25">
      <c r="A475" s="8" t="s">
        <v>129</v>
      </c>
      <c r="B475" s="8" t="s">
        <v>130</v>
      </c>
      <c r="C475" s="8" t="s">
        <v>131</v>
      </c>
      <c r="D475" s="8" t="s">
        <v>182</v>
      </c>
      <c r="E475" s="8" t="s">
        <v>136</v>
      </c>
      <c r="F475" s="8" t="s">
        <v>2</v>
      </c>
      <c r="G475">
        <v>201606</v>
      </c>
      <c r="H475" s="8" t="s">
        <v>137</v>
      </c>
      <c r="I475" s="3">
        <v>-47339.63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-47339.63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9"/>
      <c r="AA475" s="9"/>
      <c r="AB475" s="9"/>
      <c r="AC475" s="9"/>
      <c r="AD475" s="9"/>
      <c r="AE475" s="9"/>
    </row>
    <row r="476" spans="1:31" x14ac:dyDescent="0.25">
      <c r="A476" s="8" t="s">
        <v>129</v>
      </c>
      <c r="B476" s="8" t="s">
        <v>130</v>
      </c>
      <c r="C476" s="8" t="s">
        <v>131</v>
      </c>
      <c r="D476" s="8" t="s">
        <v>180</v>
      </c>
      <c r="E476" s="8" t="s">
        <v>136</v>
      </c>
      <c r="F476" s="8" t="s">
        <v>2</v>
      </c>
      <c r="G476">
        <v>201606</v>
      </c>
      <c r="H476" s="8" t="s">
        <v>137</v>
      </c>
      <c r="I476" s="3">
        <v>-216.64</v>
      </c>
      <c r="J476" s="3">
        <v>0</v>
      </c>
      <c r="K476" s="3">
        <v>0</v>
      </c>
      <c r="L476" s="3">
        <v>-83.69</v>
      </c>
      <c r="M476" s="3">
        <v>0</v>
      </c>
      <c r="N476" s="3">
        <v>0</v>
      </c>
      <c r="O476" s="3">
        <v>0</v>
      </c>
      <c r="P476" s="3">
        <v>-32.56</v>
      </c>
      <c r="Q476" s="3">
        <v>0</v>
      </c>
      <c r="R476" s="3">
        <v>0</v>
      </c>
      <c r="S476" s="3">
        <v>0</v>
      </c>
      <c r="T476" s="3">
        <v>-3.89</v>
      </c>
      <c r="U476" s="3">
        <v>0</v>
      </c>
      <c r="V476" s="3">
        <v>0</v>
      </c>
      <c r="W476" s="3">
        <v>0</v>
      </c>
      <c r="X476" s="3">
        <v>-96.5</v>
      </c>
      <c r="Y476" s="3">
        <v>0</v>
      </c>
      <c r="Z476" s="9"/>
      <c r="AA476" s="9"/>
      <c r="AB476" s="9"/>
      <c r="AC476" s="9"/>
      <c r="AD476" s="9"/>
      <c r="AE476" s="9"/>
    </row>
    <row r="477" spans="1:31" x14ac:dyDescent="0.25">
      <c r="A477" s="8" t="s">
        <v>129</v>
      </c>
      <c r="B477" s="8" t="s">
        <v>130</v>
      </c>
      <c r="C477" s="8" t="s">
        <v>131</v>
      </c>
      <c r="D477" s="8" t="s">
        <v>184</v>
      </c>
      <c r="E477" s="8" t="s">
        <v>136</v>
      </c>
      <c r="F477" s="8" t="s">
        <v>2</v>
      </c>
      <c r="G477">
        <v>201606</v>
      </c>
      <c r="H477" s="8" t="s">
        <v>137</v>
      </c>
      <c r="I477" s="3">
        <v>-3807.3</v>
      </c>
      <c r="J477" s="3">
        <v>0</v>
      </c>
      <c r="K477" s="3">
        <v>0</v>
      </c>
      <c r="L477" s="3">
        <v>-253.71</v>
      </c>
      <c r="M477" s="3">
        <v>-1543.75</v>
      </c>
      <c r="N477" s="3">
        <v>-12.19</v>
      </c>
      <c r="O477" s="3">
        <v>0</v>
      </c>
      <c r="P477" s="3">
        <v>-149.54</v>
      </c>
      <c r="Q477" s="3">
        <v>0</v>
      </c>
      <c r="R477" s="3">
        <v>0</v>
      </c>
      <c r="S477" s="3">
        <v>-673.04</v>
      </c>
      <c r="T477" s="3">
        <v>-499.76</v>
      </c>
      <c r="U477" s="3">
        <v>0</v>
      </c>
      <c r="V477" s="3">
        <v>-415.94</v>
      </c>
      <c r="W477" s="3">
        <v>125</v>
      </c>
      <c r="X477" s="3">
        <v>-364.92</v>
      </c>
      <c r="Y477" s="3">
        <v>-19.45</v>
      </c>
      <c r="Z477" s="9"/>
      <c r="AA477" s="9"/>
      <c r="AB477" s="9"/>
      <c r="AC477" s="9"/>
      <c r="AD477" s="9"/>
      <c r="AE477" s="9"/>
    </row>
    <row r="478" spans="1:31" x14ac:dyDescent="0.25">
      <c r="A478" s="8" t="s">
        <v>129</v>
      </c>
      <c r="B478" s="8" t="s">
        <v>130</v>
      </c>
      <c r="C478" s="8" t="s">
        <v>131</v>
      </c>
      <c r="D478" s="8" t="s">
        <v>180</v>
      </c>
      <c r="E478" s="8" t="s">
        <v>133</v>
      </c>
      <c r="F478" s="8" t="s">
        <v>2</v>
      </c>
      <c r="G478">
        <v>201607</v>
      </c>
      <c r="H478" s="8" t="s">
        <v>134</v>
      </c>
      <c r="I478" s="3">
        <v>45337.62</v>
      </c>
      <c r="J478" s="3">
        <v>0</v>
      </c>
      <c r="K478" s="3">
        <v>0</v>
      </c>
      <c r="L478" s="3">
        <v>3193.23</v>
      </c>
      <c r="M478" s="3">
        <v>33598.65</v>
      </c>
      <c r="N478" s="3">
        <v>0</v>
      </c>
      <c r="O478" s="3">
        <v>0</v>
      </c>
      <c r="P478" s="3">
        <v>2609.4</v>
      </c>
      <c r="Q478" s="3">
        <v>0</v>
      </c>
      <c r="R478" s="3">
        <v>0</v>
      </c>
      <c r="S478" s="3">
        <v>495.75</v>
      </c>
      <c r="T478" s="3">
        <v>1432.94</v>
      </c>
      <c r="U478" s="3">
        <v>0</v>
      </c>
      <c r="V478" s="3">
        <v>226.58</v>
      </c>
      <c r="W478" s="3">
        <v>0</v>
      </c>
      <c r="X478" s="3">
        <v>3709.42</v>
      </c>
      <c r="Y478" s="3">
        <v>71.650000000000006</v>
      </c>
      <c r="Z478" s="9"/>
      <c r="AA478" s="9"/>
      <c r="AB478" s="9"/>
      <c r="AC478" s="9"/>
      <c r="AD478" s="9"/>
      <c r="AE478" s="9"/>
    </row>
    <row r="479" spans="1:31" x14ac:dyDescent="0.25">
      <c r="A479" s="8" t="s">
        <v>129</v>
      </c>
      <c r="B479" s="8" t="s">
        <v>130</v>
      </c>
      <c r="C479" s="8" t="s">
        <v>131</v>
      </c>
      <c r="D479" s="8" t="s">
        <v>166</v>
      </c>
      <c r="E479" s="8" t="s">
        <v>133</v>
      </c>
      <c r="F479" s="8" t="s">
        <v>2</v>
      </c>
      <c r="G479">
        <v>201607</v>
      </c>
      <c r="H479" s="8" t="s">
        <v>134</v>
      </c>
      <c r="I479" s="3">
        <v>45337.62</v>
      </c>
      <c r="J479" s="3">
        <v>0</v>
      </c>
      <c r="K479" s="3">
        <v>0</v>
      </c>
      <c r="L479" s="3">
        <v>3193.23</v>
      </c>
      <c r="M479" s="3">
        <v>33598.65</v>
      </c>
      <c r="N479" s="3">
        <v>0</v>
      </c>
      <c r="O479" s="3">
        <v>0</v>
      </c>
      <c r="P479" s="3">
        <v>2609.4</v>
      </c>
      <c r="Q479" s="3">
        <v>0</v>
      </c>
      <c r="R479" s="3">
        <v>0</v>
      </c>
      <c r="S479" s="3">
        <v>495.75</v>
      </c>
      <c r="T479" s="3">
        <v>1432.94</v>
      </c>
      <c r="U479" s="3">
        <v>0</v>
      </c>
      <c r="V479" s="3">
        <v>226.58</v>
      </c>
      <c r="W479" s="3">
        <v>0</v>
      </c>
      <c r="X479" s="3">
        <v>3709.42</v>
      </c>
      <c r="Y479" s="3">
        <v>71.650000000000006</v>
      </c>
      <c r="Z479" s="9"/>
      <c r="AA479" s="9"/>
      <c r="AB479" s="9"/>
      <c r="AC479" s="9"/>
      <c r="AD479" s="9"/>
      <c r="AE479" s="9"/>
    </row>
    <row r="480" spans="1:31" x14ac:dyDescent="0.25">
      <c r="A480" s="8" t="s">
        <v>129</v>
      </c>
      <c r="B480" s="8" t="s">
        <v>130</v>
      </c>
      <c r="C480" s="8" t="s">
        <v>131</v>
      </c>
      <c r="D480" s="8" t="s">
        <v>181</v>
      </c>
      <c r="E480" s="8" t="s">
        <v>133</v>
      </c>
      <c r="F480" s="8" t="s">
        <v>2</v>
      </c>
      <c r="G480">
        <v>201607</v>
      </c>
      <c r="H480" s="8" t="s">
        <v>134</v>
      </c>
      <c r="I480" s="3">
        <v>45337.599999999999</v>
      </c>
      <c r="J480" s="3">
        <v>0</v>
      </c>
      <c r="K480" s="3">
        <v>0</v>
      </c>
      <c r="L480" s="3">
        <v>3193.23</v>
      </c>
      <c r="M480" s="3">
        <v>33598.639999999999</v>
      </c>
      <c r="N480" s="3">
        <v>0</v>
      </c>
      <c r="O480" s="3">
        <v>0</v>
      </c>
      <c r="P480" s="3">
        <v>2609.41</v>
      </c>
      <c r="Q480" s="3">
        <v>0</v>
      </c>
      <c r="R480" s="3">
        <v>0</v>
      </c>
      <c r="S480" s="3">
        <v>495.74</v>
      </c>
      <c r="T480" s="3">
        <v>1432.94</v>
      </c>
      <c r="U480" s="3">
        <v>0</v>
      </c>
      <c r="V480" s="3">
        <v>226.59</v>
      </c>
      <c r="W480" s="3">
        <v>0</v>
      </c>
      <c r="X480" s="3">
        <v>3709.41</v>
      </c>
      <c r="Y480" s="3">
        <v>71.64</v>
      </c>
      <c r="Z480" s="9"/>
      <c r="AA480" s="9"/>
      <c r="AB480" s="9"/>
      <c r="AC480" s="9"/>
      <c r="AD480" s="9"/>
      <c r="AE480" s="9"/>
    </row>
    <row r="481" spans="1:31" x14ac:dyDescent="0.25">
      <c r="A481" s="8" t="s">
        <v>129</v>
      </c>
      <c r="B481" s="8" t="s">
        <v>130</v>
      </c>
      <c r="C481" s="8" t="s">
        <v>131</v>
      </c>
      <c r="D481" s="8" t="s">
        <v>166</v>
      </c>
      <c r="E481" s="8" t="s">
        <v>136</v>
      </c>
      <c r="F481" s="8" t="s">
        <v>2</v>
      </c>
      <c r="G481">
        <v>201607</v>
      </c>
      <c r="H481" s="8" t="s">
        <v>137</v>
      </c>
      <c r="I481" s="3">
        <v>-4370.83</v>
      </c>
      <c r="J481" s="3">
        <v>0</v>
      </c>
      <c r="K481" s="3">
        <v>0</v>
      </c>
      <c r="L481" s="3">
        <v>-429.28</v>
      </c>
      <c r="M481" s="3">
        <v>-2000.74</v>
      </c>
      <c r="N481" s="3">
        <v>-338.36</v>
      </c>
      <c r="O481" s="3">
        <v>0</v>
      </c>
      <c r="P481" s="3">
        <v>-232.94</v>
      </c>
      <c r="Q481" s="3">
        <v>0</v>
      </c>
      <c r="R481" s="3">
        <v>0</v>
      </c>
      <c r="S481" s="3">
        <v>-602.54999999999995</v>
      </c>
      <c r="T481" s="3">
        <v>-150.13</v>
      </c>
      <c r="U481" s="3">
        <v>0</v>
      </c>
      <c r="V481" s="3">
        <v>-303.02999999999997</v>
      </c>
      <c r="W481" s="3">
        <v>385.75</v>
      </c>
      <c r="X481" s="3">
        <v>-696.7</v>
      </c>
      <c r="Y481" s="3">
        <v>-2.85</v>
      </c>
      <c r="Z481" s="9"/>
      <c r="AA481" s="9"/>
      <c r="AB481" s="9"/>
      <c r="AC481" s="9"/>
      <c r="AD481" s="9"/>
      <c r="AE481" s="9"/>
    </row>
    <row r="482" spans="1:31" x14ac:dyDescent="0.25">
      <c r="A482" s="8" t="s">
        <v>129</v>
      </c>
      <c r="B482" s="8" t="s">
        <v>130</v>
      </c>
      <c r="C482" s="8" t="s">
        <v>131</v>
      </c>
      <c r="D482" s="8" t="s">
        <v>180</v>
      </c>
      <c r="E482" s="8" t="s">
        <v>133</v>
      </c>
      <c r="F482" s="8" t="s">
        <v>2</v>
      </c>
      <c r="G482">
        <v>201608</v>
      </c>
      <c r="H482" s="8" t="s">
        <v>134</v>
      </c>
      <c r="I482" s="3">
        <v>4861.3100000000004</v>
      </c>
      <c r="J482" s="3">
        <v>0</v>
      </c>
      <c r="K482" s="3">
        <v>0</v>
      </c>
      <c r="L482" s="3">
        <v>335.46</v>
      </c>
      <c r="M482" s="3">
        <v>1987.43</v>
      </c>
      <c r="N482" s="3">
        <v>0</v>
      </c>
      <c r="O482" s="3">
        <v>0</v>
      </c>
      <c r="P482" s="3">
        <v>274.13</v>
      </c>
      <c r="Q482" s="3">
        <v>0</v>
      </c>
      <c r="R482" s="3">
        <v>0</v>
      </c>
      <c r="S482" s="3">
        <v>328.17</v>
      </c>
      <c r="T482" s="3">
        <v>1356.58</v>
      </c>
      <c r="U482" s="3">
        <v>0</v>
      </c>
      <c r="V482" s="3">
        <v>122.15</v>
      </c>
      <c r="W482" s="3">
        <v>0</v>
      </c>
      <c r="X482" s="3">
        <v>389.7</v>
      </c>
      <c r="Y482" s="3">
        <v>67.69</v>
      </c>
      <c r="Z482" s="9"/>
      <c r="AA482" s="9"/>
      <c r="AB482" s="9"/>
      <c r="AC482" s="9"/>
      <c r="AD482" s="9"/>
      <c r="AE482" s="9"/>
    </row>
    <row r="483" spans="1:31" x14ac:dyDescent="0.25">
      <c r="A483" s="8" t="s">
        <v>129</v>
      </c>
      <c r="B483" s="8" t="s">
        <v>130</v>
      </c>
      <c r="C483" s="8" t="s">
        <v>131</v>
      </c>
      <c r="D483" s="8" t="s">
        <v>181</v>
      </c>
      <c r="E483" s="8" t="s">
        <v>133</v>
      </c>
      <c r="F483" s="8" t="s">
        <v>2</v>
      </c>
      <c r="G483">
        <v>201608</v>
      </c>
      <c r="H483" s="8" t="s">
        <v>134</v>
      </c>
      <c r="I483" s="3">
        <v>4861.3</v>
      </c>
      <c r="J483" s="3">
        <v>0</v>
      </c>
      <c r="K483" s="3">
        <v>0</v>
      </c>
      <c r="L483" s="3">
        <v>335.47</v>
      </c>
      <c r="M483" s="3">
        <v>1987.42</v>
      </c>
      <c r="N483" s="3">
        <v>0</v>
      </c>
      <c r="O483" s="3">
        <v>0</v>
      </c>
      <c r="P483" s="3">
        <v>274.13</v>
      </c>
      <c r="Q483" s="3">
        <v>0</v>
      </c>
      <c r="R483" s="3">
        <v>0</v>
      </c>
      <c r="S483" s="3">
        <v>328.17</v>
      </c>
      <c r="T483" s="3">
        <v>1356.57</v>
      </c>
      <c r="U483" s="3">
        <v>0</v>
      </c>
      <c r="V483" s="3">
        <v>122.16</v>
      </c>
      <c r="W483" s="3">
        <v>0</v>
      </c>
      <c r="X483" s="3">
        <v>389.69</v>
      </c>
      <c r="Y483" s="3">
        <v>67.69</v>
      </c>
      <c r="Z483" s="9"/>
      <c r="AA483" s="9"/>
      <c r="AB483" s="9"/>
      <c r="AC483" s="9"/>
      <c r="AD483" s="9"/>
      <c r="AE483" s="9"/>
    </row>
    <row r="484" spans="1:31" x14ac:dyDescent="0.25">
      <c r="A484" s="8" t="s">
        <v>129</v>
      </c>
      <c r="B484" s="8" t="s">
        <v>130</v>
      </c>
      <c r="C484" s="8" t="s">
        <v>131</v>
      </c>
      <c r="D484" s="8" t="s">
        <v>166</v>
      </c>
      <c r="E484" s="8" t="s">
        <v>133</v>
      </c>
      <c r="F484" s="8" t="s">
        <v>2</v>
      </c>
      <c r="G484">
        <v>201608</v>
      </c>
      <c r="H484" s="8" t="s">
        <v>134</v>
      </c>
      <c r="I484" s="3">
        <v>4861.3100000000004</v>
      </c>
      <c r="J484" s="3">
        <v>0</v>
      </c>
      <c r="K484" s="3">
        <v>0</v>
      </c>
      <c r="L484" s="3">
        <v>335.46</v>
      </c>
      <c r="M484" s="3">
        <v>1987.43</v>
      </c>
      <c r="N484" s="3">
        <v>0</v>
      </c>
      <c r="O484" s="3">
        <v>0</v>
      </c>
      <c r="P484" s="3">
        <v>274.13</v>
      </c>
      <c r="Q484" s="3">
        <v>0</v>
      </c>
      <c r="R484" s="3">
        <v>0</v>
      </c>
      <c r="S484" s="3">
        <v>328.17</v>
      </c>
      <c r="T484" s="3">
        <v>1356.58</v>
      </c>
      <c r="U484" s="3">
        <v>0</v>
      </c>
      <c r="V484" s="3">
        <v>122.15</v>
      </c>
      <c r="W484" s="3">
        <v>0</v>
      </c>
      <c r="X484" s="3">
        <v>389.7</v>
      </c>
      <c r="Y484" s="3">
        <v>67.69</v>
      </c>
      <c r="Z484" s="9"/>
      <c r="AA484" s="9"/>
      <c r="AB484" s="9"/>
      <c r="AC484" s="9"/>
      <c r="AD484" s="9"/>
      <c r="AE484" s="9"/>
    </row>
    <row r="485" spans="1:31" x14ac:dyDescent="0.25">
      <c r="A485" s="8" t="s">
        <v>129</v>
      </c>
      <c r="B485" s="8" t="s">
        <v>130</v>
      </c>
      <c r="C485" s="8" t="s">
        <v>131</v>
      </c>
      <c r="D485" s="8" t="s">
        <v>183</v>
      </c>
      <c r="E485" s="8" t="s">
        <v>136</v>
      </c>
      <c r="F485" s="8" t="s">
        <v>2</v>
      </c>
      <c r="G485">
        <v>201609</v>
      </c>
      <c r="H485" s="8" t="s">
        <v>134</v>
      </c>
      <c r="I485" s="3">
        <v>367714.33</v>
      </c>
      <c r="J485" s="3">
        <v>0</v>
      </c>
      <c r="K485" s="3">
        <v>0</v>
      </c>
      <c r="L485" s="3">
        <v>20721.16</v>
      </c>
      <c r="M485" s="3">
        <v>268213.96000000002</v>
      </c>
      <c r="N485" s="3">
        <v>0</v>
      </c>
      <c r="O485" s="3">
        <v>0</v>
      </c>
      <c r="P485" s="3">
        <v>18333.29</v>
      </c>
      <c r="Q485" s="3">
        <v>0</v>
      </c>
      <c r="R485" s="3">
        <v>0</v>
      </c>
      <c r="S485" s="3">
        <v>4613.3100000000004</v>
      </c>
      <c r="T485" s="3">
        <v>26297.77</v>
      </c>
      <c r="U485" s="3">
        <v>0</v>
      </c>
      <c r="V485" s="3">
        <v>1349.1</v>
      </c>
      <c r="W485" s="3">
        <v>0</v>
      </c>
      <c r="X485" s="3">
        <v>26871.27</v>
      </c>
      <c r="Y485" s="3">
        <v>1314.47</v>
      </c>
      <c r="Z485" s="9"/>
      <c r="AA485" s="9"/>
      <c r="AB485" s="9"/>
      <c r="AC485" s="9"/>
      <c r="AD485" s="9"/>
      <c r="AE485" s="9"/>
    </row>
    <row r="486" spans="1:31" x14ac:dyDescent="0.25">
      <c r="A486" s="8" t="s">
        <v>129</v>
      </c>
      <c r="B486" s="8" t="s">
        <v>130</v>
      </c>
      <c r="C486" s="8" t="s">
        <v>131</v>
      </c>
      <c r="D486" s="8" t="s">
        <v>181</v>
      </c>
      <c r="E486" s="8" t="s">
        <v>133</v>
      </c>
      <c r="F486" s="8" t="s">
        <v>2</v>
      </c>
      <c r="G486">
        <v>201609</v>
      </c>
      <c r="H486" s="8" t="s">
        <v>134</v>
      </c>
      <c r="I486" s="3">
        <v>-50198.9</v>
      </c>
      <c r="J486" s="3">
        <v>0</v>
      </c>
      <c r="K486" s="3">
        <v>0</v>
      </c>
      <c r="L486" s="3">
        <v>-3528.7</v>
      </c>
      <c r="M486" s="3">
        <v>-35586.06</v>
      </c>
      <c r="N486" s="3">
        <v>0</v>
      </c>
      <c r="O486" s="3">
        <v>0</v>
      </c>
      <c r="P486" s="3">
        <v>-2883.54</v>
      </c>
      <c r="Q486" s="3">
        <v>0</v>
      </c>
      <c r="R486" s="3">
        <v>0</v>
      </c>
      <c r="S486" s="3">
        <v>-823.91</v>
      </c>
      <c r="T486" s="3">
        <v>-2789.51</v>
      </c>
      <c r="U486" s="3">
        <v>0</v>
      </c>
      <c r="V486" s="3">
        <v>-348.75</v>
      </c>
      <c r="W486" s="3">
        <v>0</v>
      </c>
      <c r="X486" s="3">
        <v>-4099.1000000000004</v>
      </c>
      <c r="Y486" s="3">
        <v>-139.33000000000001</v>
      </c>
      <c r="Z486" s="9"/>
      <c r="AA486" s="9"/>
      <c r="AB486" s="9"/>
      <c r="AC486" s="9"/>
      <c r="AD486" s="9"/>
      <c r="AE486" s="9"/>
    </row>
    <row r="487" spans="1:31" x14ac:dyDescent="0.25">
      <c r="A487" s="8" t="s">
        <v>129</v>
      </c>
      <c r="B487" s="8" t="s">
        <v>130</v>
      </c>
      <c r="C487" s="8" t="s">
        <v>131</v>
      </c>
      <c r="D487" s="8" t="s">
        <v>166</v>
      </c>
      <c r="E487" s="8" t="s">
        <v>133</v>
      </c>
      <c r="F487" s="8" t="s">
        <v>2</v>
      </c>
      <c r="G487">
        <v>201609</v>
      </c>
      <c r="H487" s="8" t="s">
        <v>134</v>
      </c>
      <c r="I487" s="3">
        <v>-50198.93</v>
      </c>
      <c r="J487" s="3">
        <v>0</v>
      </c>
      <c r="K487" s="3">
        <v>0</v>
      </c>
      <c r="L487" s="3">
        <v>-3528.69</v>
      </c>
      <c r="M487" s="3">
        <v>-35586.080000000002</v>
      </c>
      <c r="N487" s="3">
        <v>0</v>
      </c>
      <c r="O487" s="3">
        <v>0</v>
      </c>
      <c r="P487" s="3">
        <v>-2883.53</v>
      </c>
      <c r="Q487" s="3">
        <v>0</v>
      </c>
      <c r="R487" s="3">
        <v>0</v>
      </c>
      <c r="S487" s="3">
        <v>-823.92</v>
      </c>
      <c r="T487" s="3">
        <v>-2789.52</v>
      </c>
      <c r="U487" s="3">
        <v>0</v>
      </c>
      <c r="V487" s="3">
        <v>-348.73</v>
      </c>
      <c r="W487" s="3">
        <v>0</v>
      </c>
      <c r="X487" s="3">
        <v>-4099.12</v>
      </c>
      <c r="Y487" s="3">
        <v>-139.34</v>
      </c>
      <c r="Z487" s="9"/>
      <c r="AA487" s="9"/>
      <c r="AB487" s="9"/>
      <c r="AC487" s="9"/>
      <c r="AD487" s="9"/>
      <c r="AE487" s="9"/>
    </row>
    <row r="488" spans="1:31" x14ac:dyDescent="0.25">
      <c r="A488" s="8" t="s">
        <v>129</v>
      </c>
      <c r="B488" s="8" t="s">
        <v>130</v>
      </c>
      <c r="C488" s="8" t="s">
        <v>131</v>
      </c>
      <c r="D488" s="8" t="s">
        <v>180</v>
      </c>
      <c r="E488" s="8" t="s">
        <v>133</v>
      </c>
      <c r="F488" s="8" t="s">
        <v>2</v>
      </c>
      <c r="G488">
        <v>201609</v>
      </c>
      <c r="H488" s="8" t="s">
        <v>134</v>
      </c>
      <c r="I488" s="3">
        <v>-50198.93</v>
      </c>
      <c r="J488" s="3">
        <v>0</v>
      </c>
      <c r="K488" s="3">
        <v>0</v>
      </c>
      <c r="L488" s="3">
        <v>-3528.69</v>
      </c>
      <c r="M488" s="3">
        <v>-35586.080000000002</v>
      </c>
      <c r="N488" s="3">
        <v>0</v>
      </c>
      <c r="O488" s="3">
        <v>0</v>
      </c>
      <c r="P488" s="3">
        <v>-2883.53</v>
      </c>
      <c r="Q488" s="3">
        <v>0</v>
      </c>
      <c r="R488" s="3">
        <v>0</v>
      </c>
      <c r="S488" s="3">
        <v>-823.92</v>
      </c>
      <c r="T488" s="3">
        <v>-2789.52</v>
      </c>
      <c r="U488" s="3">
        <v>0</v>
      </c>
      <c r="V488" s="3">
        <v>-348.73</v>
      </c>
      <c r="W488" s="3">
        <v>0</v>
      </c>
      <c r="X488" s="3">
        <v>-4099.12</v>
      </c>
      <c r="Y488" s="3">
        <v>-139.34</v>
      </c>
      <c r="Z488" s="9"/>
      <c r="AA488" s="9"/>
      <c r="AB488" s="9"/>
      <c r="AC488" s="9"/>
      <c r="AD488" s="9"/>
      <c r="AE488" s="9"/>
    </row>
    <row r="489" spans="1:31" x14ac:dyDescent="0.25">
      <c r="A489" s="8" t="s">
        <v>129</v>
      </c>
      <c r="B489" s="8" t="s">
        <v>130</v>
      </c>
      <c r="C489" s="8" t="s">
        <v>131</v>
      </c>
      <c r="D489" s="8" t="s">
        <v>163</v>
      </c>
      <c r="E489" s="8" t="s">
        <v>136</v>
      </c>
      <c r="F489" s="8" t="s">
        <v>2</v>
      </c>
      <c r="G489">
        <v>201609</v>
      </c>
      <c r="H489" s="8" t="s">
        <v>137</v>
      </c>
      <c r="I489" s="3">
        <v>-1626.55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-1626.55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9"/>
      <c r="AA489" s="9"/>
      <c r="AB489" s="9"/>
      <c r="AC489" s="9"/>
      <c r="AD489" s="9"/>
      <c r="AE489" s="9"/>
    </row>
    <row r="490" spans="1:31" x14ac:dyDescent="0.25">
      <c r="A490" s="8" t="s">
        <v>129</v>
      </c>
      <c r="B490" s="8" t="s">
        <v>130</v>
      </c>
      <c r="C490" s="8" t="s">
        <v>131</v>
      </c>
      <c r="D490" s="8" t="s">
        <v>165</v>
      </c>
      <c r="E490" s="8" t="s">
        <v>136</v>
      </c>
      <c r="F490" s="8" t="s">
        <v>2</v>
      </c>
      <c r="G490">
        <v>201609</v>
      </c>
      <c r="H490" s="8" t="s">
        <v>137</v>
      </c>
      <c r="I490" s="3">
        <v>-25577.56</v>
      </c>
      <c r="J490" s="3">
        <v>0</v>
      </c>
      <c r="K490" s="3">
        <v>605.32000000000005</v>
      </c>
      <c r="L490" s="3">
        <v>-401.97</v>
      </c>
      <c r="M490" s="3">
        <v>-2213.13</v>
      </c>
      <c r="N490" s="3">
        <v>0</v>
      </c>
      <c r="O490" s="3">
        <v>-2815.73</v>
      </c>
      <c r="P490" s="3">
        <v>-1070.3399999999999</v>
      </c>
      <c r="Q490" s="3">
        <v>0</v>
      </c>
      <c r="R490" s="3">
        <v>-4227.9399999999996</v>
      </c>
      <c r="S490" s="3">
        <v>-7266.33</v>
      </c>
      <c r="T490" s="3">
        <v>-4000.92</v>
      </c>
      <c r="U490" s="3">
        <v>-13.29</v>
      </c>
      <c r="V490" s="3">
        <v>-3967.48</v>
      </c>
      <c r="W490" s="3">
        <v>2276.1799999999998</v>
      </c>
      <c r="X490" s="3">
        <v>-2307.7800000000002</v>
      </c>
      <c r="Y490" s="3">
        <v>-174.15</v>
      </c>
      <c r="Z490" s="9"/>
      <c r="AA490" s="9"/>
      <c r="AB490" s="9"/>
      <c r="AC490" s="9"/>
      <c r="AD490" s="9"/>
      <c r="AE490" s="9"/>
    </row>
    <row r="491" spans="1:31" x14ac:dyDescent="0.25">
      <c r="A491" s="8" t="s">
        <v>129</v>
      </c>
      <c r="B491" s="8" t="s">
        <v>130</v>
      </c>
      <c r="C491" s="8" t="s">
        <v>131</v>
      </c>
      <c r="D491" s="8" t="s">
        <v>157</v>
      </c>
      <c r="E491" s="8" t="s">
        <v>136</v>
      </c>
      <c r="F491" s="8" t="s">
        <v>2</v>
      </c>
      <c r="G491">
        <v>201609</v>
      </c>
      <c r="H491" s="8" t="s">
        <v>137</v>
      </c>
      <c r="I491" s="3">
        <v>-605.49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-605.49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9"/>
      <c r="AA491" s="9"/>
      <c r="AB491" s="9"/>
      <c r="AC491" s="9"/>
      <c r="AD491" s="9"/>
      <c r="AE491" s="9"/>
    </row>
    <row r="492" spans="1:31" x14ac:dyDescent="0.25">
      <c r="A492" s="8" t="s">
        <v>129</v>
      </c>
      <c r="B492" s="8" t="s">
        <v>130</v>
      </c>
      <c r="C492" s="8" t="s">
        <v>131</v>
      </c>
      <c r="D492" s="8" t="s">
        <v>159</v>
      </c>
      <c r="E492" s="8" t="s">
        <v>136</v>
      </c>
      <c r="F492" s="8" t="s">
        <v>2</v>
      </c>
      <c r="G492">
        <v>201609</v>
      </c>
      <c r="H492" s="8" t="s">
        <v>137</v>
      </c>
      <c r="I492" s="3">
        <v>-11955.74</v>
      </c>
      <c r="J492" s="3">
        <v>0</v>
      </c>
      <c r="K492" s="3">
        <v>335.86</v>
      </c>
      <c r="L492" s="3">
        <v>-1072.46</v>
      </c>
      <c r="M492" s="3">
        <v>-211.27</v>
      </c>
      <c r="N492" s="3">
        <v>-1.55</v>
      </c>
      <c r="O492" s="3">
        <v>0</v>
      </c>
      <c r="P492" s="3">
        <v>-645.33000000000004</v>
      </c>
      <c r="Q492" s="3">
        <v>0</v>
      </c>
      <c r="R492" s="3">
        <v>0</v>
      </c>
      <c r="S492" s="3">
        <v>-3513.71</v>
      </c>
      <c r="T492" s="3">
        <v>-4024.66</v>
      </c>
      <c r="U492" s="3">
        <v>0</v>
      </c>
      <c r="V492" s="3">
        <v>-1077.01</v>
      </c>
      <c r="W492" s="3">
        <v>-6.01</v>
      </c>
      <c r="X492" s="3">
        <v>-1251.8800000000001</v>
      </c>
      <c r="Y492" s="3">
        <v>-487.72</v>
      </c>
      <c r="Z492" s="9"/>
      <c r="AA492" s="9"/>
      <c r="AB492" s="9"/>
      <c r="AC492" s="9"/>
      <c r="AD492" s="9"/>
      <c r="AE492" s="9"/>
    </row>
    <row r="493" spans="1:31" x14ac:dyDescent="0.25">
      <c r="A493" s="8" t="s">
        <v>129</v>
      </c>
      <c r="B493" s="8" t="s">
        <v>130</v>
      </c>
      <c r="C493" s="8" t="s">
        <v>131</v>
      </c>
      <c r="D493" s="8" t="s">
        <v>164</v>
      </c>
      <c r="E493" s="8" t="s">
        <v>136</v>
      </c>
      <c r="F493" s="8" t="s">
        <v>2</v>
      </c>
      <c r="G493">
        <v>201609</v>
      </c>
      <c r="H493" s="8" t="s">
        <v>137</v>
      </c>
      <c r="I493" s="3">
        <v>-1285.8499999999999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-1285.8499999999999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9"/>
      <c r="AA493" s="9"/>
      <c r="AB493" s="9"/>
      <c r="AC493" s="9"/>
      <c r="AD493" s="9"/>
      <c r="AE493" s="9"/>
    </row>
    <row r="494" spans="1:31" x14ac:dyDescent="0.25">
      <c r="A494" s="8" t="s">
        <v>129</v>
      </c>
      <c r="B494" s="8" t="s">
        <v>130</v>
      </c>
      <c r="C494" s="8" t="s">
        <v>131</v>
      </c>
      <c r="D494" s="8" t="s">
        <v>161</v>
      </c>
      <c r="E494" s="8" t="s">
        <v>136</v>
      </c>
      <c r="F494" s="8" t="s">
        <v>2</v>
      </c>
      <c r="G494">
        <v>201609</v>
      </c>
      <c r="H494" s="8" t="s">
        <v>137</v>
      </c>
      <c r="I494" s="3">
        <v>-12185.85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-12185.85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9"/>
      <c r="AA494" s="9"/>
      <c r="AB494" s="9"/>
      <c r="AC494" s="9"/>
      <c r="AD494" s="9"/>
      <c r="AE494" s="9"/>
    </row>
    <row r="495" spans="1:31" x14ac:dyDescent="0.25">
      <c r="A495" s="8" t="s">
        <v>129</v>
      </c>
      <c r="B495" s="8" t="s">
        <v>130</v>
      </c>
      <c r="C495" s="8" t="s">
        <v>131</v>
      </c>
      <c r="D495" s="8" t="s">
        <v>171</v>
      </c>
      <c r="E495" s="8" t="s">
        <v>136</v>
      </c>
      <c r="F495" s="8" t="s">
        <v>2</v>
      </c>
      <c r="G495">
        <v>201609</v>
      </c>
      <c r="H495" s="8" t="s">
        <v>137</v>
      </c>
      <c r="I495" s="3">
        <v>-7585.78</v>
      </c>
      <c r="J495" s="3">
        <v>0</v>
      </c>
      <c r="K495" s="3">
        <v>0</v>
      </c>
      <c r="L495" s="3">
        <v>-594.83000000000004</v>
      </c>
      <c r="M495" s="3">
        <v>-430.61</v>
      </c>
      <c r="N495" s="3">
        <v>-8.77</v>
      </c>
      <c r="O495" s="3">
        <v>0</v>
      </c>
      <c r="P495" s="3">
        <v>-372.3</v>
      </c>
      <c r="Q495" s="3">
        <v>0</v>
      </c>
      <c r="R495" s="3">
        <v>0</v>
      </c>
      <c r="S495" s="3">
        <v>-3121.63</v>
      </c>
      <c r="T495" s="3">
        <v>-868.42</v>
      </c>
      <c r="U495" s="3">
        <v>0</v>
      </c>
      <c r="V495" s="3">
        <v>-1165.47</v>
      </c>
      <c r="W495" s="3">
        <v>88.9</v>
      </c>
      <c r="X495" s="3">
        <v>-1013.4</v>
      </c>
      <c r="Y495" s="3">
        <v>-99.25</v>
      </c>
      <c r="Z495" s="9"/>
      <c r="AA495" s="9"/>
      <c r="AB495" s="9"/>
      <c r="AC495" s="9"/>
      <c r="AD495" s="9"/>
      <c r="AE495" s="9"/>
    </row>
    <row r="496" spans="1:31" x14ac:dyDescent="0.25">
      <c r="A496" s="8" t="s">
        <v>129</v>
      </c>
      <c r="B496" s="8" t="s">
        <v>130</v>
      </c>
      <c r="C496" s="8" t="s">
        <v>131</v>
      </c>
      <c r="D496" s="8" t="s">
        <v>180</v>
      </c>
      <c r="E496" s="8" t="s">
        <v>133</v>
      </c>
      <c r="F496" s="8" t="s">
        <v>2</v>
      </c>
      <c r="G496">
        <v>201610</v>
      </c>
      <c r="H496" s="8" t="s">
        <v>134</v>
      </c>
      <c r="I496" s="3">
        <v>6184.62</v>
      </c>
      <c r="J496" s="3">
        <v>0</v>
      </c>
      <c r="K496" s="3">
        <v>0</v>
      </c>
      <c r="L496" s="3">
        <v>335.97</v>
      </c>
      <c r="M496" s="3">
        <v>2379.36</v>
      </c>
      <c r="N496" s="3">
        <v>0</v>
      </c>
      <c r="O496" s="3">
        <v>0</v>
      </c>
      <c r="P496" s="3">
        <v>317.93</v>
      </c>
      <c r="Q496" s="3">
        <v>0</v>
      </c>
      <c r="R496" s="3">
        <v>0</v>
      </c>
      <c r="S496" s="3">
        <v>754.52</v>
      </c>
      <c r="T496" s="3">
        <v>1567.89</v>
      </c>
      <c r="U496" s="3">
        <v>0</v>
      </c>
      <c r="V496" s="3">
        <v>362.12</v>
      </c>
      <c r="W496" s="3">
        <v>0</v>
      </c>
      <c r="X496" s="3">
        <v>425.69</v>
      </c>
      <c r="Y496" s="3">
        <v>41.14</v>
      </c>
      <c r="Z496" s="9"/>
      <c r="AA496" s="9"/>
      <c r="AB496" s="9"/>
      <c r="AC496" s="9"/>
      <c r="AD496" s="9"/>
      <c r="AE496" s="9"/>
    </row>
    <row r="497" spans="1:31" x14ac:dyDescent="0.25">
      <c r="A497" s="8" t="s">
        <v>129</v>
      </c>
      <c r="B497" s="8" t="s">
        <v>130</v>
      </c>
      <c r="C497" s="8" t="s">
        <v>131</v>
      </c>
      <c r="D497" s="8" t="s">
        <v>181</v>
      </c>
      <c r="E497" s="8" t="s">
        <v>133</v>
      </c>
      <c r="F497" s="8" t="s">
        <v>2</v>
      </c>
      <c r="G497">
        <v>201610</v>
      </c>
      <c r="H497" s="8" t="s">
        <v>134</v>
      </c>
      <c r="I497" s="3">
        <v>6184.62</v>
      </c>
      <c r="J497" s="3">
        <v>0</v>
      </c>
      <c r="K497" s="3">
        <v>0</v>
      </c>
      <c r="L497" s="3">
        <v>335.98</v>
      </c>
      <c r="M497" s="3">
        <v>2379.36</v>
      </c>
      <c r="N497" s="3">
        <v>0</v>
      </c>
      <c r="O497" s="3">
        <v>0</v>
      </c>
      <c r="P497" s="3">
        <v>317.93</v>
      </c>
      <c r="Q497" s="3">
        <v>0</v>
      </c>
      <c r="R497" s="3">
        <v>0</v>
      </c>
      <c r="S497" s="3">
        <v>754.51</v>
      </c>
      <c r="T497" s="3">
        <v>1567.88</v>
      </c>
      <c r="U497" s="3">
        <v>0</v>
      </c>
      <c r="V497" s="3">
        <v>362.12</v>
      </c>
      <c r="W497" s="3">
        <v>0</v>
      </c>
      <c r="X497" s="3">
        <v>425.7</v>
      </c>
      <c r="Y497" s="3">
        <v>41.14</v>
      </c>
      <c r="Z497" s="9"/>
      <c r="AA497" s="9"/>
      <c r="AB497" s="9"/>
      <c r="AC497" s="9"/>
      <c r="AD497" s="9"/>
      <c r="AE497" s="9"/>
    </row>
    <row r="498" spans="1:31" x14ac:dyDescent="0.25">
      <c r="A498" s="8" t="s">
        <v>129</v>
      </c>
      <c r="B498" s="8" t="s">
        <v>130</v>
      </c>
      <c r="C498" s="8" t="s">
        <v>131</v>
      </c>
      <c r="D498" s="8" t="s">
        <v>166</v>
      </c>
      <c r="E498" s="8" t="s">
        <v>133</v>
      </c>
      <c r="F498" s="8" t="s">
        <v>2</v>
      </c>
      <c r="G498">
        <v>201610</v>
      </c>
      <c r="H498" s="8" t="s">
        <v>134</v>
      </c>
      <c r="I498" s="3">
        <v>6184.62</v>
      </c>
      <c r="J498" s="3">
        <v>0</v>
      </c>
      <c r="K498" s="3">
        <v>0</v>
      </c>
      <c r="L498" s="3">
        <v>335.97</v>
      </c>
      <c r="M498" s="3">
        <v>2379.36</v>
      </c>
      <c r="N498" s="3">
        <v>0</v>
      </c>
      <c r="O498" s="3">
        <v>0</v>
      </c>
      <c r="P498" s="3">
        <v>317.93</v>
      </c>
      <c r="Q498" s="3">
        <v>0</v>
      </c>
      <c r="R498" s="3">
        <v>0</v>
      </c>
      <c r="S498" s="3">
        <v>754.52</v>
      </c>
      <c r="T498" s="3">
        <v>1567.89</v>
      </c>
      <c r="U498" s="3">
        <v>0</v>
      </c>
      <c r="V498" s="3">
        <v>362.12</v>
      </c>
      <c r="W498" s="3">
        <v>0</v>
      </c>
      <c r="X498" s="3">
        <v>425.69</v>
      </c>
      <c r="Y498" s="3">
        <v>41.14</v>
      </c>
      <c r="Z498" s="9"/>
      <c r="AA498" s="9"/>
      <c r="AB498" s="9"/>
      <c r="AC498" s="9"/>
      <c r="AD498" s="9"/>
      <c r="AE498" s="9"/>
    </row>
    <row r="499" spans="1:31" x14ac:dyDescent="0.25">
      <c r="A499" s="8" t="s">
        <v>129</v>
      </c>
      <c r="B499" s="8" t="s">
        <v>130</v>
      </c>
      <c r="C499" s="8" t="s">
        <v>131</v>
      </c>
      <c r="D499" s="8" t="s">
        <v>177</v>
      </c>
      <c r="E499" s="8" t="s">
        <v>136</v>
      </c>
      <c r="F499" s="8" t="s">
        <v>2</v>
      </c>
      <c r="G499">
        <v>201610</v>
      </c>
      <c r="H499" s="8" t="s">
        <v>137</v>
      </c>
      <c r="I499" s="3">
        <v>-12477.5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-12477.5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9"/>
      <c r="AA499" s="9"/>
      <c r="AB499" s="9"/>
      <c r="AC499" s="9"/>
      <c r="AD499" s="9"/>
      <c r="AE499" s="9"/>
    </row>
    <row r="500" spans="1:31" x14ac:dyDescent="0.25">
      <c r="A500" s="8" t="s">
        <v>129</v>
      </c>
      <c r="B500" s="8" t="s">
        <v>130</v>
      </c>
      <c r="C500" s="8" t="s">
        <v>131</v>
      </c>
      <c r="D500" s="8" t="s">
        <v>176</v>
      </c>
      <c r="E500" s="8" t="s">
        <v>136</v>
      </c>
      <c r="F500" s="8" t="s">
        <v>2</v>
      </c>
      <c r="G500">
        <v>201610</v>
      </c>
      <c r="H500" s="8" t="s">
        <v>137</v>
      </c>
      <c r="I500" s="3">
        <v>-4310.24</v>
      </c>
      <c r="J500" s="3">
        <v>0</v>
      </c>
      <c r="K500" s="3">
        <v>0</v>
      </c>
      <c r="L500" s="3">
        <v>-301.42</v>
      </c>
      <c r="M500" s="3">
        <v>-2680</v>
      </c>
      <c r="N500" s="3">
        <v>0</v>
      </c>
      <c r="O500" s="3">
        <v>0</v>
      </c>
      <c r="P500" s="3">
        <v>-235.34</v>
      </c>
      <c r="Q500" s="3">
        <v>0</v>
      </c>
      <c r="R500" s="3">
        <v>0</v>
      </c>
      <c r="S500" s="3">
        <v>-314.31</v>
      </c>
      <c r="T500" s="3">
        <v>-286.48</v>
      </c>
      <c r="U500" s="3">
        <v>0</v>
      </c>
      <c r="V500" s="3">
        <v>-126.64</v>
      </c>
      <c r="W500" s="3">
        <v>0</v>
      </c>
      <c r="X500" s="3">
        <v>-350.88</v>
      </c>
      <c r="Y500" s="3">
        <v>-15.17</v>
      </c>
      <c r="Z500" s="9"/>
      <c r="AA500" s="9"/>
      <c r="AB500" s="9"/>
      <c r="AC500" s="9"/>
      <c r="AD500" s="9"/>
      <c r="AE500" s="9"/>
    </row>
    <row r="501" spans="1:31" x14ac:dyDescent="0.25">
      <c r="A501" s="8" t="s">
        <v>129</v>
      </c>
      <c r="B501" s="8" t="s">
        <v>130</v>
      </c>
      <c r="C501" s="8" t="s">
        <v>131</v>
      </c>
      <c r="D501" s="8" t="s">
        <v>167</v>
      </c>
      <c r="E501" s="8" t="s">
        <v>136</v>
      </c>
      <c r="F501" s="8" t="s">
        <v>2</v>
      </c>
      <c r="G501">
        <v>201610</v>
      </c>
      <c r="H501" s="8" t="s">
        <v>137</v>
      </c>
      <c r="I501" s="3">
        <v>-61.47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-61.47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9"/>
      <c r="AA501" s="9"/>
      <c r="AB501" s="9"/>
      <c r="AC501" s="9"/>
      <c r="AD501" s="9"/>
      <c r="AE501" s="9"/>
    </row>
    <row r="502" spans="1:31" x14ac:dyDescent="0.25">
      <c r="A502" s="8" t="s">
        <v>129</v>
      </c>
      <c r="B502" s="8" t="s">
        <v>130</v>
      </c>
      <c r="C502" s="8" t="s">
        <v>131</v>
      </c>
      <c r="D502" s="8" t="s">
        <v>158</v>
      </c>
      <c r="E502" s="8" t="s">
        <v>136</v>
      </c>
      <c r="F502" s="8" t="s">
        <v>2</v>
      </c>
      <c r="G502">
        <v>201610</v>
      </c>
      <c r="H502" s="8" t="s">
        <v>137</v>
      </c>
      <c r="I502" s="3">
        <v>-1618.69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-1618.69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9"/>
      <c r="AA502" s="9"/>
      <c r="AB502" s="9"/>
      <c r="AC502" s="9"/>
      <c r="AD502" s="9"/>
      <c r="AE502" s="9"/>
    </row>
    <row r="503" spans="1:31" x14ac:dyDescent="0.25">
      <c r="A503" s="8" t="s">
        <v>129</v>
      </c>
      <c r="B503" s="8" t="s">
        <v>130</v>
      </c>
      <c r="C503" s="8" t="s">
        <v>131</v>
      </c>
      <c r="D503" s="8" t="s">
        <v>183</v>
      </c>
      <c r="E503" s="8" t="s">
        <v>136</v>
      </c>
      <c r="F503" s="8" t="s">
        <v>2</v>
      </c>
      <c r="G503">
        <v>201610</v>
      </c>
      <c r="H503" s="8" t="s">
        <v>137</v>
      </c>
      <c r="I503" s="3">
        <v>-108915.23</v>
      </c>
      <c r="J503" s="3">
        <v>0</v>
      </c>
      <c r="K503" s="3">
        <v>87.5</v>
      </c>
      <c r="L503" s="3">
        <v>-8755.3700000000008</v>
      </c>
      <c r="M503" s="3">
        <v>-72380.98</v>
      </c>
      <c r="N503" s="3">
        <v>-359.67</v>
      </c>
      <c r="O503" s="3">
        <v>0</v>
      </c>
      <c r="P503" s="3">
        <v>-5935.68</v>
      </c>
      <c r="Q503" s="3">
        <v>-7.33</v>
      </c>
      <c r="R503" s="3">
        <v>0</v>
      </c>
      <c r="S503" s="3">
        <v>-2968.95</v>
      </c>
      <c r="T503" s="3">
        <v>-7251.73</v>
      </c>
      <c r="U503" s="3">
        <v>0</v>
      </c>
      <c r="V503" s="3">
        <v>-1173.3699999999999</v>
      </c>
      <c r="W503" s="3">
        <v>0</v>
      </c>
      <c r="X503" s="3">
        <v>-9364.4699999999993</v>
      </c>
      <c r="Y503" s="3">
        <v>-805.18</v>
      </c>
      <c r="Z503" s="9"/>
      <c r="AA503" s="9"/>
      <c r="AB503" s="9"/>
      <c r="AC503" s="9"/>
      <c r="AD503" s="9"/>
      <c r="AE503" s="9"/>
    </row>
    <row r="504" spans="1:31" x14ac:dyDescent="0.25">
      <c r="A504" s="8" t="s">
        <v>129</v>
      </c>
      <c r="B504" s="8" t="s">
        <v>130</v>
      </c>
      <c r="C504" s="8" t="s">
        <v>131</v>
      </c>
      <c r="D504" s="8" t="s">
        <v>156</v>
      </c>
      <c r="E504" s="8" t="s">
        <v>136</v>
      </c>
      <c r="F504" s="8" t="s">
        <v>2</v>
      </c>
      <c r="G504">
        <v>201610</v>
      </c>
      <c r="H504" s="8" t="s">
        <v>137</v>
      </c>
      <c r="I504" s="3">
        <v>-659.65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-659.65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9"/>
      <c r="AA504" s="9"/>
      <c r="AB504" s="9"/>
      <c r="AC504" s="9"/>
      <c r="AD504" s="9"/>
      <c r="AE504" s="9"/>
    </row>
    <row r="505" spans="1:31" x14ac:dyDescent="0.25">
      <c r="A505" s="8" t="s">
        <v>129</v>
      </c>
      <c r="B505" s="8" t="s">
        <v>130</v>
      </c>
      <c r="C505" s="8" t="s">
        <v>131</v>
      </c>
      <c r="D505" s="8" t="s">
        <v>166</v>
      </c>
      <c r="E505" s="8" t="s">
        <v>133</v>
      </c>
      <c r="F505" s="8" t="s">
        <v>2</v>
      </c>
      <c r="G505">
        <v>201611</v>
      </c>
      <c r="H505" s="8" t="s">
        <v>134</v>
      </c>
      <c r="I505" s="3">
        <v>8612.2800000000007</v>
      </c>
      <c r="J505" s="3">
        <v>0</v>
      </c>
      <c r="K505" s="3">
        <v>0</v>
      </c>
      <c r="L505" s="3">
        <v>473.74</v>
      </c>
      <c r="M505" s="3">
        <v>1777.56</v>
      </c>
      <c r="N505" s="3">
        <v>0</v>
      </c>
      <c r="O505" s="3">
        <v>0</v>
      </c>
      <c r="P505" s="3">
        <v>448.3</v>
      </c>
      <c r="Q505" s="3">
        <v>0</v>
      </c>
      <c r="R505" s="3">
        <v>0</v>
      </c>
      <c r="S505" s="3">
        <v>222.91</v>
      </c>
      <c r="T505" s="3">
        <v>4645.3100000000004</v>
      </c>
      <c r="U505" s="3">
        <v>0</v>
      </c>
      <c r="V505" s="3">
        <v>214.17</v>
      </c>
      <c r="W505" s="3">
        <v>0</v>
      </c>
      <c r="X505" s="3">
        <v>600.26</v>
      </c>
      <c r="Y505" s="3">
        <v>230.03</v>
      </c>
      <c r="Z505" s="9"/>
      <c r="AA505" s="9"/>
      <c r="AB505" s="9"/>
      <c r="AC505" s="9"/>
      <c r="AD505" s="9"/>
      <c r="AE505" s="9"/>
    </row>
    <row r="506" spans="1:31" x14ac:dyDescent="0.25">
      <c r="A506" s="8" t="s">
        <v>129</v>
      </c>
      <c r="B506" s="8" t="s">
        <v>130</v>
      </c>
      <c r="C506" s="8" t="s">
        <v>131</v>
      </c>
      <c r="D506" s="8" t="s">
        <v>181</v>
      </c>
      <c r="E506" s="8" t="s">
        <v>133</v>
      </c>
      <c r="F506" s="8" t="s">
        <v>2</v>
      </c>
      <c r="G506">
        <v>201611</v>
      </c>
      <c r="H506" s="8" t="s">
        <v>134</v>
      </c>
      <c r="I506" s="3">
        <v>8612.2900000000009</v>
      </c>
      <c r="J506" s="3">
        <v>0</v>
      </c>
      <c r="K506" s="3">
        <v>0</v>
      </c>
      <c r="L506" s="3">
        <v>473.75</v>
      </c>
      <c r="M506" s="3">
        <v>1777.55</v>
      </c>
      <c r="N506" s="3">
        <v>0</v>
      </c>
      <c r="O506" s="3">
        <v>0</v>
      </c>
      <c r="P506" s="3">
        <v>448.31</v>
      </c>
      <c r="Q506" s="3">
        <v>0</v>
      </c>
      <c r="R506" s="3">
        <v>0</v>
      </c>
      <c r="S506" s="3">
        <v>222.91</v>
      </c>
      <c r="T506" s="3">
        <v>4645.32</v>
      </c>
      <c r="U506" s="3">
        <v>0</v>
      </c>
      <c r="V506" s="3">
        <v>214.16</v>
      </c>
      <c r="W506" s="3">
        <v>0</v>
      </c>
      <c r="X506" s="3">
        <v>600.26</v>
      </c>
      <c r="Y506" s="3">
        <v>230.03</v>
      </c>
      <c r="Z506" s="9"/>
      <c r="AA506" s="9"/>
      <c r="AB506" s="9"/>
      <c r="AC506" s="9"/>
      <c r="AD506" s="9"/>
      <c r="AE506" s="9"/>
    </row>
    <row r="507" spans="1:31" x14ac:dyDescent="0.25">
      <c r="A507" s="8" t="s">
        <v>129</v>
      </c>
      <c r="B507" s="8" t="s">
        <v>130</v>
      </c>
      <c r="C507" s="8" t="s">
        <v>131</v>
      </c>
      <c r="D507" s="8" t="s">
        <v>180</v>
      </c>
      <c r="E507" s="8" t="s">
        <v>133</v>
      </c>
      <c r="F507" s="8" t="s">
        <v>2</v>
      </c>
      <c r="G507">
        <v>201611</v>
      </c>
      <c r="H507" s="8" t="s">
        <v>134</v>
      </c>
      <c r="I507" s="3">
        <v>8612.2800000000007</v>
      </c>
      <c r="J507" s="3">
        <v>0</v>
      </c>
      <c r="K507" s="3">
        <v>0</v>
      </c>
      <c r="L507" s="3">
        <v>473.74</v>
      </c>
      <c r="M507" s="3">
        <v>1777.56</v>
      </c>
      <c r="N507" s="3">
        <v>0</v>
      </c>
      <c r="O507" s="3">
        <v>0</v>
      </c>
      <c r="P507" s="3">
        <v>448.3</v>
      </c>
      <c r="Q507" s="3">
        <v>0</v>
      </c>
      <c r="R507" s="3">
        <v>0</v>
      </c>
      <c r="S507" s="3">
        <v>222.91</v>
      </c>
      <c r="T507" s="3">
        <v>4645.3100000000004</v>
      </c>
      <c r="U507" s="3">
        <v>0</v>
      </c>
      <c r="V507" s="3">
        <v>214.17</v>
      </c>
      <c r="W507" s="3">
        <v>0</v>
      </c>
      <c r="X507" s="3">
        <v>600.26</v>
      </c>
      <c r="Y507" s="3">
        <v>230.03</v>
      </c>
      <c r="Z507" s="9"/>
      <c r="AA507" s="9"/>
      <c r="AB507" s="9"/>
      <c r="AC507" s="9"/>
      <c r="AD507" s="9"/>
      <c r="AE507" s="9"/>
    </row>
    <row r="508" spans="1:31" x14ac:dyDescent="0.25">
      <c r="A508" s="8" t="s">
        <v>129</v>
      </c>
      <c r="B508" s="8" t="s">
        <v>130</v>
      </c>
      <c r="C508" s="8" t="s">
        <v>131</v>
      </c>
      <c r="D508" s="8" t="s">
        <v>183</v>
      </c>
      <c r="E508" s="8" t="s">
        <v>136</v>
      </c>
      <c r="F508" s="8" t="s">
        <v>2</v>
      </c>
      <c r="G508">
        <v>201611</v>
      </c>
      <c r="H508" s="8" t="s">
        <v>137</v>
      </c>
      <c r="I508" s="3">
        <v>-4512.7</v>
      </c>
      <c r="J508" s="3">
        <v>0</v>
      </c>
      <c r="K508" s="3">
        <v>0</v>
      </c>
      <c r="L508" s="3">
        <v>-417.04</v>
      </c>
      <c r="M508" s="3">
        <v>-3021.9</v>
      </c>
      <c r="N508" s="3">
        <v>0</v>
      </c>
      <c r="O508" s="3">
        <v>0</v>
      </c>
      <c r="P508" s="3">
        <v>-260.89999999999998</v>
      </c>
      <c r="Q508" s="3">
        <v>0</v>
      </c>
      <c r="R508" s="3">
        <v>0</v>
      </c>
      <c r="S508" s="3">
        <v>-76.14</v>
      </c>
      <c r="T508" s="3">
        <v>-286.36</v>
      </c>
      <c r="U508" s="3">
        <v>0</v>
      </c>
      <c r="V508" s="3">
        <v>-37.880000000000003</v>
      </c>
      <c r="W508" s="3">
        <v>0</v>
      </c>
      <c r="X508" s="3">
        <v>-371.23</v>
      </c>
      <c r="Y508" s="3">
        <v>-41.25</v>
      </c>
      <c r="Z508" s="9"/>
      <c r="AA508" s="9"/>
      <c r="AB508" s="9"/>
      <c r="AC508" s="9"/>
      <c r="AD508" s="9"/>
      <c r="AE508" s="9"/>
    </row>
    <row r="509" spans="1:31" x14ac:dyDescent="0.25">
      <c r="A509" s="8" t="s">
        <v>129</v>
      </c>
      <c r="B509" s="8" t="s">
        <v>130</v>
      </c>
      <c r="C509" s="8" t="s">
        <v>131</v>
      </c>
      <c r="D509" s="8" t="s">
        <v>167</v>
      </c>
      <c r="E509" s="8" t="s">
        <v>136</v>
      </c>
      <c r="F509" s="8" t="s">
        <v>2</v>
      </c>
      <c r="G509">
        <v>201611</v>
      </c>
      <c r="H509" s="8" t="s">
        <v>137</v>
      </c>
      <c r="I509" s="3">
        <v>-61.47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-61.47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9"/>
      <c r="AA509" s="9"/>
      <c r="AB509" s="9"/>
      <c r="AC509" s="9"/>
      <c r="AD509" s="9"/>
      <c r="AE509" s="9"/>
    </row>
    <row r="510" spans="1:31" x14ac:dyDescent="0.25">
      <c r="A510" s="8" t="s">
        <v>129</v>
      </c>
      <c r="B510" s="8" t="s">
        <v>130</v>
      </c>
      <c r="C510" s="8" t="s">
        <v>131</v>
      </c>
      <c r="D510" s="8" t="s">
        <v>183</v>
      </c>
      <c r="E510" s="8" t="s">
        <v>136</v>
      </c>
      <c r="F510" s="8" t="s">
        <v>2</v>
      </c>
      <c r="G510">
        <v>201612</v>
      </c>
      <c r="H510" s="8" t="s">
        <v>134</v>
      </c>
      <c r="I510" s="3">
        <v>61102.02</v>
      </c>
      <c r="J510" s="3">
        <v>0</v>
      </c>
      <c r="K510" s="3">
        <v>0</v>
      </c>
      <c r="L510" s="3">
        <v>3550.47</v>
      </c>
      <c r="M510" s="3">
        <v>22051.69</v>
      </c>
      <c r="N510" s="3">
        <v>0</v>
      </c>
      <c r="O510" s="3">
        <v>0</v>
      </c>
      <c r="P510" s="3">
        <v>3308.44</v>
      </c>
      <c r="Q510" s="3">
        <v>0</v>
      </c>
      <c r="R510" s="3">
        <v>0</v>
      </c>
      <c r="S510" s="3">
        <v>3783.71</v>
      </c>
      <c r="T510" s="3">
        <v>19648.11</v>
      </c>
      <c r="U510" s="3">
        <v>0</v>
      </c>
      <c r="V510" s="3">
        <v>1925.75</v>
      </c>
      <c r="W510" s="3">
        <v>0</v>
      </c>
      <c r="X510" s="3">
        <v>5949.74</v>
      </c>
      <c r="Y510" s="3">
        <v>884.11</v>
      </c>
      <c r="Z510" s="9"/>
      <c r="AA510" s="9"/>
      <c r="AB510" s="9"/>
      <c r="AC510" s="9"/>
      <c r="AD510" s="9"/>
      <c r="AE510" s="9"/>
    </row>
    <row r="511" spans="1:31" x14ac:dyDescent="0.25">
      <c r="A511" s="8" t="s">
        <v>129</v>
      </c>
      <c r="B511" s="8" t="s">
        <v>130</v>
      </c>
      <c r="C511" s="8" t="s">
        <v>131</v>
      </c>
      <c r="D511" s="8" t="s">
        <v>180</v>
      </c>
      <c r="E511" s="8" t="s">
        <v>133</v>
      </c>
      <c r="F511" s="8" t="s">
        <v>2</v>
      </c>
      <c r="G511">
        <v>201612</v>
      </c>
      <c r="H511" s="8" t="s">
        <v>134</v>
      </c>
      <c r="I511" s="3">
        <v>-14796.9</v>
      </c>
      <c r="J511" s="3">
        <v>0</v>
      </c>
      <c r="K511" s="3">
        <v>0</v>
      </c>
      <c r="L511" s="3">
        <v>-809.71</v>
      </c>
      <c r="M511" s="3">
        <v>-4156.92</v>
      </c>
      <c r="N511" s="3">
        <v>0</v>
      </c>
      <c r="O511" s="3">
        <v>0</v>
      </c>
      <c r="P511" s="3">
        <v>-766.23</v>
      </c>
      <c r="Q511" s="3">
        <v>0</v>
      </c>
      <c r="R511" s="3">
        <v>0</v>
      </c>
      <c r="S511" s="3">
        <v>-977.43</v>
      </c>
      <c r="T511" s="3">
        <v>-6213.2</v>
      </c>
      <c r="U511" s="3">
        <v>0</v>
      </c>
      <c r="V511" s="3">
        <v>-576.29</v>
      </c>
      <c r="W511" s="3">
        <v>0</v>
      </c>
      <c r="X511" s="3">
        <v>-1025.95</v>
      </c>
      <c r="Y511" s="3">
        <v>-271.17</v>
      </c>
      <c r="Z511" s="9"/>
      <c r="AA511" s="9"/>
      <c r="AB511" s="9"/>
      <c r="AC511" s="9"/>
      <c r="AD511" s="9"/>
      <c r="AE511" s="9"/>
    </row>
    <row r="512" spans="1:31" x14ac:dyDescent="0.25">
      <c r="A512" s="8" t="s">
        <v>129</v>
      </c>
      <c r="B512" s="8" t="s">
        <v>130</v>
      </c>
      <c r="C512" s="8" t="s">
        <v>131</v>
      </c>
      <c r="D512" s="8" t="s">
        <v>166</v>
      </c>
      <c r="E512" s="8" t="s">
        <v>133</v>
      </c>
      <c r="F512" s="8" t="s">
        <v>2</v>
      </c>
      <c r="G512">
        <v>201612</v>
      </c>
      <c r="H512" s="8" t="s">
        <v>134</v>
      </c>
      <c r="I512" s="3">
        <v>-14796.9</v>
      </c>
      <c r="J512" s="3">
        <v>0</v>
      </c>
      <c r="K512" s="3">
        <v>0</v>
      </c>
      <c r="L512" s="3">
        <v>-809.71</v>
      </c>
      <c r="M512" s="3">
        <v>-4156.92</v>
      </c>
      <c r="N512" s="3">
        <v>0</v>
      </c>
      <c r="O512" s="3">
        <v>0</v>
      </c>
      <c r="P512" s="3">
        <v>-766.23</v>
      </c>
      <c r="Q512" s="3">
        <v>0</v>
      </c>
      <c r="R512" s="3">
        <v>0</v>
      </c>
      <c r="S512" s="3">
        <v>-977.43</v>
      </c>
      <c r="T512" s="3">
        <v>-6213.2</v>
      </c>
      <c r="U512" s="3">
        <v>0</v>
      </c>
      <c r="V512" s="3">
        <v>-576.29</v>
      </c>
      <c r="W512" s="3">
        <v>0</v>
      </c>
      <c r="X512" s="3">
        <v>-1025.95</v>
      </c>
      <c r="Y512" s="3">
        <v>-271.17</v>
      </c>
      <c r="Z512" s="9"/>
      <c r="AA512" s="9"/>
      <c r="AB512" s="9"/>
      <c r="AC512" s="9"/>
      <c r="AD512" s="9"/>
      <c r="AE512" s="9"/>
    </row>
    <row r="513" spans="1:31" x14ac:dyDescent="0.25">
      <c r="A513" s="8" t="s">
        <v>129</v>
      </c>
      <c r="B513" s="8" t="s">
        <v>130</v>
      </c>
      <c r="C513" s="8" t="s">
        <v>131</v>
      </c>
      <c r="D513" s="8" t="s">
        <v>181</v>
      </c>
      <c r="E513" s="8" t="s">
        <v>133</v>
      </c>
      <c r="F513" s="8" t="s">
        <v>2</v>
      </c>
      <c r="G513">
        <v>201612</v>
      </c>
      <c r="H513" s="8" t="s">
        <v>134</v>
      </c>
      <c r="I513" s="3">
        <v>-14796.91</v>
      </c>
      <c r="J513" s="3">
        <v>0</v>
      </c>
      <c r="K513" s="3">
        <v>0</v>
      </c>
      <c r="L513" s="3">
        <v>-809.73</v>
      </c>
      <c r="M513" s="3">
        <v>-4156.91</v>
      </c>
      <c r="N513" s="3">
        <v>0</v>
      </c>
      <c r="O513" s="3">
        <v>0</v>
      </c>
      <c r="P513" s="3">
        <v>-766.24</v>
      </c>
      <c r="Q513" s="3">
        <v>0</v>
      </c>
      <c r="R513" s="3">
        <v>0</v>
      </c>
      <c r="S513" s="3">
        <v>-977.42</v>
      </c>
      <c r="T513" s="3">
        <v>-6213.2</v>
      </c>
      <c r="U513" s="3">
        <v>0</v>
      </c>
      <c r="V513" s="3">
        <v>-576.28</v>
      </c>
      <c r="W513" s="3">
        <v>0</v>
      </c>
      <c r="X513" s="3">
        <v>-1025.96</v>
      </c>
      <c r="Y513" s="3">
        <v>-271.17</v>
      </c>
      <c r="Z513" s="9"/>
      <c r="AA513" s="9"/>
      <c r="AB513" s="9"/>
      <c r="AC513" s="9"/>
      <c r="AD513" s="9"/>
      <c r="AE513" s="9"/>
    </row>
    <row r="514" spans="1:31" x14ac:dyDescent="0.25">
      <c r="A514" s="8" t="s">
        <v>129</v>
      </c>
      <c r="B514" s="8" t="s">
        <v>130</v>
      </c>
      <c r="C514" s="8" t="s">
        <v>131</v>
      </c>
      <c r="D514" s="8" t="s">
        <v>178</v>
      </c>
      <c r="E514" s="8" t="s">
        <v>136</v>
      </c>
      <c r="F514" s="8" t="s">
        <v>2</v>
      </c>
      <c r="G514">
        <v>201612</v>
      </c>
      <c r="H514" s="8" t="s">
        <v>137</v>
      </c>
      <c r="I514" s="3">
        <v>-639.63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-639.63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9"/>
      <c r="AA514" s="9"/>
      <c r="AB514" s="9"/>
      <c r="AC514" s="9"/>
      <c r="AD514" s="9"/>
      <c r="AE514" s="9"/>
    </row>
    <row r="515" spans="1:31" x14ac:dyDescent="0.25">
      <c r="A515" s="8" t="s">
        <v>129</v>
      </c>
      <c r="B515" s="8" t="s">
        <v>130</v>
      </c>
      <c r="C515" s="8" t="s">
        <v>131</v>
      </c>
      <c r="D515" s="8" t="s">
        <v>183</v>
      </c>
      <c r="E515" s="8" t="s">
        <v>136</v>
      </c>
      <c r="F515" s="8" t="s">
        <v>2</v>
      </c>
      <c r="G515">
        <v>201612</v>
      </c>
      <c r="H515" s="8" t="s">
        <v>137</v>
      </c>
      <c r="I515" s="3">
        <v>-339529.97</v>
      </c>
      <c r="J515" s="3">
        <v>0</v>
      </c>
      <c r="K515" s="3">
        <v>0</v>
      </c>
      <c r="L515" s="3">
        <v>-27228.09</v>
      </c>
      <c r="M515" s="3">
        <v>-214116.91</v>
      </c>
      <c r="N515" s="3">
        <v>-1974.72</v>
      </c>
      <c r="O515" s="3">
        <v>0</v>
      </c>
      <c r="P515" s="3">
        <v>-18326.3</v>
      </c>
      <c r="Q515" s="3">
        <v>4.6399999999999997</v>
      </c>
      <c r="R515" s="3">
        <v>0</v>
      </c>
      <c r="S515" s="3">
        <v>-14216.38</v>
      </c>
      <c r="T515" s="3">
        <v>-25689.69</v>
      </c>
      <c r="U515" s="3">
        <v>-1.97</v>
      </c>
      <c r="V515" s="3">
        <v>-4328.43</v>
      </c>
      <c r="W515" s="3">
        <v>29.45</v>
      </c>
      <c r="X515" s="3">
        <v>-31024.17</v>
      </c>
      <c r="Y515" s="3">
        <v>-2657.4</v>
      </c>
      <c r="Z515" s="9"/>
      <c r="AA515" s="9"/>
      <c r="AB515" s="9"/>
      <c r="AC515" s="9"/>
      <c r="AD515" s="9"/>
      <c r="AE515" s="9"/>
    </row>
    <row r="516" spans="1:31" x14ac:dyDescent="0.25">
      <c r="A516" s="8" t="s">
        <v>129</v>
      </c>
      <c r="B516" s="8" t="s">
        <v>130</v>
      </c>
      <c r="C516" s="8" t="s">
        <v>131</v>
      </c>
      <c r="D516" s="8" t="s">
        <v>167</v>
      </c>
      <c r="E516" s="8" t="s">
        <v>136</v>
      </c>
      <c r="F516" s="8" t="s">
        <v>2</v>
      </c>
      <c r="G516">
        <v>201612</v>
      </c>
      <c r="H516" s="8" t="s">
        <v>137</v>
      </c>
      <c r="I516" s="3">
        <v>-245.88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-245.88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9"/>
      <c r="AA516" s="9"/>
      <c r="AB516" s="9"/>
      <c r="AC516" s="9"/>
      <c r="AD516" s="9"/>
      <c r="AE516" s="9"/>
    </row>
    <row r="517" spans="1:31" x14ac:dyDescent="0.25">
      <c r="A517" s="8" t="s">
        <v>129</v>
      </c>
      <c r="B517" s="8" t="s">
        <v>130</v>
      </c>
      <c r="C517" s="8" t="s">
        <v>131</v>
      </c>
      <c r="D517" s="8" t="s">
        <v>166</v>
      </c>
      <c r="E517" s="8" t="s">
        <v>133</v>
      </c>
      <c r="F517" s="8" t="s">
        <v>2</v>
      </c>
      <c r="G517">
        <v>201701</v>
      </c>
      <c r="H517" s="8" t="s">
        <v>134</v>
      </c>
      <c r="I517" s="3">
        <v>5879.79</v>
      </c>
      <c r="J517" s="3">
        <v>0</v>
      </c>
      <c r="K517" s="3">
        <v>0</v>
      </c>
      <c r="L517" s="3">
        <v>327.54000000000002</v>
      </c>
      <c r="M517" s="3">
        <v>4244.51</v>
      </c>
      <c r="N517" s="3">
        <v>0</v>
      </c>
      <c r="O517" s="3">
        <v>0</v>
      </c>
      <c r="P517" s="3">
        <v>309.95</v>
      </c>
      <c r="Q517" s="3">
        <v>0</v>
      </c>
      <c r="R517" s="3">
        <v>0</v>
      </c>
      <c r="S517" s="3">
        <v>187.64</v>
      </c>
      <c r="T517" s="3">
        <v>300.73</v>
      </c>
      <c r="U517" s="3">
        <v>0</v>
      </c>
      <c r="V517" s="3">
        <v>73.36</v>
      </c>
      <c r="W517" s="3">
        <v>0</v>
      </c>
      <c r="X517" s="3">
        <v>415.01</v>
      </c>
      <c r="Y517" s="3">
        <v>21.05</v>
      </c>
      <c r="Z517" s="9"/>
      <c r="AA517" s="9"/>
      <c r="AB517" s="9"/>
      <c r="AC517" s="9"/>
      <c r="AD517" s="9"/>
      <c r="AE517" s="9"/>
    </row>
    <row r="518" spans="1:31" x14ac:dyDescent="0.25">
      <c r="A518" s="8" t="s">
        <v>129</v>
      </c>
      <c r="B518" s="8" t="s">
        <v>130</v>
      </c>
      <c r="C518" s="8" t="s">
        <v>131</v>
      </c>
      <c r="D518" s="8" t="s">
        <v>180</v>
      </c>
      <c r="E518" s="8" t="s">
        <v>133</v>
      </c>
      <c r="F518" s="8" t="s">
        <v>2</v>
      </c>
      <c r="G518">
        <v>201701</v>
      </c>
      <c r="H518" s="8" t="s">
        <v>134</v>
      </c>
      <c r="I518" s="3">
        <v>5879.79</v>
      </c>
      <c r="J518" s="3">
        <v>0</v>
      </c>
      <c r="K518" s="3">
        <v>0</v>
      </c>
      <c r="L518" s="3">
        <v>327.54000000000002</v>
      </c>
      <c r="M518" s="3">
        <v>4244.51</v>
      </c>
      <c r="N518" s="3">
        <v>0</v>
      </c>
      <c r="O518" s="3">
        <v>0</v>
      </c>
      <c r="P518" s="3">
        <v>309.95</v>
      </c>
      <c r="Q518" s="3">
        <v>0</v>
      </c>
      <c r="R518" s="3">
        <v>0</v>
      </c>
      <c r="S518" s="3">
        <v>187.64</v>
      </c>
      <c r="T518" s="3">
        <v>300.73</v>
      </c>
      <c r="U518" s="3">
        <v>0</v>
      </c>
      <c r="V518" s="3">
        <v>73.36</v>
      </c>
      <c r="W518" s="3">
        <v>0</v>
      </c>
      <c r="X518" s="3">
        <v>415.01</v>
      </c>
      <c r="Y518" s="3">
        <v>21.05</v>
      </c>
      <c r="Z518" s="9"/>
      <c r="AA518" s="9"/>
      <c r="AB518" s="9"/>
      <c r="AC518" s="9"/>
      <c r="AD518" s="9"/>
      <c r="AE518" s="9"/>
    </row>
    <row r="519" spans="1:31" x14ac:dyDescent="0.25">
      <c r="A519" s="8" t="s">
        <v>129</v>
      </c>
      <c r="B519" s="8" t="s">
        <v>130</v>
      </c>
      <c r="C519" s="8" t="s">
        <v>131</v>
      </c>
      <c r="D519" s="8" t="s">
        <v>181</v>
      </c>
      <c r="E519" s="8" t="s">
        <v>133</v>
      </c>
      <c r="F519" s="8" t="s">
        <v>2</v>
      </c>
      <c r="G519">
        <v>201701</v>
      </c>
      <c r="H519" s="8" t="s">
        <v>134</v>
      </c>
      <c r="I519" s="3">
        <v>5879.81</v>
      </c>
      <c r="J519" s="3">
        <v>0</v>
      </c>
      <c r="K519" s="3">
        <v>0</v>
      </c>
      <c r="L519" s="3">
        <v>327.55</v>
      </c>
      <c r="M519" s="3">
        <v>4244.51</v>
      </c>
      <c r="N519" s="3">
        <v>0</v>
      </c>
      <c r="O519" s="3">
        <v>0</v>
      </c>
      <c r="P519" s="3">
        <v>309.95999999999998</v>
      </c>
      <c r="Q519" s="3">
        <v>0</v>
      </c>
      <c r="R519" s="3">
        <v>0</v>
      </c>
      <c r="S519" s="3">
        <v>187.63</v>
      </c>
      <c r="T519" s="3">
        <v>300.72000000000003</v>
      </c>
      <c r="U519" s="3">
        <v>0</v>
      </c>
      <c r="V519" s="3">
        <v>73.37</v>
      </c>
      <c r="W519" s="3">
        <v>0</v>
      </c>
      <c r="X519" s="3">
        <v>415.02</v>
      </c>
      <c r="Y519" s="3">
        <v>21.05</v>
      </c>
      <c r="Z519" s="9"/>
      <c r="AA519" s="9"/>
      <c r="AB519" s="9"/>
      <c r="AC519" s="9"/>
      <c r="AD519" s="9"/>
      <c r="AE519" s="9"/>
    </row>
    <row r="520" spans="1:31" x14ac:dyDescent="0.25">
      <c r="A520" s="8" t="s">
        <v>129</v>
      </c>
      <c r="B520" s="8" t="s">
        <v>130</v>
      </c>
      <c r="C520" s="8" t="s">
        <v>131</v>
      </c>
      <c r="D520" s="8" t="s">
        <v>182</v>
      </c>
      <c r="E520" s="8" t="s">
        <v>136</v>
      </c>
      <c r="F520" s="8" t="s">
        <v>2</v>
      </c>
      <c r="G520">
        <v>201701</v>
      </c>
      <c r="H520" s="8" t="s">
        <v>137</v>
      </c>
      <c r="I520" s="3">
        <v>-242.88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-242.88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9"/>
      <c r="AA520" s="9"/>
      <c r="AB520" s="9"/>
      <c r="AC520" s="9"/>
      <c r="AD520" s="9"/>
      <c r="AE520" s="9"/>
    </row>
    <row r="521" spans="1:31" x14ac:dyDescent="0.25">
      <c r="A521" s="8" t="s">
        <v>129</v>
      </c>
      <c r="B521" s="8" t="s">
        <v>130</v>
      </c>
      <c r="C521" s="8" t="s">
        <v>131</v>
      </c>
      <c r="D521" s="8" t="s">
        <v>181</v>
      </c>
      <c r="E521" s="8" t="s">
        <v>133</v>
      </c>
      <c r="F521" s="8" t="s">
        <v>2</v>
      </c>
      <c r="G521">
        <v>201702</v>
      </c>
      <c r="H521" s="8" t="s">
        <v>134</v>
      </c>
      <c r="I521" s="3">
        <v>16045.07</v>
      </c>
      <c r="J521" s="3">
        <v>0</v>
      </c>
      <c r="K521" s="3">
        <v>0</v>
      </c>
      <c r="L521" s="3">
        <v>901.9</v>
      </c>
      <c r="M521" s="3">
        <v>10153.76</v>
      </c>
      <c r="N521" s="3">
        <v>0</v>
      </c>
      <c r="O521" s="3">
        <v>0</v>
      </c>
      <c r="P521" s="3">
        <v>853.47</v>
      </c>
      <c r="Q521" s="3">
        <v>0</v>
      </c>
      <c r="R521" s="3">
        <v>0</v>
      </c>
      <c r="S521" s="3">
        <v>365.71</v>
      </c>
      <c r="T521" s="3">
        <v>2402.3200000000002</v>
      </c>
      <c r="U521" s="3">
        <v>0</v>
      </c>
      <c r="V521" s="3">
        <v>57</v>
      </c>
      <c r="W521" s="3">
        <v>0</v>
      </c>
      <c r="X521" s="3">
        <v>1142.75</v>
      </c>
      <c r="Y521" s="3">
        <v>168.16</v>
      </c>
      <c r="Z521" s="9"/>
      <c r="AA521" s="9"/>
      <c r="AB521" s="9"/>
      <c r="AC521" s="9"/>
      <c r="AD521" s="9"/>
      <c r="AE521" s="9"/>
    </row>
    <row r="522" spans="1:31" x14ac:dyDescent="0.25">
      <c r="A522" s="8" t="s">
        <v>129</v>
      </c>
      <c r="B522" s="8" t="s">
        <v>130</v>
      </c>
      <c r="C522" s="8" t="s">
        <v>131</v>
      </c>
      <c r="D522" s="8" t="s">
        <v>166</v>
      </c>
      <c r="E522" s="8" t="s">
        <v>133</v>
      </c>
      <c r="F522" s="8" t="s">
        <v>2</v>
      </c>
      <c r="G522">
        <v>201702</v>
      </c>
      <c r="H522" s="8" t="s">
        <v>134</v>
      </c>
      <c r="I522" s="3">
        <v>16045.01</v>
      </c>
      <c r="J522" s="3">
        <v>0</v>
      </c>
      <c r="K522" s="3">
        <v>0</v>
      </c>
      <c r="L522" s="3">
        <v>901.89</v>
      </c>
      <c r="M522" s="3">
        <v>10153.719999999999</v>
      </c>
      <c r="N522" s="3">
        <v>0</v>
      </c>
      <c r="O522" s="3">
        <v>0</v>
      </c>
      <c r="P522" s="3">
        <v>853.46</v>
      </c>
      <c r="Q522" s="3">
        <v>0</v>
      </c>
      <c r="R522" s="3">
        <v>0</v>
      </c>
      <c r="S522" s="3">
        <v>365.7</v>
      </c>
      <c r="T522" s="3">
        <v>2402.31</v>
      </c>
      <c r="U522" s="3">
        <v>0</v>
      </c>
      <c r="V522" s="3">
        <v>57.01</v>
      </c>
      <c r="W522" s="3">
        <v>0</v>
      </c>
      <c r="X522" s="3">
        <v>1142.75</v>
      </c>
      <c r="Y522" s="3">
        <v>168.17</v>
      </c>
      <c r="Z522" s="9"/>
      <c r="AA522" s="9"/>
      <c r="AB522" s="9"/>
      <c r="AC522" s="9"/>
      <c r="AD522" s="9"/>
      <c r="AE522" s="9"/>
    </row>
    <row r="523" spans="1:31" x14ac:dyDescent="0.25">
      <c r="A523" s="8" t="s">
        <v>129</v>
      </c>
      <c r="B523" s="8" t="s">
        <v>130</v>
      </c>
      <c r="C523" s="8" t="s">
        <v>131</v>
      </c>
      <c r="D523" s="8" t="s">
        <v>180</v>
      </c>
      <c r="E523" s="8" t="s">
        <v>133</v>
      </c>
      <c r="F523" s="8" t="s">
        <v>2</v>
      </c>
      <c r="G523">
        <v>201702</v>
      </c>
      <c r="H523" s="8" t="s">
        <v>134</v>
      </c>
      <c r="I523" s="3">
        <v>16045.01</v>
      </c>
      <c r="J523" s="3">
        <v>0</v>
      </c>
      <c r="K523" s="3">
        <v>0</v>
      </c>
      <c r="L523" s="3">
        <v>901.9</v>
      </c>
      <c r="M523" s="3">
        <v>10153.719999999999</v>
      </c>
      <c r="N523" s="3">
        <v>0</v>
      </c>
      <c r="O523" s="3">
        <v>0</v>
      </c>
      <c r="P523" s="3">
        <v>853.46</v>
      </c>
      <c r="Q523" s="3">
        <v>0</v>
      </c>
      <c r="R523" s="3">
        <v>0</v>
      </c>
      <c r="S523" s="3">
        <v>365.71</v>
      </c>
      <c r="T523" s="3">
        <v>2402.31</v>
      </c>
      <c r="U523" s="3">
        <v>0</v>
      </c>
      <c r="V523" s="3">
        <v>57</v>
      </c>
      <c r="W523" s="3">
        <v>0</v>
      </c>
      <c r="X523" s="3">
        <v>1142.75</v>
      </c>
      <c r="Y523" s="3">
        <v>168.16</v>
      </c>
      <c r="Z523" s="9"/>
      <c r="AA523" s="9"/>
      <c r="AB523" s="9"/>
      <c r="AC523" s="9"/>
      <c r="AD523" s="9"/>
      <c r="AE523" s="9"/>
    </row>
    <row r="524" spans="1:31" x14ac:dyDescent="0.25">
      <c r="A524" s="8" t="s">
        <v>129</v>
      </c>
      <c r="B524" s="8" t="s">
        <v>130</v>
      </c>
      <c r="C524" s="8" t="s">
        <v>131</v>
      </c>
      <c r="D524" s="8" t="s">
        <v>167</v>
      </c>
      <c r="E524" s="8" t="s">
        <v>136</v>
      </c>
      <c r="F524" s="8" t="s">
        <v>2</v>
      </c>
      <c r="G524">
        <v>201702</v>
      </c>
      <c r="H524" s="8" t="s">
        <v>137</v>
      </c>
      <c r="I524" s="3">
        <v>-122.94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-122.94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9"/>
      <c r="AA524" s="9"/>
      <c r="AB524" s="9"/>
      <c r="AC524" s="9"/>
      <c r="AD524" s="9"/>
      <c r="AE524" s="9"/>
    </row>
    <row r="525" spans="1:31" x14ac:dyDescent="0.25">
      <c r="A525" s="8" t="s">
        <v>129</v>
      </c>
      <c r="B525" s="8" t="s">
        <v>130</v>
      </c>
      <c r="C525" s="8" t="s">
        <v>131</v>
      </c>
      <c r="D525" s="8" t="s">
        <v>183</v>
      </c>
      <c r="E525" s="8" t="s">
        <v>136</v>
      </c>
      <c r="F525" s="8" t="s">
        <v>2</v>
      </c>
      <c r="G525">
        <v>201702</v>
      </c>
      <c r="H525" s="8" t="s">
        <v>137</v>
      </c>
      <c r="I525" s="3">
        <v>-25677.33</v>
      </c>
      <c r="J525" s="3">
        <v>0</v>
      </c>
      <c r="K525" s="3">
        <v>0</v>
      </c>
      <c r="L525" s="3">
        <v>-1996.51</v>
      </c>
      <c r="M525" s="3">
        <v>-17294.310000000001</v>
      </c>
      <c r="N525" s="3">
        <v>-6.73</v>
      </c>
      <c r="O525" s="3">
        <v>0</v>
      </c>
      <c r="P525" s="3">
        <v>-1393.91</v>
      </c>
      <c r="Q525" s="3">
        <v>0</v>
      </c>
      <c r="R525" s="3">
        <v>0</v>
      </c>
      <c r="S525" s="3">
        <v>-508.36</v>
      </c>
      <c r="T525" s="3">
        <v>-1940.26</v>
      </c>
      <c r="U525" s="3">
        <v>0</v>
      </c>
      <c r="V525" s="3">
        <v>-217.29</v>
      </c>
      <c r="W525" s="3">
        <v>0</v>
      </c>
      <c r="X525" s="3">
        <v>-2144.42</v>
      </c>
      <c r="Y525" s="3">
        <v>-175.54</v>
      </c>
      <c r="Z525" s="9"/>
      <c r="AA525" s="9"/>
      <c r="AB525" s="9"/>
      <c r="AC525" s="9"/>
      <c r="AD525" s="9"/>
      <c r="AE525" s="9"/>
    </row>
    <row r="526" spans="1:31" x14ac:dyDescent="0.25">
      <c r="A526" s="8" t="s">
        <v>129</v>
      </c>
      <c r="B526" s="8" t="s">
        <v>130</v>
      </c>
      <c r="C526" s="8" t="s">
        <v>131</v>
      </c>
      <c r="D526" s="8" t="s">
        <v>183</v>
      </c>
      <c r="E526" s="8" t="s">
        <v>136</v>
      </c>
      <c r="F526" s="8" t="s">
        <v>2</v>
      </c>
      <c r="G526">
        <v>201703</v>
      </c>
      <c r="H526" s="8" t="s">
        <v>134</v>
      </c>
      <c r="I526" s="3">
        <v>15885.68</v>
      </c>
      <c r="J526" s="3">
        <v>0</v>
      </c>
      <c r="K526" s="3">
        <v>0</v>
      </c>
      <c r="L526" s="3">
        <v>900.04</v>
      </c>
      <c r="M526" s="3">
        <v>9495.6</v>
      </c>
      <c r="N526" s="3">
        <v>26.32</v>
      </c>
      <c r="O526" s="3">
        <v>0</v>
      </c>
      <c r="P526" s="3">
        <v>1085.25</v>
      </c>
      <c r="Q526" s="3">
        <v>0</v>
      </c>
      <c r="R526" s="3">
        <v>0</v>
      </c>
      <c r="S526" s="3">
        <v>713.26</v>
      </c>
      <c r="T526" s="3">
        <v>2234.4</v>
      </c>
      <c r="U526" s="3">
        <v>0</v>
      </c>
      <c r="V526" s="3">
        <v>72.64</v>
      </c>
      <c r="W526" s="3">
        <v>0</v>
      </c>
      <c r="X526" s="3">
        <v>1222.3699999999999</v>
      </c>
      <c r="Y526" s="3">
        <v>135.80000000000001</v>
      </c>
      <c r="Z526" s="9"/>
      <c r="AA526" s="9"/>
      <c r="AB526" s="9"/>
      <c r="AC526" s="9"/>
      <c r="AD526" s="9"/>
      <c r="AE526" s="9"/>
    </row>
    <row r="527" spans="1:31" x14ac:dyDescent="0.25">
      <c r="A527" s="8" t="s">
        <v>129</v>
      </c>
      <c r="B527" s="8" t="s">
        <v>130</v>
      </c>
      <c r="C527" s="8" t="s">
        <v>131</v>
      </c>
      <c r="D527" s="8" t="s">
        <v>166</v>
      </c>
      <c r="E527" s="8" t="s">
        <v>133</v>
      </c>
      <c r="F527" s="8" t="s">
        <v>2</v>
      </c>
      <c r="G527">
        <v>201703</v>
      </c>
      <c r="H527" s="8" t="s">
        <v>134</v>
      </c>
      <c r="I527" s="3">
        <v>-21924.799999999999</v>
      </c>
      <c r="J527" s="3">
        <v>0</v>
      </c>
      <c r="K527" s="3">
        <v>0</v>
      </c>
      <c r="L527" s="3">
        <v>-1229.43</v>
      </c>
      <c r="M527" s="3">
        <v>-14398.23</v>
      </c>
      <c r="N527" s="3">
        <v>0</v>
      </c>
      <c r="O527" s="3">
        <v>0</v>
      </c>
      <c r="P527" s="3">
        <v>-1163.4100000000001</v>
      </c>
      <c r="Q527" s="3">
        <v>0</v>
      </c>
      <c r="R527" s="3">
        <v>0</v>
      </c>
      <c r="S527" s="3">
        <v>-553.34</v>
      </c>
      <c r="T527" s="3">
        <v>-2703.04</v>
      </c>
      <c r="U527" s="3">
        <v>0</v>
      </c>
      <c r="V527" s="3">
        <v>-130.37</v>
      </c>
      <c r="W527" s="3">
        <v>0</v>
      </c>
      <c r="X527" s="3">
        <v>-1557.76</v>
      </c>
      <c r="Y527" s="3">
        <v>-189.22</v>
      </c>
      <c r="Z527" s="9"/>
      <c r="AA527" s="9"/>
      <c r="AB527" s="9"/>
      <c r="AC527" s="9"/>
      <c r="AD527" s="9"/>
      <c r="AE527" s="9"/>
    </row>
    <row r="528" spans="1:31" x14ac:dyDescent="0.25">
      <c r="A528" s="8" t="s">
        <v>129</v>
      </c>
      <c r="B528" s="8" t="s">
        <v>130</v>
      </c>
      <c r="C528" s="8" t="s">
        <v>131</v>
      </c>
      <c r="D528" s="8" t="s">
        <v>180</v>
      </c>
      <c r="E528" s="8" t="s">
        <v>133</v>
      </c>
      <c r="F528" s="8" t="s">
        <v>2</v>
      </c>
      <c r="G528">
        <v>201703</v>
      </c>
      <c r="H528" s="8" t="s">
        <v>134</v>
      </c>
      <c r="I528" s="3">
        <v>-21924.799999999999</v>
      </c>
      <c r="J528" s="3">
        <v>0</v>
      </c>
      <c r="K528" s="3">
        <v>0</v>
      </c>
      <c r="L528" s="3">
        <v>-1229.44</v>
      </c>
      <c r="M528" s="3">
        <v>-14398.23</v>
      </c>
      <c r="N528" s="3">
        <v>0</v>
      </c>
      <c r="O528" s="3">
        <v>0</v>
      </c>
      <c r="P528" s="3">
        <v>-1163.4100000000001</v>
      </c>
      <c r="Q528" s="3">
        <v>0</v>
      </c>
      <c r="R528" s="3">
        <v>0</v>
      </c>
      <c r="S528" s="3">
        <v>-553.35</v>
      </c>
      <c r="T528" s="3">
        <v>-2703.04</v>
      </c>
      <c r="U528" s="3">
        <v>0</v>
      </c>
      <c r="V528" s="3">
        <v>-130.36000000000001</v>
      </c>
      <c r="W528" s="3">
        <v>0</v>
      </c>
      <c r="X528" s="3">
        <v>-1557.76</v>
      </c>
      <c r="Y528" s="3">
        <v>-189.21</v>
      </c>
      <c r="Z528" s="9"/>
      <c r="AA528" s="9"/>
      <c r="AB528" s="9"/>
      <c r="AC528" s="9"/>
      <c r="AD528" s="9"/>
      <c r="AE528" s="9"/>
    </row>
    <row r="529" spans="1:31" x14ac:dyDescent="0.25">
      <c r="A529" s="8" t="s">
        <v>129</v>
      </c>
      <c r="B529" s="8" t="s">
        <v>130</v>
      </c>
      <c r="C529" s="8" t="s">
        <v>131</v>
      </c>
      <c r="D529" s="8" t="s">
        <v>184</v>
      </c>
      <c r="E529" s="8" t="s">
        <v>136</v>
      </c>
      <c r="F529" s="8" t="s">
        <v>2</v>
      </c>
      <c r="G529">
        <v>201703</v>
      </c>
      <c r="H529" s="8" t="s">
        <v>134</v>
      </c>
      <c r="I529" s="3">
        <v>132651.65</v>
      </c>
      <c r="J529" s="3">
        <v>0</v>
      </c>
      <c r="K529" s="3">
        <v>0</v>
      </c>
      <c r="L529" s="3">
        <v>7515.65</v>
      </c>
      <c r="M529" s="3">
        <v>83999.57</v>
      </c>
      <c r="N529" s="3">
        <v>232.77</v>
      </c>
      <c r="O529" s="3">
        <v>0</v>
      </c>
      <c r="P529" s="3">
        <v>9062.27</v>
      </c>
      <c r="Q529" s="3">
        <v>0</v>
      </c>
      <c r="R529" s="3">
        <v>0</v>
      </c>
      <c r="S529" s="3">
        <v>6309.75</v>
      </c>
      <c r="T529" s="3">
        <v>13667.9</v>
      </c>
      <c r="U529" s="3">
        <v>0</v>
      </c>
      <c r="V529" s="3">
        <v>522.52</v>
      </c>
      <c r="W529" s="3">
        <v>0</v>
      </c>
      <c r="X529" s="3">
        <v>10207.17</v>
      </c>
      <c r="Y529" s="3">
        <v>1134.05</v>
      </c>
      <c r="Z529" s="9"/>
      <c r="AA529" s="9"/>
      <c r="AB529" s="9"/>
      <c r="AC529" s="9"/>
      <c r="AD529" s="9"/>
      <c r="AE529" s="9"/>
    </row>
    <row r="530" spans="1:31" x14ac:dyDescent="0.25">
      <c r="A530" s="8" t="s">
        <v>129</v>
      </c>
      <c r="B530" s="8" t="s">
        <v>130</v>
      </c>
      <c r="C530" s="8" t="s">
        <v>131</v>
      </c>
      <c r="D530" s="8" t="s">
        <v>180</v>
      </c>
      <c r="E530" s="8" t="s">
        <v>136</v>
      </c>
      <c r="F530" s="8" t="s">
        <v>2</v>
      </c>
      <c r="G530">
        <v>201703</v>
      </c>
      <c r="H530" s="8" t="s">
        <v>134</v>
      </c>
      <c r="I530" s="3">
        <v>1153.49</v>
      </c>
      <c r="J530" s="3">
        <v>0</v>
      </c>
      <c r="K530" s="3">
        <v>0</v>
      </c>
      <c r="L530" s="3">
        <v>65.349999999999994</v>
      </c>
      <c r="M530" s="3">
        <v>730.43</v>
      </c>
      <c r="N530" s="3">
        <v>2.02</v>
      </c>
      <c r="O530" s="3">
        <v>0</v>
      </c>
      <c r="P530" s="3">
        <v>78.8</v>
      </c>
      <c r="Q530" s="3">
        <v>0</v>
      </c>
      <c r="R530" s="3">
        <v>0</v>
      </c>
      <c r="S530" s="3">
        <v>54.87</v>
      </c>
      <c r="T530" s="3">
        <v>118.86</v>
      </c>
      <c r="U530" s="3">
        <v>0</v>
      </c>
      <c r="V530" s="3">
        <v>4.54</v>
      </c>
      <c r="W530" s="3">
        <v>0</v>
      </c>
      <c r="X530" s="3">
        <v>88.76</v>
      </c>
      <c r="Y530" s="3">
        <v>9.86</v>
      </c>
      <c r="Z530" s="9"/>
      <c r="AA530" s="9"/>
      <c r="AB530" s="9"/>
      <c r="AC530" s="9"/>
      <c r="AD530" s="9"/>
      <c r="AE530" s="9"/>
    </row>
    <row r="531" spans="1:31" x14ac:dyDescent="0.25">
      <c r="A531" s="8" t="s">
        <v>129</v>
      </c>
      <c r="B531" s="8" t="s">
        <v>130</v>
      </c>
      <c r="C531" s="8" t="s">
        <v>131</v>
      </c>
      <c r="D531" s="8" t="s">
        <v>181</v>
      </c>
      <c r="E531" s="8" t="s">
        <v>133</v>
      </c>
      <c r="F531" s="8" t="s">
        <v>2</v>
      </c>
      <c r="G531">
        <v>201703</v>
      </c>
      <c r="H531" s="8" t="s">
        <v>134</v>
      </c>
      <c r="I531" s="3">
        <v>-21924.880000000001</v>
      </c>
      <c r="J531" s="3">
        <v>0</v>
      </c>
      <c r="K531" s="3">
        <v>0</v>
      </c>
      <c r="L531" s="3">
        <v>-1229.45</v>
      </c>
      <c r="M531" s="3">
        <v>-14398.27</v>
      </c>
      <c r="N531" s="3">
        <v>0</v>
      </c>
      <c r="O531" s="3">
        <v>0</v>
      </c>
      <c r="P531" s="3">
        <v>-1163.43</v>
      </c>
      <c r="Q531" s="3">
        <v>0</v>
      </c>
      <c r="R531" s="3">
        <v>0</v>
      </c>
      <c r="S531" s="3">
        <v>-553.34</v>
      </c>
      <c r="T531" s="3">
        <v>-2703.04</v>
      </c>
      <c r="U531" s="3">
        <v>0</v>
      </c>
      <c r="V531" s="3">
        <v>-130.37</v>
      </c>
      <c r="W531" s="3">
        <v>0</v>
      </c>
      <c r="X531" s="3">
        <v>-1557.77</v>
      </c>
      <c r="Y531" s="3">
        <v>-189.21</v>
      </c>
      <c r="Z531" s="9"/>
      <c r="AA531" s="9"/>
      <c r="AB531" s="9"/>
      <c r="AC531" s="9"/>
      <c r="AD531" s="9"/>
      <c r="AE531" s="9"/>
    </row>
    <row r="532" spans="1:31" x14ac:dyDescent="0.25">
      <c r="A532" s="8" t="s">
        <v>129</v>
      </c>
      <c r="B532" s="8" t="s">
        <v>130</v>
      </c>
      <c r="C532" s="8" t="s">
        <v>131</v>
      </c>
      <c r="D532" s="8" t="s">
        <v>142</v>
      </c>
      <c r="E532" s="8" t="s">
        <v>136</v>
      </c>
      <c r="F532" s="8" t="s">
        <v>2</v>
      </c>
      <c r="G532">
        <v>201703</v>
      </c>
      <c r="H532" s="8" t="s">
        <v>137</v>
      </c>
      <c r="I532" s="3">
        <v>-22665.75</v>
      </c>
      <c r="J532" s="3">
        <v>-55.31</v>
      </c>
      <c r="K532" s="3">
        <v>0</v>
      </c>
      <c r="L532" s="3">
        <v>-1304.2</v>
      </c>
      <c r="M532" s="3">
        <v>-9408.36</v>
      </c>
      <c r="N532" s="3">
        <v>0</v>
      </c>
      <c r="O532" s="3">
        <v>-5986.78</v>
      </c>
      <c r="P532" s="3">
        <v>-853.9</v>
      </c>
      <c r="Q532" s="3">
        <v>0</v>
      </c>
      <c r="R532" s="3">
        <v>0</v>
      </c>
      <c r="S532" s="3">
        <v>-1017.7</v>
      </c>
      <c r="T532" s="3">
        <v>-1388.72</v>
      </c>
      <c r="U532" s="3">
        <v>-1.69</v>
      </c>
      <c r="V532" s="3">
        <v>-317.87</v>
      </c>
      <c r="W532" s="3">
        <v>0</v>
      </c>
      <c r="X532" s="3">
        <v>-2260.37</v>
      </c>
      <c r="Y532" s="3">
        <v>-70.849999999999994</v>
      </c>
      <c r="Z532" s="9"/>
      <c r="AA532" s="9"/>
      <c r="AB532" s="9"/>
      <c r="AC532" s="9"/>
      <c r="AD532" s="9"/>
      <c r="AE532" s="9"/>
    </row>
    <row r="533" spans="1:31" x14ac:dyDescent="0.25">
      <c r="A533" s="8" t="s">
        <v>129</v>
      </c>
      <c r="B533" s="8" t="s">
        <v>130</v>
      </c>
      <c r="C533" s="8" t="s">
        <v>131</v>
      </c>
      <c r="D533" s="8" t="s">
        <v>181</v>
      </c>
      <c r="E533" s="8" t="s">
        <v>133</v>
      </c>
      <c r="F533" s="8" t="s">
        <v>2</v>
      </c>
      <c r="G533">
        <v>201704</v>
      </c>
      <c r="H533" s="8" t="s">
        <v>134</v>
      </c>
      <c r="I533" s="3">
        <v>36020.25</v>
      </c>
      <c r="J533" s="3">
        <v>0</v>
      </c>
      <c r="K533" s="3">
        <v>0</v>
      </c>
      <c r="L533" s="3">
        <v>2013.85</v>
      </c>
      <c r="M533" s="3">
        <v>21055.040000000001</v>
      </c>
      <c r="N533" s="3">
        <v>788.83</v>
      </c>
      <c r="O533" s="3">
        <v>0</v>
      </c>
      <c r="P533" s="3">
        <v>1905.72</v>
      </c>
      <c r="Q533" s="3">
        <v>0</v>
      </c>
      <c r="R533" s="3">
        <v>0</v>
      </c>
      <c r="S533" s="3">
        <v>1336.26</v>
      </c>
      <c r="T533" s="3">
        <v>5549.16</v>
      </c>
      <c r="U533" s="3">
        <v>0</v>
      </c>
      <c r="V533" s="3">
        <v>320.3</v>
      </c>
      <c r="W533" s="3">
        <v>0</v>
      </c>
      <c r="X533" s="3">
        <v>2551.66</v>
      </c>
      <c r="Y533" s="3">
        <v>499.43</v>
      </c>
      <c r="Z533" s="9"/>
      <c r="AA533" s="9"/>
      <c r="AB533" s="9"/>
      <c r="AC533" s="9"/>
      <c r="AD533" s="9"/>
      <c r="AE533" s="9"/>
    </row>
    <row r="534" spans="1:31" x14ac:dyDescent="0.25">
      <c r="A534" s="8" t="s">
        <v>129</v>
      </c>
      <c r="B534" s="8" t="s">
        <v>130</v>
      </c>
      <c r="C534" s="8" t="s">
        <v>131</v>
      </c>
      <c r="D534" s="8" t="s">
        <v>180</v>
      </c>
      <c r="E534" s="8" t="s">
        <v>133</v>
      </c>
      <c r="F534" s="8" t="s">
        <v>2</v>
      </c>
      <c r="G534">
        <v>201704</v>
      </c>
      <c r="H534" s="8" t="s">
        <v>134</v>
      </c>
      <c r="I534" s="3">
        <v>36020.28</v>
      </c>
      <c r="J534" s="3">
        <v>0</v>
      </c>
      <c r="K534" s="3">
        <v>0</v>
      </c>
      <c r="L534" s="3">
        <v>2013.86</v>
      </c>
      <c r="M534" s="3">
        <v>21055.040000000001</v>
      </c>
      <c r="N534" s="3">
        <v>788.84</v>
      </c>
      <c r="O534" s="3">
        <v>0</v>
      </c>
      <c r="P534" s="3">
        <v>1905.71</v>
      </c>
      <c r="Q534" s="3">
        <v>0</v>
      </c>
      <c r="R534" s="3">
        <v>0</v>
      </c>
      <c r="S534" s="3">
        <v>1336.27</v>
      </c>
      <c r="T534" s="3">
        <v>5549.16</v>
      </c>
      <c r="U534" s="3">
        <v>0</v>
      </c>
      <c r="V534" s="3">
        <v>320.31</v>
      </c>
      <c r="W534" s="3">
        <v>0</v>
      </c>
      <c r="X534" s="3">
        <v>2551.67</v>
      </c>
      <c r="Y534" s="3">
        <v>499.42</v>
      </c>
      <c r="Z534" s="9"/>
      <c r="AA534" s="9"/>
      <c r="AB534" s="9"/>
      <c r="AC534" s="9"/>
      <c r="AD534" s="9"/>
      <c r="AE534" s="9"/>
    </row>
    <row r="535" spans="1:31" x14ac:dyDescent="0.25">
      <c r="A535" s="8" t="s">
        <v>129</v>
      </c>
      <c r="B535" s="8" t="s">
        <v>130</v>
      </c>
      <c r="C535" s="8" t="s">
        <v>131</v>
      </c>
      <c r="D535" s="8" t="s">
        <v>166</v>
      </c>
      <c r="E535" s="8" t="s">
        <v>133</v>
      </c>
      <c r="F535" s="8" t="s">
        <v>2</v>
      </c>
      <c r="G535">
        <v>201704</v>
      </c>
      <c r="H535" s="8" t="s">
        <v>134</v>
      </c>
      <c r="I535" s="3">
        <v>36020.28</v>
      </c>
      <c r="J535" s="3">
        <v>0</v>
      </c>
      <c r="K535" s="3">
        <v>0</v>
      </c>
      <c r="L535" s="3">
        <v>2013.86</v>
      </c>
      <c r="M535" s="3">
        <v>21055.040000000001</v>
      </c>
      <c r="N535" s="3">
        <v>788.84</v>
      </c>
      <c r="O535" s="3">
        <v>0</v>
      </c>
      <c r="P535" s="3">
        <v>1905.71</v>
      </c>
      <c r="Q535" s="3">
        <v>0</v>
      </c>
      <c r="R535" s="3">
        <v>0</v>
      </c>
      <c r="S535" s="3">
        <v>1336.27</v>
      </c>
      <c r="T535" s="3">
        <v>5549.16</v>
      </c>
      <c r="U535" s="3">
        <v>0</v>
      </c>
      <c r="V535" s="3">
        <v>320.31</v>
      </c>
      <c r="W535" s="3">
        <v>0</v>
      </c>
      <c r="X535" s="3">
        <v>2551.67</v>
      </c>
      <c r="Y535" s="3">
        <v>499.42</v>
      </c>
      <c r="Z535" s="9"/>
      <c r="AA535" s="9"/>
      <c r="AB535" s="9"/>
      <c r="AC535" s="9"/>
      <c r="AD535" s="9"/>
      <c r="AE535" s="9"/>
    </row>
    <row r="536" spans="1:31" x14ac:dyDescent="0.25">
      <c r="A536" s="8" t="s">
        <v>129</v>
      </c>
      <c r="B536" s="8" t="s">
        <v>130</v>
      </c>
      <c r="C536" s="8" t="s">
        <v>131</v>
      </c>
      <c r="D536" s="8" t="s">
        <v>179</v>
      </c>
      <c r="E536" s="8" t="s">
        <v>136</v>
      </c>
      <c r="F536" s="8" t="s">
        <v>2</v>
      </c>
      <c r="G536">
        <v>201704</v>
      </c>
      <c r="H536" s="8" t="s">
        <v>137</v>
      </c>
      <c r="I536" s="3">
        <v>-24575.13</v>
      </c>
      <c r="J536" s="3">
        <v>0</v>
      </c>
      <c r="K536" s="3">
        <v>0</v>
      </c>
      <c r="L536" s="3">
        <v>-1678.92</v>
      </c>
      <c r="M536" s="3">
        <v>-9741.4699999999993</v>
      </c>
      <c r="N536" s="3">
        <v>0</v>
      </c>
      <c r="O536" s="3">
        <v>0</v>
      </c>
      <c r="P536" s="3">
        <v>-1171.52</v>
      </c>
      <c r="Q536" s="3">
        <v>0</v>
      </c>
      <c r="R536" s="3">
        <v>0</v>
      </c>
      <c r="S536" s="3">
        <v>-1097.21</v>
      </c>
      <c r="T536" s="3">
        <v>-8283.14</v>
      </c>
      <c r="U536" s="3">
        <v>0</v>
      </c>
      <c r="V536" s="3">
        <v>-317.93</v>
      </c>
      <c r="W536" s="3">
        <v>0</v>
      </c>
      <c r="X536" s="3">
        <v>-2105.77</v>
      </c>
      <c r="Y536" s="3">
        <v>-179.17</v>
      </c>
      <c r="Z536" s="9"/>
      <c r="AA536" s="9"/>
      <c r="AB536" s="9"/>
      <c r="AC536" s="9"/>
      <c r="AD536" s="9"/>
      <c r="AE536" s="9"/>
    </row>
    <row r="537" spans="1:31" x14ac:dyDescent="0.25">
      <c r="A537" s="8" t="s">
        <v>129</v>
      </c>
      <c r="B537" s="8" t="s">
        <v>130</v>
      </c>
      <c r="C537" s="8" t="s">
        <v>131</v>
      </c>
      <c r="D537" s="8" t="s">
        <v>181</v>
      </c>
      <c r="E537" s="8" t="s">
        <v>133</v>
      </c>
      <c r="F537" s="8" t="s">
        <v>2</v>
      </c>
      <c r="G537">
        <v>201705</v>
      </c>
      <c r="H537" s="8" t="s">
        <v>134</v>
      </c>
      <c r="I537" s="3">
        <v>47748.49</v>
      </c>
      <c r="J537" s="3">
        <v>0</v>
      </c>
      <c r="K537" s="3">
        <v>0</v>
      </c>
      <c r="L537" s="3">
        <v>2672.29</v>
      </c>
      <c r="M537" s="3">
        <v>31350.39</v>
      </c>
      <c r="N537" s="3">
        <v>2840.23</v>
      </c>
      <c r="O537" s="3">
        <v>0</v>
      </c>
      <c r="P537" s="3">
        <v>2528.7800000000002</v>
      </c>
      <c r="Q537" s="3">
        <v>0</v>
      </c>
      <c r="R537" s="3">
        <v>0</v>
      </c>
      <c r="S537" s="3">
        <v>2458.64</v>
      </c>
      <c r="T537" s="3">
        <v>1959.41</v>
      </c>
      <c r="U537" s="3">
        <v>0</v>
      </c>
      <c r="V537" s="3">
        <v>376.48</v>
      </c>
      <c r="W537" s="3">
        <v>0</v>
      </c>
      <c r="X537" s="3">
        <v>3385.93</v>
      </c>
      <c r="Y537" s="3">
        <v>176.34</v>
      </c>
      <c r="Z537" s="9"/>
      <c r="AA537" s="9"/>
      <c r="AB537" s="9"/>
      <c r="AC537" s="9"/>
      <c r="AD537" s="9"/>
      <c r="AE537" s="9"/>
    </row>
    <row r="538" spans="1:31" x14ac:dyDescent="0.25">
      <c r="A538" s="8" t="s">
        <v>129</v>
      </c>
      <c r="B538" s="8" t="s">
        <v>130</v>
      </c>
      <c r="C538" s="8" t="s">
        <v>131</v>
      </c>
      <c r="D538" s="8" t="s">
        <v>180</v>
      </c>
      <c r="E538" s="8" t="s">
        <v>133</v>
      </c>
      <c r="F538" s="8" t="s">
        <v>2</v>
      </c>
      <c r="G538">
        <v>201705</v>
      </c>
      <c r="H538" s="8" t="s">
        <v>134</v>
      </c>
      <c r="I538" s="3">
        <v>47748.55</v>
      </c>
      <c r="J538" s="3">
        <v>0</v>
      </c>
      <c r="K538" s="3">
        <v>0</v>
      </c>
      <c r="L538" s="3">
        <v>2672.29</v>
      </c>
      <c r="M538" s="3">
        <v>31350.43</v>
      </c>
      <c r="N538" s="3">
        <v>2840.24</v>
      </c>
      <c r="O538" s="3">
        <v>0</v>
      </c>
      <c r="P538" s="3">
        <v>2528.79</v>
      </c>
      <c r="Q538" s="3">
        <v>0</v>
      </c>
      <c r="R538" s="3">
        <v>0</v>
      </c>
      <c r="S538" s="3">
        <v>2458.64</v>
      </c>
      <c r="T538" s="3">
        <v>1959.4</v>
      </c>
      <c r="U538" s="3">
        <v>0</v>
      </c>
      <c r="V538" s="3">
        <v>376.47</v>
      </c>
      <c r="W538" s="3">
        <v>0</v>
      </c>
      <c r="X538" s="3">
        <v>3385.94</v>
      </c>
      <c r="Y538" s="3">
        <v>176.35</v>
      </c>
      <c r="Z538" s="9"/>
      <c r="AA538" s="9"/>
      <c r="AB538" s="9"/>
      <c r="AC538" s="9"/>
      <c r="AD538" s="9"/>
      <c r="AE538" s="9"/>
    </row>
    <row r="539" spans="1:31" x14ac:dyDescent="0.25">
      <c r="A539" s="8" t="s">
        <v>129</v>
      </c>
      <c r="B539" s="8" t="s">
        <v>130</v>
      </c>
      <c r="C539" s="8" t="s">
        <v>131</v>
      </c>
      <c r="D539" s="8" t="s">
        <v>166</v>
      </c>
      <c r="E539" s="8" t="s">
        <v>133</v>
      </c>
      <c r="F539" s="8" t="s">
        <v>2</v>
      </c>
      <c r="G539">
        <v>201705</v>
      </c>
      <c r="H539" s="8" t="s">
        <v>134</v>
      </c>
      <c r="I539" s="3">
        <v>47748.55</v>
      </c>
      <c r="J539" s="3">
        <v>0</v>
      </c>
      <c r="K539" s="3">
        <v>0</v>
      </c>
      <c r="L539" s="3">
        <v>2672.29</v>
      </c>
      <c r="M539" s="3">
        <v>31350.43</v>
      </c>
      <c r="N539" s="3">
        <v>2840.24</v>
      </c>
      <c r="O539" s="3">
        <v>0</v>
      </c>
      <c r="P539" s="3">
        <v>2528.79</v>
      </c>
      <c r="Q539" s="3">
        <v>0</v>
      </c>
      <c r="R539" s="3">
        <v>0</v>
      </c>
      <c r="S539" s="3">
        <v>2458.64</v>
      </c>
      <c r="T539" s="3">
        <v>1959.4</v>
      </c>
      <c r="U539" s="3">
        <v>0</v>
      </c>
      <c r="V539" s="3">
        <v>376.47</v>
      </c>
      <c r="W539" s="3">
        <v>0</v>
      </c>
      <c r="X539" s="3">
        <v>3385.94</v>
      </c>
      <c r="Y539" s="3">
        <v>176.35</v>
      </c>
      <c r="Z539" s="9"/>
      <c r="AA539" s="9"/>
      <c r="AB539" s="9"/>
      <c r="AC539" s="9"/>
      <c r="AD539" s="9"/>
      <c r="AE539" s="9"/>
    </row>
    <row r="540" spans="1:31" x14ac:dyDescent="0.25">
      <c r="A540" s="8" t="s">
        <v>129</v>
      </c>
      <c r="B540" s="8" t="s">
        <v>130</v>
      </c>
      <c r="C540" s="8" t="s">
        <v>131</v>
      </c>
      <c r="D540" s="8" t="s">
        <v>188</v>
      </c>
      <c r="E540" s="8" t="s">
        <v>133</v>
      </c>
      <c r="F540" s="8" t="s">
        <v>3</v>
      </c>
      <c r="G540">
        <v>201105</v>
      </c>
      <c r="H540" s="8" t="s">
        <v>134</v>
      </c>
      <c r="I540" s="3">
        <v>1412.45</v>
      </c>
      <c r="J540" s="3">
        <v>0</v>
      </c>
      <c r="K540" s="3">
        <v>0</v>
      </c>
      <c r="L540" s="3">
        <v>128.44999999999999</v>
      </c>
      <c r="M540" s="3">
        <v>960</v>
      </c>
      <c r="N540" s="3">
        <v>0</v>
      </c>
      <c r="O540" s="3">
        <v>0</v>
      </c>
      <c r="P540" s="3">
        <v>102.24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221.76</v>
      </c>
      <c r="Y540" s="3">
        <v>0</v>
      </c>
      <c r="Z540" s="9"/>
      <c r="AA540" s="9"/>
      <c r="AB540" s="9"/>
      <c r="AC540" s="9"/>
      <c r="AD540" s="9"/>
      <c r="AE540" s="9"/>
    </row>
    <row r="541" spans="1:31" x14ac:dyDescent="0.25">
      <c r="A541" s="8" t="s">
        <v>129</v>
      </c>
      <c r="B541" s="8" t="s">
        <v>130</v>
      </c>
      <c r="C541" s="8" t="s">
        <v>131</v>
      </c>
      <c r="D541" s="8" t="s">
        <v>188</v>
      </c>
      <c r="E541" s="8" t="s">
        <v>133</v>
      </c>
      <c r="F541" s="8" t="s">
        <v>3</v>
      </c>
      <c r="G541">
        <v>201106</v>
      </c>
      <c r="H541" s="8" t="s">
        <v>134</v>
      </c>
      <c r="I541" s="3">
        <v>1395.43</v>
      </c>
      <c r="J541" s="3">
        <v>0</v>
      </c>
      <c r="K541" s="3">
        <v>0</v>
      </c>
      <c r="L541" s="3">
        <v>-1.37</v>
      </c>
      <c r="M541" s="3">
        <v>0</v>
      </c>
      <c r="N541" s="3">
        <v>0</v>
      </c>
      <c r="O541" s="3">
        <v>0</v>
      </c>
      <c r="P541" s="3">
        <v>54.32</v>
      </c>
      <c r="Q541" s="3">
        <v>0</v>
      </c>
      <c r="R541" s="3">
        <v>0</v>
      </c>
      <c r="S541" s="3">
        <v>821.56</v>
      </c>
      <c r="T541" s="3">
        <v>0</v>
      </c>
      <c r="U541" s="3">
        <v>0</v>
      </c>
      <c r="V541" s="3">
        <v>0</v>
      </c>
      <c r="W541" s="3">
        <v>0</v>
      </c>
      <c r="X541" s="3">
        <v>520.91999999999996</v>
      </c>
      <c r="Y541" s="3">
        <v>0</v>
      </c>
      <c r="Z541" s="9"/>
      <c r="AA541" s="9"/>
      <c r="AB541" s="9"/>
      <c r="AC541" s="9"/>
      <c r="AD541" s="9"/>
      <c r="AE541" s="9"/>
    </row>
    <row r="542" spans="1:31" x14ac:dyDescent="0.25">
      <c r="A542" s="8" t="s">
        <v>129</v>
      </c>
      <c r="B542" s="8" t="s">
        <v>130</v>
      </c>
      <c r="C542" s="8" t="s">
        <v>131</v>
      </c>
      <c r="D542" s="8" t="s">
        <v>188</v>
      </c>
      <c r="E542" s="8" t="s">
        <v>133</v>
      </c>
      <c r="F542" s="8" t="s">
        <v>3</v>
      </c>
      <c r="G542">
        <v>201107</v>
      </c>
      <c r="H542" s="8" t="s">
        <v>134</v>
      </c>
      <c r="I542" s="3">
        <v>17470.23</v>
      </c>
      <c r="J542" s="3">
        <v>0</v>
      </c>
      <c r="K542" s="3">
        <v>0</v>
      </c>
      <c r="L542" s="3">
        <v>1571.08</v>
      </c>
      <c r="M542" s="3">
        <v>11414</v>
      </c>
      <c r="N542" s="3">
        <v>0</v>
      </c>
      <c r="O542" s="3">
        <v>0</v>
      </c>
      <c r="P542" s="3">
        <v>1250.52</v>
      </c>
      <c r="Q542" s="3">
        <v>0</v>
      </c>
      <c r="R542" s="3">
        <v>0</v>
      </c>
      <c r="S542" s="3">
        <v>-99.15</v>
      </c>
      <c r="T542" s="3">
        <v>0</v>
      </c>
      <c r="U542" s="3">
        <v>0</v>
      </c>
      <c r="V542" s="3">
        <v>621.38</v>
      </c>
      <c r="W542" s="3">
        <v>0</v>
      </c>
      <c r="X542" s="3">
        <v>2712.4</v>
      </c>
      <c r="Y542" s="3">
        <v>0</v>
      </c>
      <c r="Z542" s="9"/>
      <c r="AA542" s="9"/>
      <c r="AB542" s="9"/>
      <c r="AC542" s="9"/>
      <c r="AD542" s="9"/>
      <c r="AE542" s="9"/>
    </row>
    <row r="543" spans="1:31" x14ac:dyDescent="0.25">
      <c r="A543" s="8" t="s">
        <v>129</v>
      </c>
      <c r="B543" s="8" t="s">
        <v>130</v>
      </c>
      <c r="C543" s="8" t="s">
        <v>131</v>
      </c>
      <c r="D543" s="8" t="s">
        <v>167</v>
      </c>
      <c r="E543" s="8" t="s">
        <v>136</v>
      </c>
      <c r="F543" s="8" t="s">
        <v>3</v>
      </c>
      <c r="G543">
        <v>201107</v>
      </c>
      <c r="H543" s="8" t="s">
        <v>137</v>
      </c>
      <c r="I543" s="3">
        <v>-692.94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-692.94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9"/>
      <c r="AA543" s="9"/>
      <c r="AB543" s="9"/>
      <c r="AC543" s="9"/>
      <c r="AD543" s="9"/>
      <c r="AE543" s="9"/>
    </row>
    <row r="544" spans="1:31" x14ac:dyDescent="0.25">
      <c r="A544" s="8" t="s">
        <v>129</v>
      </c>
      <c r="B544" s="8" t="s">
        <v>130</v>
      </c>
      <c r="C544" s="8" t="s">
        <v>131</v>
      </c>
      <c r="D544" s="8" t="s">
        <v>188</v>
      </c>
      <c r="E544" s="8" t="s">
        <v>133</v>
      </c>
      <c r="F544" s="8" t="s">
        <v>3</v>
      </c>
      <c r="G544">
        <v>201108</v>
      </c>
      <c r="H544" s="8" t="s">
        <v>134</v>
      </c>
      <c r="I544" s="3">
        <v>52577.82</v>
      </c>
      <c r="J544" s="3">
        <v>0</v>
      </c>
      <c r="K544" s="3">
        <v>0</v>
      </c>
      <c r="L544" s="3">
        <v>4780.43</v>
      </c>
      <c r="M544" s="3">
        <v>23594</v>
      </c>
      <c r="N544" s="3">
        <v>0</v>
      </c>
      <c r="O544" s="3">
        <v>0</v>
      </c>
      <c r="P544" s="3">
        <v>3805.06</v>
      </c>
      <c r="Q544" s="3">
        <v>0</v>
      </c>
      <c r="R544" s="3">
        <v>0</v>
      </c>
      <c r="S544" s="3">
        <v>4572.03</v>
      </c>
      <c r="T544" s="3">
        <v>5369.57</v>
      </c>
      <c r="U544" s="3">
        <v>0</v>
      </c>
      <c r="V544" s="3">
        <v>1451.76</v>
      </c>
      <c r="W544" s="3">
        <v>0</v>
      </c>
      <c r="X544" s="3">
        <v>8253.23</v>
      </c>
      <c r="Y544" s="3">
        <v>751.74</v>
      </c>
      <c r="Z544" s="9"/>
      <c r="AA544" s="9"/>
      <c r="AB544" s="9"/>
      <c r="AC544" s="9"/>
      <c r="AD544" s="9"/>
      <c r="AE544" s="9"/>
    </row>
    <row r="545" spans="1:31" x14ac:dyDescent="0.25">
      <c r="A545" s="8" t="s">
        <v>129</v>
      </c>
      <c r="B545" s="8" t="s">
        <v>130</v>
      </c>
      <c r="C545" s="8" t="s">
        <v>131</v>
      </c>
      <c r="D545" s="8" t="s">
        <v>189</v>
      </c>
      <c r="E545" s="8" t="s">
        <v>136</v>
      </c>
      <c r="F545" s="8" t="s">
        <v>3</v>
      </c>
      <c r="G545">
        <v>201108</v>
      </c>
      <c r="H545" s="8" t="s">
        <v>137</v>
      </c>
      <c r="I545" s="3">
        <v>-5192.3100000000004</v>
      </c>
      <c r="J545" s="3">
        <v>0</v>
      </c>
      <c r="K545" s="3">
        <v>0</v>
      </c>
      <c r="L545" s="3">
        <v>-16.84</v>
      </c>
      <c r="M545" s="3">
        <v>0</v>
      </c>
      <c r="N545" s="3">
        <v>0</v>
      </c>
      <c r="O545" s="3">
        <v>-5106.53</v>
      </c>
      <c r="P545" s="3">
        <v>-1.81</v>
      </c>
      <c r="Q545" s="3">
        <v>0</v>
      </c>
      <c r="R545" s="3">
        <v>-5.28</v>
      </c>
      <c r="S545" s="3">
        <v>-45.73</v>
      </c>
      <c r="T545" s="3">
        <v>-14.91</v>
      </c>
      <c r="U545" s="3">
        <v>0</v>
      </c>
      <c r="V545" s="3">
        <v>-0.74</v>
      </c>
      <c r="W545" s="3">
        <v>0</v>
      </c>
      <c r="X545" s="3">
        <v>0</v>
      </c>
      <c r="Y545" s="3">
        <v>-0.47</v>
      </c>
      <c r="Z545" s="9"/>
      <c r="AA545" s="9"/>
      <c r="AB545" s="9"/>
      <c r="AC545" s="9"/>
      <c r="AD545" s="9"/>
      <c r="AE545" s="9"/>
    </row>
    <row r="546" spans="1:31" x14ac:dyDescent="0.25">
      <c r="A546" s="8" t="s">
        <v>129</v>
      </c>
      <c r="B546" s="8" t="s">
        <v>130</v>
      </c>
      <c r="C546" s="8" t="s">
        <v>131</v>
      </c>
      <c r="D546" s="8" t="s">
        <v>139</v>
      </c>
      <c r="E546" s="8" t="s">
        <v>136</v>
      </c>
      <c r="F546" s="8" t="s">
        <v>3</v>
      </c>
      <c r="G546">
        <v>201108</v>
      </c>
      <c r="H546" s="8" t="s">
        <v>137</v>
      </c>
      <c r="I546" s="3">
        <v>-565.47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-565.47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9"/>
      <c r="AA546" s="9"/>
      <c r="AB546" s="9"/>
      <c r="AC546" s="9"/>
      <c r="AD546" s="9"/>
      <c r="AE546" s="9"/>
    </row>
    <row r="547" spans="1:31" x14ac:dyDescent="0.25">
      <c r="A547" s="8" t="s">
        <v>129</v>
      </c>
      <c r="B547" s="8" t="s">
        <v>130</v>
      </c>
      <c r="C547" s="8" t="s">
        <v>131</v>
      </c>
      <c r="D547" s="8" t="s">
        <v>167</v>
      </c>
      <c r="E547" s="8" t="s">
        <v>136</v>
      </c>
      <c r="F547" s="8" t="s">
        <v>3</v>
      </c>
      <c r="G547">
        <v>201108</v>
      </c>
      <c r="H547" s="8" t="s">
        <v>137</v>
      </c>
      <c r="I547" s="3">
        <v>-692.94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-692.94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9"/>
      <c r="AA547" s="9"/>
      <c r="AB547" s="9"/>
      <c r="AC547" s="9"/>
      <c r="AD547" s="9"/>
      <c r="AE547" s="9"/>
    </row>
    <row r="548" spans="1:31" x14ac:dyDescent="0.25">
      <c r="A548" s="8" t="s">
        <v>129</v>
      </c>
      <c r="B548" s="8" t="s">
        <v>130</v>
      </c>
      <c r="C548" s="8" t="s">
        <v>131</v>
      </c>
      <c r="D548" s="8" t="s">
        <v>189</v>
      </c>
      <c r="E548" s="8" t="s">
        <v>136</v>
      </c>
      <c r="F548" s="8" t="s">
        <v>3</v>
      </c>
      <c r="G548">
        <v>201109</v>
      </c>
      <c r="H548" s="8" t="s">
        <v>134</v>
      </c>
      <c r="I548" s="3">
        <v>71278.44</v>
      </c>
      <c r="J548" s="3">
        <v>0</v>
      </c>
      <c r="K548" s="3">
        <v>0</v>
      </c>
      <c r="L548" s="3">
        <v>4601.2700000000004</v>
      </c>
      <c r="M548" s="3">
        <v>43229.17</v>
      </c>
      <c r="N548" s="3">
        <v>0</v>
      </c>
      <c r="O548" s="3">
        <v>0</v>
      </c>
      <c r="P548" s="3">
        <v>2654.66</v>
      </c>
      <c r="Q548" s="3">
        <v>0</v>
      </c>
      <c r="R548" s="3">
        <v>0</v>
      </c>
      <c r="S548" s="3">
        <v>4037.42</v>
      </c>
      <c r="T548" s="3">
        <v>4019.44</v>
      </c>
      <c r="U548" s="3">
        <v>0</v>
      </c>
      <c r="V548" s="3">
        <v>1415.84</v>
      </c>
      <c r="W548" s="3">
        <v>0</v>
      </c>
      <c r="X548" s="3">
        <v>10861.43</v>
      </c>
      <c r="Y548" s="3">
        <v>459.21</v>
      </c>
      <c r="Z548" s="9"/>
      <c r="AA548" s="9"/>
      <c r="AB548" s="9"/>
      <c r="AC548" s="9"/>
      <c r="AD548" s="9"/>
      <c r="AE548" s="9"/>
    </row>
    <row r="549" spans="1:31" x14ac:dyDescent="0.25">
      <c r="A549" s="8" t="s">
        <v>129</v>
      </c>
      <c r="B549" s="8" t="s">
        <v>130</v>
      </c>
      <c r="C549" s="8" t="s">
        <v>131</v>
      </c>
      <c r="D549" s="8" t="s">
        <v>188</v>
      </c>
      <c r="E549" s="8" t="s">
        <v>133</v>
      </c>
      <c r="F549" s="8" t="s">
        <v>3</v>
      </c>
      <c r="G549">
        <v>201109</v>
      </c>
      <c r="H549" s="8" t="s">
        <v>134</v>
      </c>
      <c r="I549" s="3">
        <v>-72855.929999999993</v>
      </c>
      <c r="J549" s="3">
        <v>0</v>
      </c>
      <c r="K549" s="3">
        <v>0</v>
      </c>
      <c r="L549" s="3">
        <v>-6478.59</v>
      </c>
      <c r="M549" s="3">
        <v>-35968</v>
      </c>
      <c r="N549" s="3">
        <v>0</v>
      </c>
      <c r="O549" s="3">
        <v>0</v>
      </c>
      <c r="P549" s="3">
        <v>-5212.1400000000003</v>
      </c>
      <c r="Q549" s="3">
        <v>0</v>
      </c>
      <c r="R549" s="3">
        <v>0</v>
      </c>
      <c r="S549" s="3">
        <v>-5294.44</v>
      </c>
      <c r="T549" s="3">
        <v>-5369.57</v>
      </c>
      <c r="U549" s="3">
        <v>0</v>
      </c>
      <c r="V549" s="3">
        <v>-2073.14</v>
      </c>
      <c r="W549" s="3">
        <v>0</v>
      </c>
      <c r="X549" s="3">
        <v>-11708.31</v>
      </c>
      <c r="Y549" s="3">
        <v>-751.74</v>
      </c>
      <c r="Z549" s="9"/>
      <c r="AA549" s="9"/>
      <c r="AB549" s="9"/>
      <c r="AC549" s="9"/>
      <c r="AD549" s="9"/>
      <c r="AE549" s="9"/>
    </row>
    <row r="550" spans="1:31" x14ac:dyDescent="0.25">
      <c r="A550" s="8" t="s">
        <v>129</v>
      </c>
      <c r="B550" s="8" t="s">
        <v>130</v>
      </c>
      <c r="C550" s="8" t="s">
        <v>131</v>
      </c>
      <c r="D550" s="8" t="s">
        <v>167</v>
      </c>
      <c r="E550" s="8" t="s">
        <v>136</v>
      </c>
      <c r="F550" s="8" t="s">
        <v>3</v>
      </c>
      <c r="G550">
        <v>201109</v>
      </c>
      <c r="H550" s="8" t="s">
        <v>134</v>
      </c>
      <c r="I550" s="3">
        <v>42469.38</v>
      </c>
      <c r="J550" s="3">
        <v>0</v>
      </c>
      <c r="K550" s="3">
        <v>0</v>
      </c>
      <c r="L550" s="3">
        <v>2741.55</v>
      </c>
      <c r="M550" s="3">
        <v>25937.5</v>
      </c>
      <c r="N550" s="3">
        <v>0</v>
      </c>
      <c r="O550" s="3">
        <v>0</v>
      </c>
      <c r="P550" s="3">
        <v>1581.71</v>
      </c>
      <c r="Q550" s="3">
        <v>0</v>
      </c>
      <c r="R550" s="3">
        <v>0</v>
      </c>
      <c r="S550" s="3">
        <v>2422.46</v>
      </c>
      <c r="T550" s="3">
        <v>2200.79</v>
      </c>
      <c r="U550" s="3">
        <v>0</v>
      </c>
      <c r="V550" s="3">
        <v>840.26</v>
      </c>
      <c r="W550" s="3">
        <v>0</v>
      </c>
      <c r="X550" s="3">
        <v>6471.5</v>
      </c>
      <c r="Y550" s="3">
        <v>273.61</v>
      </c>
      <c r="Z550" s="9"/>
      <c r="AA550" s="9"/>
      <c r="AB550" s="9"/>
      <c r="AC550" s="9"/>
      <c r="AD550" s="9"/>
      <c r="AE550" s="9"/>
    </row>
    <row r="551" spans="1:31" x14ac:dyDescent="0.25">
      <c r="A551" s="8" t="s">
        <v>129</v>
      </c>
      <c r="B551" s="8" t="s">
        <v>130</v>
      </c>
      <c r="C551" s="8" t="s">
        <v>131</v>
      </c>
      <c r="D551" s="8" t="s">
        <v>170</v>
      </c>
      <c r="E551" s="8" t="s">
        <v>136</v>
      </c>
      <c r="F551" s="8" t="s">
        <v>3</v>
      </c>
      <c r="G551">
        <v>201109</v>
      </c>
      <c r="H551" s="8" t="s">
        <v>134</v>
      </c>
      <c r="I551" s="3">
        <v>13660.27</v>
      </c>
      <c r="J551" s="3">
        <v>0</v>
      </c>
      <c r="K551" s="3">
        <v>0</v>
      </c>
      <c r="L551" s="3">
        <v>881.82</v>
      </c>
      <c r="M551" s="3">
        <v>8645.83</v>
      </c>
      <c r="N551" s="3">
        <v>0</v>
      </c>
      <c r="O551" s="3">
        <v>0</v>
      </c>
      <c r="P551" s="3">
        <v>508.76</v>
      </c>
      <c r="Q551" s="3">
        <v>0</v>
      </c>
      <c r="R551" s="3">
        <v>0</v>
      </c>
      <c r="S551" s="3">
        <v>807.49</v>
      </c>
      <c r="T551" s="3">
        <v>382.15</v>
      </c>
      <c r="U551" s="3">
        <v>0</v>
      </c>
      <c r="V551" s="3">
        <v>264.66000000000003</v>
      </c>
      <c r="W551" s="3">
        <v>0</v>
      </c>
      <c r="X551" s="3">
        <v>2081.5500000000002</v>
      </c>
      <c r="Y551" s="3">
        <v>88.01</v>
      </c>
      <c r="Z551" s="9"/>
      <c r="AA551" s="9"/>
      <c r="AB551" s="9"/>
      <c r="AC551" s="9"/>
      <c r="AD551" s="9"/>
      <c r="AE551" s="9"/>
    </row>
    <row r="552" spans="1:31" x14ac:dyDescent="0.25">
      <c r="A552" s="8" t="s">
        <v>129</v>
      </c>
      <c r="B552" s="8" t="s">
        <v>130</v>
      </c>
      <c r="C552" s="8" t="s">
        <v>131</v>
      </c>
      <c r="D552" s="8" t="s">
        <v>190</v>
      </c>
      <c r="E552" s="8" t="s">
        <v>136</v>
      </c>
      <c r="F552" s="8" t="s">
        <v>3</v>
      </c>
      <c r="G552">
        <v>201109</v>
      </c>
      <c r="H552" s="8" t="s">
        <v>134</v>
      </c>
      <c r="I552" s="3">
        <v>27320.52</v>
      </c>
      <c r="J552" s="3">
        <v>0</v>
      </c>
      <c r="K552" s="3">
        <v>0</v>
      </c>
      <c r="L552" s="3">
        <v>1763.64</v>
      </c>
      <c r="M552" s="3">
        <v>17291.669999999998</v>
      </c>
      <c r="N552" s="3">
        <v>0</v>
      </c>
      <c r="O552" s="3">
        <v>0</v>
      </c>
      <c r="P552" s="3">
        <v>1017.51</v>
      </c>
      <c r="Q552" s="3">
        <v>0</v>
      </c>
      <c r="R552" s="3">
        <v>0</v>
      </c>
      <c r="S552" s="3">
        <v>1614.97</v>
      </c>
      <c r="T552" s="3">
        <v>764.29</v>
      </c>
      <c r="U552" s="3">
        <v>0</v>
      </c>
      <c r="V552" s="3">
        <v>529.32000000000005</v>
      </c>
      <c r="W552" s="3">
        <v>0</v>
      </c>
      <c r="X552" s="3">
        <v>4163.1099999999997</v>
      </c>
      <c r="Y552" s="3">
        <v>176.01</v>
      </c>
      <c r="Z552" s="9"/>
      <c r="AA552" s="9"/>
      <c r="AB552" s="9"/>
      <c r="AC552" s="9"/>
      <c r="AD552" s="9"/>
      <c r="AE552" s="9"/>
    </row>
    <row r="553" spans="1:31" x14ac:dyDescent="0.25">
      <c r="A553" s="8" t="s">
        <v>129</v>
      </c>
      <c r="B553" s="8" t="s">
        <v>130</v>
      </c>
      <c r="C553" s="8" t="s">
        <v>131</v>
      </c>
      <c r="D553" s="8" t="s">
        <v>139</v>
      </c>
      <c r="E553" s="8" t="s">
        <v>136</v>
      </c>
      <c r="F553" s="8" t="s">
        <v>3</v>
      </c>
      <c r="G553">
        <v>201109</v>
      </c>
      <c r="H553" s="8" t="s">
        <v>134</v>
      </c>
      <c r="I553" s="3">
        <v>13660.27</v>
      </c>
      <c r="J553" s="3">
        <v>0</v>
      </c>
      <c r="K553" s="3">
        <v>0</v>
      </c>
      <c r="L553" s="3">
        <v>881.82</v>
      </c>
      <c r="M553" s="3">
        <v>8645.83</v>
      </c>
      <c r="N553" s="3">
        <v>0</v>
      </c>
      <c r="O553" s="3">
        <v>0</v>
      </c>
      <c r="P553" s="3">
        <v>508.76</v>
      </c>
      <c r="Q553" s="3">
        <v>0</v>
      </c>
      <c r="R553" s="3">
        <v>0</v>
      </c>
      <c r="S553" s="3">
        <v>807.49</v>
      </c>
      <c r="T553" s="3">
        <v>382.15</v>
      </c>
      <c r="U553" s="3">
        <v>0</v>
      </c>
      <c r="V553" s="3">
        <v>264.66000000000003</v>
      </c>
      <c r="W553" s="3">
        <v>0</v>
      </c>
      <c r="X553" s="3">
        <v>2081.5500000000002</v>
      </c>
      <c r="Y553" s="3">
        <v>88.01</v>
      </c>
      <c r="Z553" s="9"/>
      <c r="AA553" s="9"/>
      <c r="AB553" s="9"/>
      <c r="AC553" s="9"/>
      <c r="AD553" s="9"/>
      <c r="AE553" s="9"/>
    </row>
    <row r="554" spans="1:31" x14ac:dyDescent="0.25">
      <c r="A554" s="8" t="s">
        <v>129</v>
      </c>
      <c r="B554" s="8" t="s">
        <v>130</v>
      </c>
      <c r="C554" s="8" t="s">
        <v>131</v>
      </c>
      <c r="D554" s="8" t="s">
        <v>167</v>
      </c>
      <c r="E554" s="8" t="s">
        <v>136</v>
      </c>
      <c r="F554" s="8" t="s">
        <v>3</v>
      </c>
      <c r="G554">
        <v>201109</v>
      </c>
      <c r="H554" s="8" t="s">
        <v>137</v>
      </c>
      <c r="I554" s="3">
        <v>-522.45000000000005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-522.45000000000005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9"/>
      <c r="AA554" s="9"/>
      <c r="AB554" s="9"/>
      <c r="AC554" s="9"/>
      <c r="AD554" s="9"/>
      <c r="AE554" s="9"/>
    </row>
    <row r="555" spans="1:31" x14ac:dyDescent="0.25">
      <c r="A555" s="8" t="s">
        <v>129</v>
      </c>
      <c r="B555" s="8" t="s">
        <v>130</v>
      </c>
      <c r="C555" s="8" t="s">
        <v>131</v>
      </c>
      <c r="D555" s="8" t="s">
        <v>170</v>
      </c>
      <c r="E555" s="8" t="s">
        <v>136</v>
      </c>
      <c r="F555" s="8" t="s">
        <v>3</v>
      </c>
      <c r="G555">
        <v>201109</v>
      </c>
      <c r="H555" s="8" t="s">
        <v>137</v>
      </c>
      <c r="I555" s="3">
        <v>-1574.2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-1574.2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9"/>
      <c r="AA555" s="9"/>
      <c r="AB555" s="9"/>
      <c r="AC555" s="9"/>
      <c r="AD555" s="9"/>
      <c r="AE555" s="9"/>
    </row>
    <row r="556" spans="1:31" x14ac:dyDescent="0.25">
      <c r="A556" s="8" t="s">
        <v>129</v>
      </c>
      <c r="B556" s="8" t="s">
        <v>130</v>
      </c>
      <c r="C556" s="8" t="s">
        <v>131</v>
      </c>
      <c r="D556" s="8" t="s">
        <v>190</v>
      </c>
      <c r="E556" s="8" t="s">
        <v>136</v>
      </c>
      <c r="F556" s="8" t="s">
        <v>3</v>
      </c>
      <c r="G556">
        <v>201109</v>
      </c>
      <c r="H556" s="8" t="s">
        <v>137</v>
      </c>
      <c r="I556" s="3">
        <v>-4992.04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-4992.25</v>
      </c>
      <c r="P556" s="3">
        <v>0.05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0.16</v>
      </c>
      <c r="Y556" s="3">
        <v>0</v>
      </c>
      <c r="Z556" s="9"/>
      <c r="AA556" s="9"/>
      <c r="AB556" s="9"/>
      <c r="AC556" s="9"/>
      <c r="AD556" s="9"/>
      <c r="AE556" s="9"/>
    </row>
    <row r="557" spans="1:31" x14ac:dyDescent="0.25">
      <c r="A557" s="8" t="s">
        <v>129</v>
      </c>
      <c r="B557" s="8" t="s">
        <v>130</v>
      </c>
      <c r="C557" s="8" t="s">
        <v>131</v>
      </c>
      <c r="D557" s="8" t="s">
        <v>188</v>
      </c>
      <c r="E557" s="8" t="s">
        <v>133</v>
      </c>
      <c r="F557" s="8" t="s">
        <v>3</v>
      </c>
      <c r="G557">
        <v>201110</v>
      </c>
      <c r="H557" s="8" t="s">
        <v>134</v>
      </c>
      <c r="I557" s="3">
        <v>59947.47</v>
      </c>
      <c r="J557" s="3">
        <v>0</v>
      </c>
      <c r="K557" s="3">
        <v>0</v>
      </c>
      <c r="L557" s="3">
        <v>4664.05</v>
      </c>
      <c r="M557" s="3">
        <v>34094.04</v>
      </c>
      <c r="N557" s="3">
        <v>0</v>
      </c>
      <c r="O557" s="3">
        <v>0</v>
      </c>
      <c r="P557" s="3">
        <v>4223.08</v>
      </c>
      <c r="Q557" s="3">
        <v>0</v>
      </c>
      <c r="R557" s="3">
        <v>0</v>
      </c>
      <c r="S557" s="3">
        <v>6427.67</v>
      </c>
      <c r="T557" s="3">
        <v>1284.5</v>
      </c>
      <c r="U557" s="3">
        <v>0</v>
      </c>
      <c r="V557" s="3">
        <v>1654.23</v>
      </c>
      <c r="W557" s="3">
        <v>0</v>
      </c>
      <c r="X557" s="3">
        <v>7420.07</v>
      </c>
      <c r="Y557" s="3">
        <v>179.83</v>
      </c>
      <c r="Z557" s="9"/>
      <c r="AA557" s="9"/>
      <c r="AB557" s="9"/>
      <c r="AC557" s="9"/>
      <c r="AD557" s="9"/>
      <c r="AE557" s="9"/>
    </row>
    <row r="558" spans="1:31" x14ac:dyDescent="0.25">
      <c r="A558" s="8" t="s">
        <v>129</v>
      </c>
      <c r="B558" s="8" t="s">
        <v>130</v>
      </c>
      <c r="C558" s="8" t="s">
        <v>131</v>
      </c>
      <c r="D558" s="8" t="s">
        <v>189</v>
      </c>
      <c r="E558" s="8" t="s">
        <v>136</v>
      </c>
      <c r="F558" s="8" t="s">
        <v>3</v>
      </c>
      <c r="G558">
        <v>201110</v>
      </c>
      <c r="H558" s="8" t="s">
        <v>137</v>
      </c>
      <c r="I558" s="3">
        <v>-1329.97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-1329.97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9"/>
      <c r="AA558" s="9"/>
      <c r="AB558" s="9"/>
      <c r="AC558" s="9"/>
      <c r="AD558" s="9"/>
      <c r="AE558" s="9"/>
    </row>
    <row r="559" spans="1:31" x14ac:dyDescent="0.25">
      <c r="A559" s="8" t="s">
        <v>129</v>
      </c>
      <c r="B559" s="8" t="s">
        <v>130</v>
      </c>
      <c r="C559" s="8" t="s">
        <v>131</v>
      </c>
      <c r="D559" s="8" t="s">
        <v>158</v>
      </c>
      <c r="E559" s="8" t="s">
        <v>136</v>
      </c>
      <c r="F559" s="8" t="s">
        <v>3</v>
      </c>
      <c r="G559">
        <v>201110</v>
      </c>
      <c r="H559" s="8" t="s">
        <v>137</v>
      </c>
      <c r="I559" s="3">
        <v>-142.91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-142.91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9"/>
      <c r="AA559" s="9"/>
      <c r="AB559" s="9"/>
      <c r="AC559" s="9"/>
      <c r="AD559" s="9"/>
      <c r="AE559" s="9"/>
    </row>
    <row r="560" spans="1:31" x14ac:dyDescent="0.25">
      <c r="A560" s="8" t="s">
        <v>129</v>
      </c>
      <c r="B560" s="8" t="s">
        <v>130</v>
      </c>
      <c r="C560" s="8" t="s">
        <v>131</v>
      </c>
      <c r="D560" s="8" t="s">
        <v>167</v>
      </c>
      <c r="E560" s="8" t="s">
        <v>136</v>
      </c>
      <c r="F560" s="8" t="s">
        <v>3</v>
      </c>
      <c r="G560">
        <v>201110</v>
      </c>
      <c r="H560" s="8" t="s">
        <v>137</v>
      </c>
      <c r="I560" s="3">
        <v>-6607.9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-6607.9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9"/>
      <c r="AA560" s="9"/>
      <c r="AB560" s="9"/>
      <c r="AC560" s="9"/>
      <c r="AD560" s="9"/>
      <c r="AE560" s="9"/>
    </row>
    <row r="561" spans="1:31" x14ac:dyDescent="0.25">
      <c r="A561" s="8" t="s">
        <v>129</v>
      </c>
      <c r="B561" s="8" t="s">
        <v>130</v>
      </c>
      <c r="C561" s="8" t="s">
        <v>131</v>
      </c>
      <c r="D561" s="8" t="s">
        <v>188</v>
      </c>
      <c r="E561" s="8" t="s">
        <v>133</v>
      </c>
      <c r="F561" s="8" t="s">
        <v>3</v>
      </c>
      <c r="G561">
        <v>201111</v>
      </c>
      <c r="H561" s="8" t="s">
        <v>134</v>
      </c>
      <c r="I561" s="3">
        <v>66454.52</v>
      </c>
      <c r="J561" s="3">
        <v>0</v>
      </c>
      <c r="K561" s="3">
        <v>0</v>
      </c>
      <c r="L561" s="3">
        <v>5155.13</v>
      </c>
      <c r="M561" s="3">
        <v>13050</v>
      </c>
      <c r="N561" s="3">
        <v>0</v>
      </c>
      <c r="O561" s="3">
        <v>0</v>
      </c>
      <c r="P561" s="3">
        <v>4667.74</v>
      </c>
      <c r="Q561" s="3">
        <v>0</v>
      </c>
      <c r="R561" s="3">
        <v>0</v>
      </c>
      <c r="S561" s="3">
        <v>13240.79</v>
      </c>
      <c r="T561" s="3">
        <v>17478.490000000002</v>
      </c>
      <c r="U561" s="3">
        <v>0</v>
      </c>
      <c r="V561" s="3">
        <v>2556.6799999999998</v>
      </c>
      <c r="W561" s="3">
        <v>0</v>
      </c>
      <c r="X561" s="3">
        <v>8201.35</v>
      </c>
      <c r="Y561" s="3">
        <v>2104.34</v>
      </c>
      <c r="Z561" s="9"/>
      <c r="AA561" s="9"/>
      <c r="AB561" s="9"/>
      <c r="AC561" s="9"/>
      <c r="AD561" s="9"/>
      <c r="AE561" s="9"/>
    </row>
    <row r="562" spans="1:31" x14ac:dyDescent="0.25">
      <c r="A562" s="8" t="s">
        <v>129</v>
      </c>
      <c r="B562" s="8" t="s">
        <v>130</v>
      </c>
      <c r="C562" s="8" t="s">
        <v>131</v>
      </c>
      <c r="D562" s="8" t="s">
        <v>191</v>
      </c>
      <c r="E562" s="8" t="s">
        <v>136</v>
      </c>
      <c r="F562" s="8" t="s">
        <v>3</v>
      </c>
      <c r="G562">
        <v>201111</v>
      </c>
      <c r="H562" s="8" t="s">
        <v>137</v>
      </c>
      <c r="I562" s="3">
        <v>-37616.61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-37616.61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9"/>
      <c r="AA562" s="9"/>
      <c r="AB562" s="9"/>
      <c r="AC562" s="9"/>
      <c r="AD562" s="9"/>
      <c r="AE562" s="9"/>
    </row>
    <row r="563" spans="1:31" x14ac:dyDescent="0.25">
      <c r="A563" s="8" t="s">
        <v>129</v>
      </c>
      <c r="B563" s="8" t="s">
        <v>130</v>
      </c>
      <c r="C563" s="8" t="s">
        <v>131</v>
      </c>
      <c r="D563" s="8" t="s">
        <v>135</v>
      </c>
      <c r="E563" s="8" t="s">
        <v>136</v>
      </c>
      <c r="F563" s="8" t="s">
        <v>3</v>
      </c>
      <c r="G563">
        <v>201111</v>
      </c>
      <c r="H563" s="8" t="s">
        <v>137</v>
      </c>
      <c r="I563" s="3">
        <v>-96530.57</v>
      </c>
      <c r="J563" s="3">
        <v>0</v>
      </c>
      <c r="K563" s="3">
        <v>0</v>
      </c>
      <c r="L563" s="3">
        <v>-406.79</v>
      </c>
      <c r="M563" s="3">
        <v>-93662.32</v>
      </c>
      <c r="N563" s="3">
        <v>0</v>
      </c>
      <c r="O563" s="3">
        <v>0</v>
      </c>
      <c r="P563" s="3">
        <v>-339.88</v>
      </c>
      <c r="Q563" s="3">
        <v>0</v>
      </c>
      <c r="R563" s="3">
        <v>0</v>
      </c>
      <c r="S563" s="3">
        <v>0.01</v>
      </c>
      <c r="T563" s="3">
        <v>-915.26</v>
      </c>
      <c r="U563" s="3">
        <v>0</v>
      </c>
      <c r="V563" s="3">
        <v>0</v>
      </c>
      <c r="W563" s="3">
        <v>0</v>
      </c>
      <c r="X563" s="3">
        <v>-1126.3499999999999</v>
      </c>
      <c r="Y563" s="3">
        <v>-79.98</v>
      </c>
      <c r="Z563" s="9"/>
      <c r="AA563" s="9"/>
      <c r="AB563" s="9"/>
      <c r="AC563" s="9"/>
      <c r="AD563" s="9"/>
      <c r="AE563" s="9"/>
    </row>
    <row r="564" spans="1:31" x14ac:dyDescent="0.25">
      <c r="A564" s="8" t="s">
        <v>129</v>
      </c>
      <c r="B564" s="8" t="s">
        <v>130</v>
      </c>
      <c r="C564" s="8" t="s">
        <v>131</v>
      </c>
      <c r="D564" s="8" t="s">
        <v>192</v>
      </c>
      <c r="E564" s="8" t="s">
        <v>136</v>
      </c>
      <c r="F564" s="8" t="s">
        <v>3</v>
      </c>
      <c r="G564">
        <v>201111</v>
      </c>
      <c r="H564" s="8" t="s">
        <v>137</v>
      </c>
      <c r="I564" s="3">
        <v>-4151.66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-4151.66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9"/>
      <c r="AA564" s="9"/>
      <c r="AB564" s="9"/>
      <c r="AC564" s="9"/>
      <c r="AD564" s="9"/>
      <c r="AE564" s="9"/>
    </row>
    <row r="565" spans="1:31" x14ac:dyDescent="0.25">
      <c r="A565" s="8" t="s">
        <v>129</v>
      </c>
      <c r="B565" s="8" t="s">
        <v>130</v>
      </c>
      <c r="C565" s="8" t="s">
        <v>131</v>
      </c>
      <c r="D565" s="8" t="s">
        <v>166</v>
      </c>
      <c r="E565" s="8" t="s">
        <v>136</v>
      </c>
      <c r="F565" s="8" t="s">
        <v>3</v>
      </c>
      <c r="G565">
        <v>201111</v>
      </c>
      <c r="H565" s="8" t="s">
        <v>137</v>
      </c>
      <c r="I565" s="3">
        <v>-634.84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-634.84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9"/>
      <c r="AA565" s="9"/>
      <c r="AB565" s="9"/>
      <c r="AC565" s="9"/>
      <c r="AD565" s="9"/>
      <c r="AE565" s="9"/>
    </row>
    <row r="566" spans="1:31" x14ac:dyDescent="0.25">
      <c r="A566" s="8" t="s">
        <v>129</v>
      </c>
      <c r="B566" s="8" t="s">
        <v>130</v>
      </c>
      <c r="C566" s="8" t="s">
        <v>131</v>
      </c>
      <c r="D566" s="8" t="s">
        <v>193</v>
      </c>
      <c r="E566" s="8" t="s">
        <v>136</v>
      </c>
      <c r="F566" s="8" t="s">
        <v>3</v>
      </c>
      <c r="G566">
        <v>201111</v>
      </c>
      <c r="H566" s="8" t="s">
        <v>137</v>
      </c>
      <c r="I566" s="3">
        <v>-608.52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-608.52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9"/>
      <c r="AA566" s="9"/>
      <c r="AB566" s="9"/>
      <c r="AC566" s="9"/>
      <c r="AD566" s="9"/>
      <c r="AE566" s="9"/>
    </row>
    <row r="567" spans="1:31" x14ac:dyDescent="0.25">
      <c r="A567" s="8" t="s">
        <v>129</v>
      </c>
      <c r="B567" s="8" t="s">
        <v>130</v>
      </c>
      <c r="C567" s="8" t="s">
        <v>131</v>
      </c>
      <c r="D567" s="8" t="s">
        <v>167</v>
      </c>
      <c r="E567" s="8" t="s">
        <v>136</v>
      </c>
      <c r="F567" s="8" t="s">
        <v>3</v>
      </c>
      <c r="G567">
        <v>201111</v>
      </c>
      <c r="H567" s="8" t="s">
        <v>137</v>
      </c>
      <c r="I567" s="3">
        <v>-197710.39</v>
      </c>
      <c r="J567" s="3">
        <v>0</v>
      </c>
      <c r="K567" s="3">
        <v>0</v>
      </c>
      <c r="L567" s="3">
        <v>-2645.43</v>
      </c>
      <c r="M567" s="3">
        <v>-202.97</v>
      </c>
      <c r="N567" s="3">
        <v>0</v>
      </c>
      <c r="O567" s="3">
        <v>-171834.62</v>
      </c>
      <c r="P567" s="3">
        <v>-1621.51</v>
      </c>
      <c r="Q567" s="3">
        <v>0</v>
      </c>
      <c r="R567" s="3">
        <v>0</v>
      </c>
      <c r="S567" s="3">
        <v>-9027.27</v>
      </c>
      <c r="T567" s="3">
        <v>-3054.75</v>
      </c>
      <c r="U567" s="3">
        <v>0</v>
      </c>
      <c r="V567" s="3">
        <v>-2843.75</v>
      </c>
      <c r="W567" s="3">
        <v>0</v>
      </c>
      <c r="X567" s="3">
        <v>-6107.67</v>
      </c>
      <c r="Y567" s="3">
        <v>-372.42</v>
      </c>
      <c r="Z567" s="9"/>
      <c r="AA567" s="9"/>
      <c r="AB567" s="9"/>
      <c r="AC567" s="9"/>
      <c r="AD567" s="9"/>
      <c r="AE567" s="9"/>
    </row>
    <row r="568" spans="1:31" x14ac:dyDescent="0.25">
      <c r="A568" s="8" t="s">
        <v>129</v>
      </c>
      <c r="B568" s="8" t="s">
        <v>130</v>
      </c>
      <c r="C568" s="8" t="s">
        <v>131</v>
      </c>
      <c r="D568" s="8" t="s">
        <v>155</v>
      </c>
      <c r="E568" s="8" t="s">
        <v>136</v>
      </c>
      <c r="F568" s="8" t="s">
        <v>3</v>
      </c>
      <c r="G568">
        <v>201111</v>
      </c>
      <c r="H568" s="8" t="s">
        <v>137</v>
      </c>
      <c r="I568" s="3">
        <v>-2431.63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-2431.63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9"/>
      <c r="AA568" s="9"/>
      <c r="AB568" s="9"/>
      <c r="AC568" s="9"/>
      <c r="AD568" s="9"/>
      <c r="AE568" s="9"/>
    </row>
    <row r="569" spans="1:31" x14ac:dyDescent="0.25">
      <c r="A569" s="8" t="s">
        <v>129</v>
      </c>
      <c r="B569" s="8" t="s">
        <v>130</v>
      </c>
      <c r="C569" s="8" t="s">
        <v>131</v>
      </c>
      <c r="D569" s="8" t="s">
        <v>143</v>
      </c>
      <c r="E569" s="8" t="s">
        <v>136</v>
      </c>
      <c r="F569" s="8" t="s">
        <v>3</v>
      </c>
      <c r="G569">
        <v>201111</v>
      </c>
      <c r="H569" s="8" t="s">
        <v>137</v>
      </c>
      <c r="I569" s="3">
        <v>-7886.01</v>
      </c>
      <c r="J569" s="3">
        <v>0</v>
      </c>
      <c r="K569" s="3">
        <v>0</v>
      </c>
      <c r="L569" s="3">
        <v>-874.91</v>
      </c>
      <c r="M569" s="3">
        <v>-1345.28</v>
      </c>
      <c r="N569" s="3">
        <v>0</v>
      </c>
      <c r="O569" s="3">
        <v>0</v>
      </c>
      <c r="P569" s="3">
        <v>-369.36</v>
      </c>
      <c r="Q569" s="3">
        <v>0</v>
      </c>
      <c r="R569" s="3">
        <v>0</v>
      </c>
      <c r="S569" s="3">
        <v>-2301.83</v>
      </c>
      <c r="T569" s="3">
        <v>-449.99</v>
      </c>
      <c r="U569" s="3">
        <v>0</v>
      </c>
      <c r="V569" s="3">
        <v>-868.28</v>
      </c>
      <c r="W569" s="3">
        <v>11.68</v>
      </c>
      <c r="X569" s="3">
        <v>-1625.04</v>
      </c>
      <c r="Y569" s="3">
        <v>-63</v>
      </c>
      <c r="Z569" s="9"/>
      <c r="AA569" s="9"/>
      <c r="AB569" s="9"/>
      <c r="AC569" s="9"/>
      <c r="AD569" s="9"/>
      <c r="AE569" s="9"/>
    </row>
    <row r="570" spans="1:31" x14ac:dyDescent="0.25">
      <c r="A570" s="8" t="s">
        <v>129</v>
      </c>
      <c r="B570" s="8" t="s">
        <v>130</v>
      </c>
      <c r="C570" s="8" t="s">
        <v>131</v>
      </c>
      <c r="D570" s="8" t="s">
        <v>147</v>
      </c>
      <c r="E570" s="8" t="s">
        <v>136</v>
      </c>
      <c r="F570" s="8" t="s">
        <v>3</v>
      </c>
      <c r="G570">
        <v>201111</v>
      </c>
      <c r="H570" s="8" t="s">
        <v>137</v>
      </c>
      <c r="I570" s="3">
        <v>-79243.09</v>
      </c>
      <c r="J570" s="3">
        <v>0</v>
      </c>
      <c r="K570" s="3">
        <v>0</v>
      </c>
      <c r="L570" s="3">
        <v>-40380.49</v>
      </c>
      <c r="M570" s="3">
        <v>0</v>
      </c>
      <c r="N570" s="3">
        <v>0</v>
      </c>
      <c r="O570" s="3">
        <v>0</v>
      </c>
      <c r="P570" s="3">
        <v>-3272.88</v>
      </c>
      <c r="Q570" s="3">
        <v>0</v>
      </c>
      <c r="R570" s="3">
        <v>0</v>
      </c>
      <c r="S570" s="3">
        <v>-27681.42</v>
      </c>
      <c r="T570" s="3">
        <v>-3927.73</v>
      </c>
      <c r="U570" s="3">
        <v>0</v>
      </c>
      <c r="V570" s="3">
        <v>-3448.97</v>
      </c>
      <c r="W570" s="3">
        <v>0</v>
      </c>
      <c r="X570" s="3">
        <v>0.1</v>
      </c>
      <c r="Y570" s="3">
        <v>-531.70000000000005</v>
      </c>
      <c r="Z570" s="9"/>
      <c r="AA570" s="9"/>
      <c r="AB570" s="9"/>
      <c r="AC570" s="9"/>
      <c r="AD570" s="9"/>
      <c r="AE570" s="9"/>
    </row>
    <row r="571" spans="1:31" x14ac:dyDescent="0.25">
      <c r="A571" s="8" t="s">
        <v>129</v>
      </c>
      <c r="B571" s="8" t="s">
        <v>130</v>
      </c>
      <c r="C571" s="8" t="s">
        <v>131</v>
      </c>
      <c r="D571" s="8" t="s">
        <v>157</v>
      </c>
      <c r="E571" s="8" t="s">
        <v>136</v>
      </c>
      <c r="F571" s="8" t="s">
        <v>3</v>
      </c>
      <c r="G571">
        <v>201111</v>
      </c>
      <c r="H571" s="8" t="s">
        <v>137</v>
      </c>
      <c r="I571" s="3">
        <v>-231.49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-231.49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9"/>
      <c r="AA571" s="9"/>
      <c r="AB571" s="9"/>
      <c r="AC571" s="9"/>
      <c r="AD571" s="9"/>
      <c r="AE571" s="9"/>
    </row>
    <row r="572" spans="1:31" x14ac:dyDescent="0.25">
      <c r="A572" s="8" t="s">
        <v>129</v>
      </c>
      <c r="B572" s="8" t="s">
        <v>130</v>
      </c>
      <c r="C572" s="8" t="s">
        <v>131</v>
      </c>
      <c r="D572" s="8" t="s">
        <v>139</v>
      </c>
      <c r="E572" s="8" t="s">
        <v>136</v>
      </c>
      <c r="F572" s="8" t="s">
        <v>3</v>
      </c>
      <c r="G572">
        <v>201111</v>
      </c>
      <c r="H572" s="8" t="s">
        <v>137</v>
      </c>
      <c r="I572" s="3">
        <v>-12734.26</v>
      </c>
      <c r="J572" s="3">
        <v>0</v>
      </c>
      <c r="K572" s="3">
        <v>0</v>
      </c>
      <c r="L572" s="3">
        <v>-1293.53</v>
      </c>
      <c r="M572" s="3">
        <v>-101.49</v>
      </c>
      <c r="N572" s="3">
        <v>0</v>
      </c>
      <c r="O572" s="3">
        <v>0</v>
      </c>
      <c r="P572" s="3">
        <v>-804.68</v>
      </c>
      <c r="Q572" s="3">
        <v>0</v>
      </c>
      <c r="R572" s="3">
        <v>0</v>
      </c>
      <c r="S572" s="3">
        <v>-4476.76</v>
      </c>
      <c r="T572" s="3">
        <v>-1478.73</v>
      </c>
      <c r="U572" s="3">
        <v>0</v>
      </c>
      <c r="V572" s="3">
        <v>-1361.51</v>
      </c>
      <c r="W572" s="3">
        <v>0</v>
      </c>
      <c r="X572" s="3">
        <v>-3037.68</v>
      </c>
      <c r="Y572" s="3">
        <v>-179.88</v>
      </c>
      <c r="Z572" s="9"/>
      <c r="AA572" s="9"/>
      <c r="AB572" s="9"/>
      <c r="AC572" s="9"/>
      <c r="AD572" s="9"/>
      <c r="AE572" s="9"/>
    </row>
    <row r="573" spans="1:31" x14ac:dyDescent="0.25">
      <c r="A573" s="8" t="s">
        <v>129</v>
      </c>
      <c r="B573" s="8" t="s">
        <v>130</v>
      </c>
      <c r="C573" s="8" t="s">
        <v>131</v>
      </c>
      <c r="D573" s="8" t="s">
        <v>164</v>
      </c>
      <c r="E573" s="8" t="s">
        <v>136</v>
      </c>
      <c r="F573" s="8" t="s">
        <v>3</v>
      </c>
      <c r="G573">
        <v>201111</v>
      </c>
      <c r="H573" s="8" t="s">
        <v>137</v>
      </c>
      <c r="I573" s="3">
        <v>2757.48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2757.48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9"/>
      <c r="AA573" s="9"/>
      <c r="AB573" s="9"/>
      <c r="AC573" s="9"/>
      <c r="AD573" s="9"/>
      <c r="AE573" s="9"/>
    </row>
    <row r="574" spans="1:31" x14ac:dyDescent="0.25">
      <c r="A574" s="8" t="s">
        <v>129</v>
      </c>
      <c r="B574" s="8" t="s">
        <v>130</v>
      </c>
      <c r="C574" s="8" t="s">
        <v>131</v>
      </c>
      <c r="D574" s="8" t="s">
        <v>172</v>
      </c>
      <c r="E574" s="8" t="s">
        <v>136</v>
      </c>
      <c r="F574" s="8" t="s">
        <v>3</v>
      </c>
      <c r="G574">
        <v>201111</v>
      </c>
      <c r="H574" s="8" t="s">
        <v>137</v>
      </c>
      <c r="I574" s="3">
        <v>-373.57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-373.57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9"/>
      <c r="AA574" s="9"/>
      <c r="AB574" s="9"/>
      <c r="AC574" s="9"/>
      <c r="AD574" s="9"/>
      <c r="AE574" s="9"/>
    </row>
    <row r="575" spans="1:31" x14ac:dyDescent="0.25">
      <c r="A575" s="8" t="s">
        <v>129</v>
      </c>
      <c r="B575" s="8" t="s">
        <v>130</v>
      </c>
      <c r="C575" s="8" t="s">
        <v>131</v>
      </c>
      <c r="D575" s="8" t="s">
        <v>177</v>
      </c>
      <c r="E575" s="8" t="s">
        <v>136</v>
      </c>
      <c r="F575" s="8" t="s">
        <v>3</v>
      </c>
      <c r="G575">
        <v>201111</v>
      </c>
      <c r="H575" s="8" t="s">
        <v>137</v>
      </c>
      <c r="I575" s="3">
        <v>-2692.55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-2692.55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9"/>
      <c r="AA575" s="9"/>
      <c r="AB575" s="9"/>
      <c r="AC575" s="9"/>
      <c r="AD575" s="9"/>
      <c r="AE575" s="9"/>
    </row>
    <row r="576" spans="1:31" x14ac:dyDescent="0.25">
      <c r="A576" s="8" t="s">
        <v>129</v>
      </c>
      <c r="B576" s="8" t="s">
        <v>130</v>
      </c>
      <c r="C576" s="8" t="s">
        <v>131</v>
      </c>
      <c r="D576" s="8" t="s">
        <v>194</v>
      </c>
      <c r="E576" s="8" t="s">
        <v>136</v>
      </c>
      <c r="F576" s="8" t="s">
        <v>3</v>
      </c>
      <c r="G576">
        <v>201111</v>
      </c>
      <c r="H576" s="8" t="s">
        <v>137</v>
      </c>
      <c r="I576" s="3">
        <v>-265.17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-265.17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9"/>
      <c r="AA576" s="9"/>
      <c r="AB576" s="9"/>
      <c r="AC576" s="9"/>
      <c r="AD576" s="9"/>
      <c r="AE576" s="9"/>
    </row>
    <row r="577" spans="1:31" x14ac:dyDescent="0.25">
      <c r="A577" s="8" t="s">
        <v>129</v>
      </c>
      <c r="B577" s="8" t="s">
        <v>130</v>
      </c>
      <c r="C577" s="8" t="s">
        <v>131</v>
      </c>
      <c r="D577" s="8" t="s">
        <v>195</v>
      </c>
      <c r="E577" s="8" t="s">
        <v>136</v>
      </c>
      <c r="F577" s="8" t="s">
        <v>3</v>
      </c>
      <c r="G577">
        <v>201111</v>
      </c>
      <c r="H577" s="8" t="s">
        <v>137</v>
      </c>
      <c r="I577" s="3">
        <v>-504.64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-504.64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9"/>
      <c r="AA577" s="9"/>
      <c r="AB577" s="9"/>
      <c r="AC577" s="9"/>
      <c r="AD577" s="9"/>
      <c r="AE577" s="9"/>
    </row>
    <row r="578" spans="1:31" x14ac:dyDescent="0.25">
      <c r="A578" s="8" t="s">
        <v>129</v>
      </c>
      <c r="B578" s="8" t="s">
        <v>130</v>
      </c>
      <c r="C578" s="8" t="s">
        <v>131</v>
      </c>
      <c r="D578" s="8" t="s">
        <v>158</v>
      </c>
      <c r="E578" s="8" t="s">
        <v>136</v>
      </c>
      <c r="F578" s="8" t="s">
        <v>3</v>
      </c>
      <c r="G578">
        <v>201112</v>
      </c>
      <c r="H578" s="8" t="s">
        <v>134</v>
      </c>
      <c r="I578" s="3">
        <v>1563.66</v>
      </c>
      <c r="J578" s="3">
        <v>0</v>
      </c>
      <c r="K578" s="3">
        <v>0</v>
      </c>
      <c r="L578" s="3">
        <v>171.31</v>
      </c>
      <c r="M578" s="3">
        <v>537.51</v>
      </c>
      <c r="N578" s="3">
        <v>0</v>
      </c>
      <c r="O578" s="3">
        <v>0</v>
      </c>
      <c r="P578" s="3">
        <v>90.22</v>
      </c>
      <c r="Q578" s="3">
        <v>0</v>
      </c>
      <c r="R578" s="3">
        <v>0</v>
      </c>
      <c r="S578" s="3">
        <v>195.91</v>
      </c>
      <c r="T578" s="3">
        <v>153.41999999999999</v>
      </c>
      <c r="U578" s="3">
        <v>0</v>
      </c>
      <c r="V578" s="3">
        <v>62.24</v>
      </c>
      <c r="W578" s="3">
        <v>0</v>
      </c>
      <c r="X578" s="3">
        <v>333.76</v>
      </c>
      <c r="Y578" s="3">
        <v>19.29</v>
      </c>
      <c r="Z578" s="9"/>
      <c r="AA578" s="9"/>
      <c r="AB578" s="9"/>
      <c r="AC578" s="9"/>
      <c r="AD578" s="9"/>
      <c r="AE578" s="9"/>
    </row>
    <row r="579" spans="1:31" x14ac:dyDescent="0.25">
      <c r="A579" s="8" t="s">
        <v>129</v>
      </c>
      <c r="B579" s="8" t="s">
        <v>130</v>
      </c>
      <c r="C579" s="8" t="s">
        <v>131</v>
      </c>
      <c r="D579" s="8" t="s">
        <v>189</v>
      </c>
      <c r="E579" s="8" t="s">
        <v>136</v>
      </c>
      <c r="F579" s="8" t="s">
        <v>3</v>
      </c>
      <c r="G579">
        <v>201112</v>
      </c>
      <c r="H579" s="8" t="s">
        <v>134</v>
      </c>
      <c r="I579" s="3">
        <v>3893.68</v>
      </c>
      <c r="J579" s="3">
        <v>0</v>
      </c>
      <c r="K579" s="3">
        <v>0</v>
      </c>
      <c r="L579" s="3">
        <v>426.59</v>
      </c>
      <c r="M579" s="3">
        <v>1075.02</v>
      </c>
      <c r="N579" s="3">
        <v>0</v>
      </c>
      <c r="O579" s="3">
        <v>0</v>
      </c>
      <c r="P579" s="3">
        <v>224.65</v>
      </c>
      <c r="Q579" s="3">
        <v>0</v>
      </c>
      <c r="R579" s="3">
        <v>0</v>
      </c>
      <c r="S579" s="3">
        <v>391.81</v>
      </c>
      <c r="T579" s="3">
        <v>730.15</v>
      </c>
      <c r="U579" s="3">
        <v>0</v>
      </c>
      <c r="V579" s="3">
        <v>166.33</v>
      </c>
      <c r="W579" s="3">
        <v>0</v>
      </c>
      <c r="X579" s="3">
        <v>831.1</v>
      </c>
      <c r="Y579" s="3">
        <v>48.03</v>
      </c>
      <c r="Z579" s="9"/>
      <c r="AA579" s="9"/>
      <c r="AB579" s="9"/>
      <c r="AC579" s="9"/>
      <c r="AD579" s="9"/>
      <c r="AE579" s="9"/>
    </row>
    <row r="580" spans="1:31" x14ac:dyDescent="0.25">
      <c r="A580" s="8" t="s">
        <v>129</v>
      </c>
      <c r="B580" s="8" t="s">
        <v>130</v>
      </c>
      <c r="C580" s="8" t="s">
        <v>131</v>
      </c>
      <c r="D580" s="8" t="s">
        <v>188</v>
      </c>
      <c r="E580" s="8" t="s">
        <v>133</v>
      </c>
      <c r="F580" s="8" t="s">
        <v>3</v>
      </c>
      <c r="G580">
        <v>201112</v>
      </c>
      <c r="H580" s="8" t="s">
        <v>134</v>
      </c>
      <c r="I580" s="3">
        <v>-126401.99</v>
      </c>
      <c r="J580" s="3">
        <v>0</v>
      </c>
      <c r="K580" s="3">
        <v>0</v>
      </c>
      <c r="L580" s="3">
        <v>-9819.18</v>
      </c>
      <c r="M580" s="3">
        <v>-47144.04</v>
      </c>
      <c r="N580" s="3">
        <v>0</v>
      </c>
      <c r="O580" s="3">
        <v>0</v>
      </c>
      <c r="P580" s="3">
        <v>-8890.82</v>
      </c>
      <c r="Q580" s="3">
        <v>0</v>
      </c>
      <c r="R580" s="3">
        <v>0</v>
      </c>
      <c r="S580" s="3">
        <v>-19668.46</v>
      </c>
      <c r="T580" s="3">
        <v>-18762.990000000002</v>
      </c>
      <c r="U580" s="3">
        <v>0</v>
      </c>
      <c r="V580" s="3">
        <v>-4210.91</v>
      </c>
      <c r="W580" s="3">
        <v>0</v>
      </c>
      <c r="X580" s="3">
        <v>-15621.42</v>
      </c>
      <c r="Y580" s="3">
        <v>-2284.17</v>
      </c>
      <c r="Z580" s="9"/>
      <c r="AA580" s="9"/>
      <c r="AB580" s="9"/>
      <c r="AC580" s="9"/>
      <c r="AD580" s="9"/>
      <c r="AE580" s="9"/>
    </row>
    <row r="581" spans="1:31" x14ac:dyDescent="0.25">
      <c r="A581" s="8" t="s">
        <v>129</v>
      </c>
      <c r="B581" s="8" t="s">
        <v>130</v>
      </c>
      <c r="C581" s="8" t="s">
        <v>131</v>
      </c>
      <c r="D581" s="8" t="s">
        <v>171</v>
      </c>
      <c r="E581" s="8" t="s">
        <v>136</v>
      </c>
      <c r="F581" s="8" t="s">
        <v>3</v>
      </c>
      <c r="G581">
        <v>201112</v>
      </c>
      <c r="H581" s="8" t="s">
        <v>134</v>
      </c>
      <c r="I581" s="3">
        <v>2329.9699999999998</v>
      </c>
      <c r="J581" s="3">
        <v>0</v>
      </c>
      <c r="K581" s="3">
        <v>0</v>
      </c>
      <c r="L581" s="3">
        <v>255.28</v>
      </c>
      <c r="M581" s="3">
        <v>537.51</v>
      </c>
      <c r="N581" s="3">
        <v>0</v>
      </c>
      <c r="O581" s="3">
        <v>0</v>
      </c>
      <c r="P581" s="3">
        <v>134.43</v>
      </c>
      <c r="Q581" s="3">
        <v>0</v>
      </c>
      <c r="R581" s="3">
        <v>0</v>
      </c>
      <c r="S581" s="3">
        <v>195.91</v>
      </c>
      <c r="T581" s="3">
        <v>576.71</v>
      </c>
      <c r="U581" s="3">
        <v>0</v>
      </c>
      <c r="V581" s="3">
        <v>104.06</v>
      </c>
      <c r="W581" s="3">
        <v>0</v>
      </c>
      <c r="X581" s="3">
        <v>497.33</v>
      </c>
      <c r="Y581" s="3">
        <v>28.74</v>
      </c>
      <c r="Z581" s="9"/>
      <c r="AA581" s="9"/>
      <c r="AB581" s="9"/>
      <c r="AC581" s="9"/>
      <c r="AD581" s="9"/>
      <c r="AE581" s="9"/>
    </row>
    <row r="582" spans="1:31" x14ac:dyDescent="0.25">
      <c r="A582" s="8" t="s">
        <v>129</v>
      </c>
      <c r="B582" s="8" t="s">
        <v>130</v>
      </c>
      <c r="C582" s="8" t="s">
        <v>131</v>
      </c>
      <c r="D582" s="8" t="s">
        <v>167</v>
      </c>
      <c r="E582" s="8" t="s">
        <v>136</v>
      </c>
      <c r="F582" s="8" t="s">
        <v>3</v>
      </c>
      <c r="G582">
        <v>201112</v>
      </c>
      <c r="H582" s="8" t="s">
        <v>134</v>
      </c>
      <c r="I582" s="3">
        <v>178257</v>
      </c>
      <c r="J582" s="3">
        <v>0</v>
      </c>
      <c r="K582" s="3">
        <v>0</v>
      </c>
      <c r="L582" s="3">
        <v>19529.830000000002</v>
      </c>
      <c r="M582" s="3">
        <v>61276</v>
      </c>
      <c r="N582" s="3">
        <v>0</v>
      </c>
      <c r="O582" s="3">
        <v>0</v>
      </c>
      <c r="P582" s="3">
        <v>10284.69</v>
      </c>
      <c r="Q582" s="3">
        <v>0</v>
      </c>
      <c r="R582" s="3">
        <v>0</v>
      </c>
      <c r="S582" s="3">
        <v>22333.91</v>
      </c>
      <c r="T582" s="3">
        <v>17490.16</v>
      </c>
      <c r="U582" s="3">
        <v>0</v>
      </c>
      <c r="V582" s="3">
        <v>7094.73</v>
      </c>
      <c r="W582" s="3">
        <v>0</v>
      </c>
      <c r="X582" s="3">
        <v>38048.78</v>
      </c>
      <c r="Y582" s="3">
        <v>2198.9</v>
      </c>
      <c r="Z582" s="9"/>
      <c r="AA582" s="9"/>
      <c r="AB582" s="9"/>
      <c r="AC582" s="9"/>
      <c r="AD582" s="9"/>
      <c r="AE582" s="9"/>
    </row>
    <row r="583" spans="1:31" x14ac:dyDescent="0.25">
      <c r="A583" s="8" t="s">
        <v>129</v>
      </c>
      <c r="B583" s="8" t="s">
        <v>130</v>
      </c>
      <c r="C583" s="8" t="s">
        <v>131</v>
      </c>
      <c r="D583" s="8" t="s">
        <v>188</v>
      </c>
      <c r="E583" s="8" t="s">
        <v>133</v>
      </c>
      <c r="F583" s="8" t="s">
        <v>3</v>
      </c>
      <c r="G583">
        <v>201201</v>
      </c>
      <c r="H583" s="8" t="s">
        <v>134</v>
      </c>
      <c r="I583" s="3">
        <v>69812.800000000003</v>
      </c>
      <c r="J583" s="3">
        <v>0</v>
      </c>
      <c r="K583" s="3">
        <v>0</v>
      </c>
      <c r="L583" s="3">
        <v>5429.71</v>
      </c>
      <c r="M583" s="3">
        <v>40600</v>
      </c>
      <c r="N583" s="3">
        <v>0</v>
      </c>
      <c r="O583" s="3">
        <v>0</v>
      </c>
      <c r="P583" s="3">
        <v>4916.3599999999997</v>
      </c>
      <c r="Q583" s="3">
        <v>0</v>
      </c>
      <c r="R583" s="3">
        <v>0</v>
      </c>
      <c r="S583" s="3">
        <v>3512.83</v>
      </c>
      <c r="T583" s="3">
        <v>4621.62</v>
      </c>
      <c r="U583" s="3">
        <v>0</v>
      </c>
      <c r="V583" s="3">
        <v>1467.49</v>
      </c>
      <c r="W583" s="3">
        <v>0</v>
      </c>
      <c r="X583" s="3">
        <v>8638.19</v>
      </c>
      <c r="Y583" s="3">
        <v>626.6</v>
      </c>
      <c r="Z583" s="9"/>
      <c r="AA583" s="9"/>
      <c r="AB583" s="9"/>
      <c r="AC583" s="9"/>
      <c r="AD583" s="9"/>
      <c r="AE583" s="9"/>
    </row>
    <row r="584" spans="1:31" x14ac:dyDescent="0.25">
      <c r="A584" s="8" t="s">
        <v>129</v>
      </c>
      <c r="B584" s="8" t="s">
        <v>130</v>
      </c>
      <c r="C584" s="8" t="s">
        <v>131</v>
      </c>
      <c r="D584" s="8" t="s">
        <v>188</v>
      </c>
      <c r="E584" s="8" t="s">
        <v>133</v>
      </c>
      <c r="F584" s="8" t="s">
        <v>3</v>
      </c>
      <c r="G584">
        <v>201202</v>
      </c>
      <c r="H584" s="8" t="s">
        <v>134</v>
      </c>
      <c r="I584" s="3">
        <v>75919.37</v>
      </c>
      <c r="J584" s="3">
        <v>0</v>
      </c>
      <c r="K584" s="3">
        <v>0</v>
      </c>
      <c r="L584" s="3">
        <v>5946.32</v>
      </c>
      <c r="M584" s="3">
        <v>36500</v>
      </c>
      <c r="N584" s="3">
        <v>0</v>
      </c>
      <c r="O584" s="3">
        <v>0</v>
      </c>
      <c r="P584" s="3">
        <v>5384.13</v>
      </c>
      <c r="Q584" s="3">
        <v>0</v>
      </c>
      <c r="R584" s="3">
        <v>0</v>
      </c>
      <c r="S584" s="3">
        <v>7219.39</v>
      </c>
      <c r="T584" s="3">
        <v>8750.7999999999993</v>
      </c>
      <c r="U584" s="3">
        <v>0</v>
      </c>
      <c r="V584" s="3">
        <v>1433.56</v>
      </c>
      <c r="W584" s="3">
        <v>0</v>
      </c>
      <c r="X584" s="3">
        <v>9460.06</v>
      </c>
      <c r="Y584" s="3">
        <v>1225.1099999999999</v>
      </c>
      <c r="Z584" s="9"/>
      <c r="AA584" s="9"/>
      <c r="AB584" s="9"/>
      <c r="AC584" s="9"/>
      <c r="AD584" s="9"/>
      <c r="AE584" s="9"/>
    </row>
    <row r="585" spans="1:31" x14ac:dyDescent="0.25">
      <c r="A585" s="8" t="s">
        <v>129</v>
      </c>
      <c r="B585" s="8" t="s">
        <v>130</v>
      </c>
      <c r="C585" s="8" t="s">
        <v>131</v>
      </c>
      <c r="D585" s="8" t="s">
        <v>167</v>
      </c>
      <c r="E585" s="8" t="s">
        <v>136</v>
      </c>
      <c r="F585" s="8" t="s">
        <v>3</v>
      </c>
      <c r="G585">
        <v>201203</v>
      </c>
      <c r="H585" s="8" t="s">
        <v>134</v>
      </c>
      <c r="I585" s="3">
        <v>4780.95</v>
      </c>
      <c r="J585" s="3">
        <v>0</v>
      </c>
      <c r="K585" s="3">
        <v>0</v>
      </c>
      <c r="L585" s="3">
        <v>493.06</v>
      </c>
      <c r="M585" s="3">
        <v>2176.04</v>
      </c>
      <c r="N585" s="3">
        <v>0</v>
      </c>
      <c r="O585" s="3">
        <v>0</v>
      </c>
      <c r="P585" s="3">
        <v>348.6</v>
      </c>
      <c r="Q585" s="3">
        <v>0</v>
      </c>
      <c r="R585" s="3">
        <v>0</v>
      </c>
      <c r="S585" s="3">
        <v>304.49</v>
      </c>
      <c r="T585" s="3">
        <v>394.31</v>
      </c>
      <c r="U585" s="3">
        <v>0</v>
      </c>
      <c r="V585" s="3">
        <v>437.97</v>
      </c>
      <c r="W585" s="3">
        <v>0</v>
      </c>
      <c r="X585" s="3">
        <v>563.99</v>
      </c>
      <c r="Y585" s="3">
        <v>62.49</v>
      </c>
      <c r="Z585" s="9"/>
      <c r="AA585" s="9"/>
      <c r="AB585" s="9"/>
      <c r="AC585" s="9"/>
      <c r="AD585" s="9"/>
      <c r="AE585" s="9"/>
    </row>
    <row r="586" spans="1:31" x14ac:dyDescent="0.25">
      <c r="A586" s="8" t="s">
        <v>129</v>
      </c>
      <c r="B586" s="8" t="s">
        <v>130</v>
      </c>
      <c r="C586" s="8" t="s">
        <v>131</v>
      </c>
      <c r="D586" s="8" t="s">
        <v>189</v>
      </c>
      <c r="E586" s="8" t="s">
        <v>136</v>
      </c>
      <c r="F586" s="8" t="s">
        <v>3</v>
      </c>
      <c r="G586">
        <v>201203</v>
      </c>
      <c r="H586" s="8" t="s">
        <v>134</v>
      </c>
      <c r="I586" s="3">
        <v>162595.34</v>
      </c>
      <c r="J586" s="3">
        <v>0</v>
      </c>
      <c r="K586" s="3">
        <v>0</v>
      </c>
      <c r="L586" s="3">
        <v>15328.85</v>
      </c>
      <c r="M586" s="3">
        <v>84865.66</v>
      </c>
      <c r="N586" s="3">
        <v>0</v>
      </c>
      <c r="O586" s="3">
        <v>0</v>
      </c>
      <c r="P586" s="3">
        <v>10931.82</v>
      </c>
      <c r="Q586" s="3">
        <v>0</v>
      </c>
      <c r="R586" s="3">
        <v>0</v>
      </c>
      <c r="S586" s="3">
        <v>11874.95</v>
      </c>
      <c r="T586" s="3">
        <v>15377.81</v>
      </c>
      <c r="U586" s="3">
        <v>0</v>
      </c>
      <c r="V586" s="3">
        <v>4558.79</v>
      </c>
      <c r="W586" s="3">
        <v>0</v>
      </c>
      <c r="X586" s="3">
        <v>17532.28</v>
      </c>
      <c r="Y586" s="3">
        <v>2125.1799999999998</v>
      </c>
      <c r="Z586" s="9"/>
      <c r="AA586" s="9"/>
      <c r="AB586" s="9"/>
      <c r="AC586" s="9"/>
      <c r="AD586" s="9"/>
      <c r="AE586" s="9"/>
    </row>
    <row r="587" spans="1:31" x14ac:dyDescent="0.25">
      <c r="A587" s="8" t="s">
        <v>129</v>
      </c>
      <c r="B587" s="8" t="s">
        <v>130</v>
      </c>
      <c r="C587" s="8" t="s">
        <v>131</v>
      </c>
      <c r="D587" s="8" t="s">
        <v>188</v>
      </c>
      <c r="E587" s="8" t="s">
        <v>133</v>
      </c>
      <c r="F587" s="8" t="s">
        <v>3</v>
      </c>
      <c r="G587">
        <v>201203</v>
      </c>
      <c r="H587" s="8" t="s">
        <v>134</v>
      </c>
      <c r="I587" s="3">
        <v>-145732.17000000001</v>
      </c>
      <c r="J587" s="3">
        <v>0</v>
      </c>
      <c r="K587" s="3">
        <v>0</v>
      </c>
      <c r="L587" s="3">
        <v>-11376.03</v>
      </c>
      <c r="M587" s="3">
        <v>-77100</v>
      </c>
      <c r="N587" s="3">
        <v>0</v>
      </c>
      <c r="O587" s="3">
        <v>0</v>
      </c>
      <c r="P587" s="3">
        <v>-10300.49</v>
      </c>
      <c r="Q587" s="3">
        <v>0</v>
      </c>
      <c r="R587" s="3">
        <v>0</v>
      </c>
      <c r="S587" s="3">
        <v>-10732.22</v>
      </c>
      <c r="T587" s="3">
        <v>-13372.42</v>
      </c>
      <c r="U587" s="3">
        <v>0</v>
      </c>
      <c r="V587" s="3">
        <v>-2901.05</v>
      </c>
      <c r="W587" s="3">
        <v>0</v>
      </c>
      <c r="X587" s="3">
        <v>-18098.25</v>
      </c>
      <c r="Y587" s="3">
        <v>-1851.71</v>
      </c>
      <c r="Z587" s="9"/>
      <c r="AA587" s="9"/>
      <c r="AB587" s="9"/>
      <c r="AC587" s="9"/>
      <c r="AD587" s="9"/>
      <c r="AE587" s="9"/>
    </row>
    <row r="588" spans="1:31" x14ac:dyDescent="0.25">
      <c r="A588" s="8" t="s">
        <v>129</v>
      </c>
      <c r="B588" s="8" t="s">
        <v>130</v>
      </c>
      <c r="C588" s="8" t="s">
        <v>131</v>
      </c>
      <c r="D588" s="8" t="s">
        <v>189</v>
      </c>
      <c r="E588" s="8" t="s">
        <v>136</v>
      </c>
      <c r="F588" s="8" t="s">
        <v>3</v>
      </c>
      <c r="G588">
        <v>201203</v>
      </c>
      <c r="H588" s="8" t="s">
        <v>137</v>
      </c>
      <c r="I588" s="3">
        <v>-15706.58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-15706.58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9"/>
      <c r="AA588" s="9"/>
      <c r="AB588" s="9"/>
      <c r="AC588" s="9"/>
      <c r="AD588" s="9"/>
      <c r="AE588" s="9"/>
    </row>
    <row r="589" spans="1:31" x14ac:dyDescent="0.25">
      <c r="A589" s="8" t="s">
        <v>129</v>
      </c>
      <c r="B589" s="8" t="s">
        <v>130</v>
      </c>
      <c r="C589" s="8" t="s">
        <v>131</v>
      </c>
      <c r="D589" s="8" t="s">
        <v>167</v>
      </c>
      <c r="E589" s="8" t="s">
        <v>136</v>
      </c>
      <c r="F589" s="8" t="s">
        <v>3</v>
      </c>
      <c r="G589">
        <v>201203</v>
      </c>
      <c r="H589" s="8" t="s">
        <v>137</v>
      </c>
      <c r="I589" s="3">
        <v>-35458.28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-35460.47</v>
      </c>
      <c r="P589" s="3">
        <v>0.45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1.74</v>
      </c>
      <c r="Y589" s="3">
        <v>0</v>
      </c>
      <c r="Z589" s="9"/>
      <c r="AA589" s="9"/>
      <c r="AB589" s="9"/>
      <c r="AC589" s="9"/>
      <c r="AD589" s="9"/>
      <c r="AE589" s="9"/>
    </row>
    <row r="590" spans="1:31" x14ac:dyDescent="0.25">
      <c r="A590" s="8" t="s">
        <v>129</v>
      </c>
      <c r="B590" s="8" t="s">
        <v>130</v>
      </c>
      <c r="C590" s="8" t="s">
        <v>131</v>
      </c>
      <c r="D590" s="8" t="s">
        <v>188</v>
      </c>
      <c r="E590" s="8" t="s">
        <v>133</v>
      </c>
      <c r="F590" s="8" t="s">
        <v>3</v>
      </c>
      <c r="G590">
        <v>201204</v>
      </c>
      <c r="H590" s="8" t="s">
        <v>134</v>
      </c>
      <c r="I590" s="3">
        <v>13595.51</v>
      </c>
      <c r="J590" s="3">
        <v>0</v>
      </c>
      <c r="K590" s="3">
        <v>0</v>
      </c>
      <c r="L590" s="3">
        <v>1058.73</v>
      </c>
      <c r="M590" s="3">
        <v>5887.24</v>
      </c>
      <c r="N590" s="3">
        <v>0</v>
      </c>
      <c r="O590" s="3">
        <v>0</v>
      </c>
      <c r="P590" s="3">
        <v>852.76</v>
      </c>
      <c r="Q590" s="3">
        <v>0</v>
      </c>
      <c r="R590" s="3">
        <v>0</v>
      </c>
      <c r="S590" s="3">
        <v>-952.28</v>
      </c>
      <c r="T590" s="3">
        <v>4085.29</v>
      </c>
      <c r="U590" s="3">
        <v>0</v>
      </c>
      <c r="V590" s="3">
        <v>407.49</v>
      </c>
      <c r="W590" s="3">
        <v>0</v>
      </c>
      <c r="X590" s="3">
        <v>1684.34</v>
      </c>
      <c r="Y590" s="3">
        <v>571.94000000000005</v>
      </c>
      <c r="Z590" s="9"/>
      <c r="AA590" s="9"/>
      <c r="AB590" s="9"/>
      <c r="AC590" s="9"/>
      <c r="AD590" s="9"/>
      <c r="AE590" s="9"/>
    </row>
    <row r="591" spans="1:31" x14ac:dyDescent="0.25">
      <c r="A591" s="8" t="s">
        <v>129</v>
      </c>
      <c r="B591" s="8" t="s">
        <v>130</v>
      </c>
      <c r="C591" s="8" t="s">
        <v>131</v>
      </c>
      <c r="D591" s="8" t="s">
        <v>188</v>
      </c>
      <c r="E591" s="8" t="s">
        <v>133</v>
      </c>
      <c r="F591" s="8" t="s">
        <v>3</v>
      </c>
      <c r="G591">
        <v>201205</v>
      </c>
      <c r="H591" s="8" t="s">
        <v>134</v>
      </c>
      <c r="I591" s="3">
        <v>871.42</v>
      </c>
      <c r="J591" s="3">
        <v>0</v>
      </c>
      <c r="K591" s="3">
        <v>0</v>
      </c>
      <c r="L591" s="3">
        <v>79.37</v>
      </c>
      <c r="M591" s="3">
        <v>0</v>
      </c>
      <c r="N591" s="3">
        <v>0</v>
      </c>
      <c r="O591" s="3">
        <v>0</v>
      </c>
      <c r="P591" s="3">
        <v>63.93</v>
      </c>
      <c r="Q591" s="3">
        <v>0</v>
      </c>
      <c r="R591" s="3">
        <v>0</v>
      </c>
      <c r="S591" s="3">
        <v>0</v>
      </c>
      <c r="T591" s="3">
        <v>663.39</v>
      </c>
      <c r="U591" s="3">
        <v>0</v>
      </c>
      <c r="V591" s="3">
        <v>-88.09</v>
      </c>
      <c r="W591" s="3">
        <v>0</v>
      </c>
      <c r="X591" s="3">
        <v>126.28</v>
      </c>
      <c r="Y591" s="3">
        <v>26.54</v>
      </c>
      <c r="Z591" s="9"/>
      <c r="AA591" s="9"/>
      <c r="AB591" s="9"/>
      <c r="AC591" s="9"/>
      <c r="AD591" s="9"/>
      <c r="AE591" s="9"/>
    </row>
    <row r="592" spans="1:31" x14ac:dyDescent="0.25">
      <c r="A592" s="8" t="s">
        <v>129</v>
      </c>
      <c r="B592" s="8" t="s">
        <v>130</v>
      </c>
      <c r="C592" s="8" t="s">
        <v>131</v>
      </c>
      <c r="D592" s="8" t="s">
        <v>188</v>
      </c>
      <c r="E592" s="8" t="s">
        <v>133</v>
      </c>
      <c r="F592" s="8" t="s">
        <v>3</v>
      </c>
      <c r="G592">
        <v>201206</v>
      </c>
      <c r="H592" s="8" t="s">
        <v>134</v>
      </c>
      <c r="I592" s="3">
        <v>-14466.93</v>
      </c>
      <c r="J592" s="3">
        <v>0</v>
      </c>
      <c r="K592" s="3">
        <v>0</v>
      </c>
      <c r="L592" s="3">
        <v>-1138.0999999999999</v>
      </c>
      <c r="M592" s="3">
        <v>-5887.24</v>
      </c>
      <c r="N592" s="3">
        <v>0</v>
      </c>
      <c r="O592" s="3">
        <v>0</v>
      </c>
      <c r="P592" s="3">
        <v>-916.69</v>
      </c>
      <c r="Q592" s="3">
        <v>0</v>
      </c>
      <c r="R592" s="3">
        <v>0</v>
      </c>
      <c r="S592" s="3">
        <v>952.28</v>
      </c>
      <c r="T592" s="3">
        <v>-4748.68</v>
      </c>
      <c r="U592" s="3">
        <v>0</v>
      </c>
      <c r="V592" s="3">
        <v>-319.39999999999998</v>
      </c>
      <c r="W592" s="3">
        <v>0</v>
      </c>
      <c r="X592" s="3">
        <v>-1810.62</v>
      </c>
      <c r="Y592" s="3">
        <v>-598.48</v>
      </c>
      <c r="Z592" s="9"/>
      <c r="AA592" s="9"/>
      <c r="AB592" s="9"/>
      <c r="AC592" s="9"/>
      <c r="AD592" s="9"/>
      <c r="AE592" s="9"/>
    </row>
    <row r="593" spans="1:31" x14ac:dyDescent="0.25">
      <c r="A593" s="8" t="s">
        <v>129</v>
      </c>
      <c r="B593" s="8" t="s">
        <v>130</v>
      </c>
      <c r="C593" s="8" t="s">
        <v>131</v>
      </c>
      <c r="D593" s="8" t="s">
        <v>167</v>
      </c>
      <c r="E593" s="8" t="s">
        <v>136</v>
      </c>
      <c r="F593" s="8" t="s">
        <v>3</v>
      </c>
      <c r="G593">
        <v>201206</v>
      </c>
      <c r="H593" s="8" t="s">
        <v>134</v>
      </c>
      <c r="I593" s="3">
        <v>5909.68</v>
      </c>
      <c r="J593" s="3">
        <v>0</v>
      </c>
      <c r="K593" s="3">
        <v>0</v>
      </c>
      <c r="L593" s="3">
        <v>483.45</v>
      </c>
      <c r="M593" s="3">
        <v>1962.41</v>
      </c>
      <c r="N593" s="3">
        <v>0</v>
      </c>
      <c r="O593" s="3">
        <v>0</v>
      </c>
      <c r="P593" s="3">
        <v>298.89</v>
      </c>
      <c r="Q593" s="3">
        <v>0</v>
      </c>
      <c r="R593" s="3">
        <v>0</v>
      </c>
      <c r="S593" s="3">
        <v>-169.56</v>
      </c>
      <c r="T593" s="3">
        <v>2397.86</v>
      </c>
      <c r="U593" s="3">
        <v>0</v>
      </c>
      <c r="V593" s="3">
        <v>106.47</v>
      </c>
      <c r="W593" s="3">
        <v>0</v>
      </c>
      <c r="X593" s="3">
        <v>598.07000000000005</v>
      </c>
      <c r="Y593" s="3">
        <v>232.09</v>
      </c>
      <c r="Z593" s="9"/>
      <c r="AA593" s="9"/>
      <c r="AB593" s="9"/>
      <c r="AC593" s="9"/>
      <c r="AD593" s="9"/>
      <c r="AE593" s="9"/>
    </row>
    <row r="594" spans="1:31" x14ac:dyDescent="0.25">
      <c r="A594" s="8" t="s">
        <v>129</v>
      </c>
      <c r="B594" s="8" t="s">
        <v>130</v>
      </c>
      <c r="C594" s="8" t="s">
        <v>131</v>
      </c>
      <c r="D594" s="8" t="s">
        <v>171</v>
      </c>
      <c r="E594" s="8" t="s">
        <v>136</v>
      </c>
      <c r="F594" s="8" t="s">
        <v>3</v>
      </c>
      <c r="G594">
        <v>201206</v>
      </c>
      <c r="H594" s="8" t="s">
        <v>134</v>
      </c>
      <c r="I594" s="3">
        <v>5909.71</v>
      </c>
      <c r="J594" s="3">
        <v>0</v>
      </c>
      <c r="K594" s="3">
        <v>0</v>
      </c>
      <c r="L594" s="3">
        <v>483.45</v>
      </c>
      <c r="M594" s="3">
        <v>1962.41</v>
      </c>
      <c r="N594" s="3">
        <v>0</v>
      </c>
      <c r="O594" s="3">
        <v>0</v>
      </c>
      <c r="P594" s="3">
        <v>298.92</v>
      </c>
      <c r="Q594" s="3">
        <v>0</v>
      </c>
      <c r="R594" s="3">
        <v>0</v>
      </c>
      <c r="S594" s="3">
        <v>-169.56</v>
      </c>
      <c r="T594" s="3">
        <v>2397.86</v>
      </c>
      <c r="U594" s="3">
        <v>0</v>
      </c>
      <c r="V594" s="3">
        <v>106.47</v>
      </c>
      <c r="W594" s="3">
        <v>0</v>
      </c>
      <c r="X594" s="3">
        <v>598.07000000000005</v>
      </c>
      <c r="Y594" s="3">
        <v>232.09</v>
      </c>
      <c r="Z594" s="9"/>
      <c r="AA594" s="9"/>
      <c r="AB594" s="9"/>
      <c r="AC594" s="9"/>
      <c r="AD594" s="9"/>
      <c r="AE594" s="9"/>
    </row>
    <row r="595" spans="1:31" x14ac:dyDescent="0.25">
      <c r="A595" s="8" t="s">
        <v>129</v>
      </c>
      <c r="B595" s="8" t="s">
        <v>130</v>
      </c>
      <c r="C595" s="8" t="s">
        <v>131</v>
      </c>
      <c r="D595" s="8" t="s">
        <v>196</v>
      </c>
      <c r="E595" s="8" t="s">
        <v>136</v>
      </c>
      <c r="F595" s="8" t="s">
        <v>3</v>
      </c>
      <c r="G595">
        <v>201206</v>
      </c>
      <c r="H595" s="8" t="s">
        <v>134</v>
      </c>
      <c r="I595" s="3">
        <v>5909.69</v>
      </c>
      <c r="J595" s="3">
        <v>0</v>
      </c>
      <c r="K595" s="3">
        <v>0</v>
      </c>
      <c r="L595" s="3">
        <v>483.45</v>
      </c>
      <c r="M595" s="3">
        <v>1962.41</v>
      </c>
      <c r="N595" s="3">
        <v>0</v>
      </c>
      <c r="O595" s="3">
        <v>0</v>
      </c>
      <c r="P595" s="3">
        <v>298.89</v>
      </c>
      <c r="Q595" s="3">
        <v>0</v>
      </c>
      <c r="R595" s="3">
        <v>0</v>
      </c>
      <c r="S595" s="3">
        <v>-169.55</v>
      </c>
      <c r="T595" s="3">
        <v>2397.87</v>
      </c>
      <c r="U595" s="3">
        <v>0</v>
      </c>
      <c r="V595" s="3">
        <v>106.46</v>
      </c>
      <c r="W595" s="3">
        <v>0</v>
      </c>
      <c r="X595" s="3">
        <v>598.07000000000005</v>
      </c>
      <c r="Y595" s="3">
        <v>232.09</v>
      </c>
      <c r="Z595" s="9"/>
      <c r="AA595" s="9"/>
      <c r="AB595" s="9"/>
      <c r="AC595" s="9"/>
      <c r="AD595" s="9"/>
      <c r="AE595" s="9"/>
    </row>
    <row r="596" spans="1:31" x14ac:dyDescent="0.25">
      <c r="A596" s="8" t="s">
        <v>129</v>
      </c>
      <c r="B596" s="8" t="s">
        <v>130</v>
      </c>
      <c r="C596" s="8" t="s">
        <v>131</v>
      </c>
      <c r="D596" s="8" t="s">
        <v>167</v>
      </c>
      <c r="E596" s="8" t="s">
        <v>136</v>
      </c>
      <c r="F596" s="8" t="s">
        <v>3</v>
      </c>
      <c r="G596">
        <v>201206</v>
      </c>
      <c r="H596" s="8" t="s">
        <v>137</v>
      </c>
      <c r="I596" s="3">
        <v>-177.29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-177.29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9"/>
      <c r="AA596" s="9"/>
      <c r="AB596" s="9"/>
      <c r="AC596" s="9"/>
      <c r="AD596" s="9"/>
      <c r="AE596" s="9"/>
    </row>
    <row r="597" spans="1:31" x14ac:dyDescent="0.25">
      <c r="A597" s="8" t="s">
        <v>129</v>
      </c>
      <c r="B597" s="8" t="s">
        <v>130</v>
      </c>
      <c r="C597" s="8" t="s">
        <v>131</v>
      </c>
      <c r="D597" s="8" t="s">
        <v>188</v>
      </c>
      <c r="E597" s="8" t="s">
        <v>133</v>
      </c>
      <c r="F597" s="8" t="s">
        <v>3</v>
      </c>
      <c r="G597">
        <v>201207</v>
      </c>
      <c r="H597" s="8" t="s">
        <v>134</v>
      </c>
      <c r="I597" s="3">
        <v>440.11</v>
      </c>
      <c r="J597" s="3">
        <v>0</v>
      </c>
      <c r="K597" s="3">
        <v>0</v>
      </c>
      <c r="L597" s="3">
        <v>20.47</v>
      </c>
      <c r="M597" s="3">
        <v>0</v>
      </c>
      <c r="N597" s="3">
        <v>0</v>
      </c>
      <c r="O597" s="3">
        <v>0</v>
      </c>
      <c r="P597" s="3">
        <v>32.78</v>
      </c>
      <c r="Q597" s="3">
        <v>0</v>
      </c>
      <c r="R597" s="3">
        <v>0</v>
      </c>
      <c r="S597" s="3">
        <v>-56.91</v>
      </c>
      <c r="T597" s="3">
        <v>115.38</v>
      </c>
      <c r="U597" s="3">
        <v>0</v>
      </c>
      <c r="V597" s="3">
        <v>289.68</v>
      </c>
      <c r="W597" s="3">
        <v>0</v>
      </c>
      <c r="X597" s="3">
        <v>34.090000000000003</v>
      </c>
      <c r="Y597" s="3">
        <v>4.62</v>
      </c>
      <c r="Z597" s="9"/>
      <c r="AA597" s="9"/>
      <c r="AB597" s="9"/>
      <c r="AC597" s="9"/>
      <c r="AD597" s="9"/>
      <c r="AE597" s="9"/>
    </row>
    <row r="598" spans="1:31" x14ac:dyDescent="0.25">
      <c r="A598" s="8" t="s">
        <v>129</v>
      </c>
      <c r="B598" s="8" t="s">
        <v>130</v>
      </c>
      <c r="C598" s="8" t="s">
        <v>131</v>
      </c>
      <c r="D598" s="8" t="s">
        <v>189</v>
      </c>
      <c r="E598" s="8" t="s">
        <v>133</v>
      </c>
      <c r="F598" s="8" t="s">
        <v>3</v>
      </c>
      <c r="G598">
        <v>201208</v>
      </c>
      <c r="H598" s="8" t="s">
        <v>134</v>
      </c>
      <c r="I598" s="3">
        <v>42156.34</v>
      </c>
      <c r="J598" s="3">
        <v>0</v>
      </c>
      <c r="K598" s="3">
        <v>0</v>
      </c>
      <c r="L598" s="3">
        <v>3376.59</v>
      </c>
      <c r="M598" s="3">
        <v>19822.5</v>
      </c>
      <c r="N598" s="3">
        <v>78.45</v>
      </c>
      <c r="O598" s="3">
        <v>0</v>
      </c>
      <c r="P598" s="3">
        <v>2719.68</v>
      </c>
      <c r="Q598" s="3">
        <v>0</v>
      </c>
      <c r="R598" s="3">
        <v>0</v>
      </c>
      <c r="S598" s="3">
        <v>1599.29</v>
      </c>
      <c r="T598" s="3">
        <v>1400.66</v>
      </c>
      <c r="U598" s="3">
        <v>0</v>
      </c>
      <c r="V598" s="3">
        <v>7731.3</v>
      </c>
      <c r="W598" s="3">
        <v>0</v>
      </c>
      <c r="X598" s="3">
        <v>5371.84</v>
      </c>
      <c r="Y598" s="3">
        <v>56.03</v>
      </c>
      <c r="Z598" s="9"/>
      <c r="AA598" s="9"/>
      <c r="AB598" s="9"/>
      <c r="AC598" s="9"/>
      <c r="AD598" s="9"/>
      <c r="AE598" s="9"/>
    </row>
    <row r="599" spans="1:31" x14ac:dyDescent="0.25">
      <c r="A599" s="8" t="s">
        <v>129</v>
      </c>
      <c r="B599" s="8" t="s">
        <v>130</v>
      </c>
      <c r="C599" s="8" t="s">
        <v>131</v>
      </c>
      <c r="D599" s="8" t="s">
        <v>189</v>
      </c>
      <c r="E599" s="8" t="s">
        <v>133</v>
      </c>
      <c r="F599" s="8" t="s">
        <v>3</v>
      </c>
      <c r="G599">
        <v>201209</v>
      </c>
      <c r="H599" s="8" t="s">
        <v>134</v>
      </c>
      <c r="I599" s="3">
        <v>12667.08</v>
      </c>
      <c r="J599" s="3">
        <v>0</v>
      </c>
      <c r="K599" s="3">
        <v>0</v>
      </c>
      <c r="L599" s="3">
        <v>371.83</v>
      </c>
      <c r="M599" s="3">
        <v>7860</v>
      </c>
      <c r="N599" s="3">
        <v>0</v>
      </c>
      <c r="O599" s="3">
        <v>0</v>
      </c>
      <c r="P599" s="3">
        <v>-423.18</v>
      </c>
      <c r="Q599" s="3">
        <v>0</v>
      </c>
      <c r="R599" s="3">
        <v>0</v>
      </c>
      <c r="S599" s="3">
        <v>-453.1</v>
      </c>
      <c r="T599" s="3">
        <v>3347.83</v>
      </c>
      <c r="U599" s="3">
        <v>0</v>
      </c>
      <c r="V599" s="3">
        <v>353.9</v>
      </c>
      <c r="W599" s="3">
        <v>0</v>
      </c>
      <c r="X599" s="3">
        <v>1486.73</v>
      </c>
      <c r="Y599" s="3">
        <v>123.07</v>
      </c>
      <c r="Z599" s="9"/>
      <c r="AA599" s="9"/>
      <c r="AB599" s="9"/>
      <c r="AC599" s="9"/>
      <c r="AD599" s="9"/>
      <c r="AE599" s="9"/>
    </row>
    <row r="600" spans="1:31" x14ac:dyDescent="0.25">
      <c r="A600" s="8" t="s">
        <v>129</v>
      </c>
      <c r="B600" s="8" t="s">
        <v>130</v>
      </c>
      <c r="C600" s="8" t="s">
        <v>131</v>
      </c>
      <c r="D600" s="8" t="s">
        <v>189</v>
      </c>
      <c r="E600" s="8" t="s">
        <v>133</v>
      </c>
      <c r="F600" s="8" t="s">
        <v>3</v>
      </c>
      <c r="G600">
        <v>201210</v>
      </c>
      <c r="H600" s="8" t="s">
        <v>134</v>
      </c>
      <c r="I600" s="3">
        <v>28714.25</v>
      </c>
      <c r="J600" s="3">
        <v>0</v>
      </c>
      <c r="K600" s="3">
        <v>0</v>
      </c>
      <c r="L600" s="3">
        <v>2229.62</v>
      </c>
      <c r="M600" s="3">
        <v>14010</v>
      </c>
      <c r="N600" s="3">
        <v>0</v>
      </c>
      <c r="O600" s="3">
        <v>0</v>
      </c>
      <c r="P600" s="3">
        <v>1847.28</v>
      </c>
      <c r="Q600" s="3">
        <v>0</v>
      </c>
      <c r="R600" s="3">
        <v>0</v>
      </c>
      <c r="S600" s="3">
        <v>3769.3</v>
      </c>
      <c r="T600" s="3">
        <v>2432.19</v>
      </c>
      <c r="U600" s="3">
        <v>0</v>
      </c>
      <c r="V600" s="3">
        <v>-82.2</v>
      </c>
      <c r="W600" s="3">
        <v>0</v>
      </c>
      <c r="X600" s="3">
        <v>4438.4799999999996</v>
      </c>
      <c r="Y600" s="3">
        <v>69.58</v>
      </c>
      <c r="Z600" s="9"/>
      <c r="AA600" s="9"/>
      <c r="AB600" s="9"/>
      <c r="AC600" s="9"/>
      <c r="AD600" s="9"/>
      <c r="AE600" s="9"/>
    </row>
    <row r="601" spans="1:31" x14ac:dyDescent="0.25">
      <c r="A601" s="8" t="s">
        <v>129</v>
      </c>
      <c r="B601" s="8" t="s">
        <v>130</v>
      </c>
      <c r="C601" s="8" t="s">
        <v>131</v>
      </c>
      <c r="D601" s="8" t="s">
        <v>189</v>
      </c>
      <c r="E601" s="8" t="s">
        <v>133</v>
      </c>
      <c r="F601" s="8" t="s">
        <v>3</v>
      </c>
      <c r="G601">
        <v>201211</v>
      </c>
      <c r="H601" s="8" t="s">
        <v>134</v>
      </c>
      <c r="I601" s="3">
        <v>6285.36</v>
      </c>
      <c r="J601" s="3">
        <v>0</v>
      </c>
      <c r="K601" s="3">
        <v>0</v>
      </c>
      <c r="L601" s="3">
        <v>367.51</v>
      </c>
      <c r="M601" s="3">
        <v>1989.52</v>
      </c>
      <c r="N601" s="3">
        <v>761.94</v>
      </c>
      <c r="O601" s="3">
        <v>0</v>
      </c>
      <c r="P601" s="3">
        <v>304.5</v>
      </c>
      <c r="Q601" s="3">
        <v>0</v>
      </c>
      <c r="R601" s="3">
        <v>0</v>
      </c>
      <c r="S601" s="3">
        <v>100.99</v>
      </c>
      <c r="T601" s="3">
        <v>1158.53</v>
      </c>
      <c r="U601" s="3">
        <v>0</v>
      </c>
      <c r="V601" s="3">
        <v>826.54</v>
      </c>
      <c r="W601" s="3">
        <v>0</v>
      </c>
      <c r="X601" s="3">
        <v>731.61</v>
      </c>
      <c r="Y601" s="3">
        <v>44.22</v>
      </c>
      <c r="Z601" s="9"/>
      <c r="AA601" s="9"/>
      <c r="AB601" s="9"/>
      <c r="AC601" s="9"/>
      <c r="AD601" s="9"/>
      <c r="AE601" s="9"/>
    </row>
    <row r="602" spans="1:31" x14ac:dyDescent="0.25">
      <c r="A602" s="8" t="s">
        <v>129</v>
      </c>
      <c r="B602" s="8" t="s">
        <v>130</v>
      </c>
      <c r="C602" s="8" t="s">
        <v>131</v>
      </c>
      <c r="D602" s="8" t="s">
        <v>188</v>
      </c>
      <c r="E602" s="8" t="s">
        <v>133</v>
      </c>
      <c r="F602" s="8" t="s">
        <v>3</v>
      </c>
      <c r="G602">
        <v>201211</v>
      </c>
      <c r="H602" s="8" t="s">
        <v>134</v>
      </c>
      <c r="I602" s="3">
        <v>33.090000000000003</v>
      </c>
      <c r="J602" s="3">
        <v>0</v>
      </c>
      <c r="K602" s="3">
        <v>0</v>
      </c>
      <c r="L602" s="3">
        <v>1.94</v>
      </c>
      <c r="M602" s="3">
        <v>10.48</v>
      </c>
      <c r="N602" s="3">
        <v>4.01</v>
      </c>
      <c r="O602" s="3">
        <v>0</v>
      </c>
      <c r="P602" s="3">
        <v>1.6</v>
      </c>
      <c r="Q602" s="3">
        <v>0</v>
      </c>
      <c r="R602" s="3">
        <v>0</v>
      </c>
      <c r="S602" s="3">
        <v>0.53</v>
      </c>
      <c r="T602" s="3">
        <v>6.1</v>
      </c>
      <c r="U602" s="3">
        <v>0</v>
      </c>
      <c r="V602" s="3">
        <v>4.3499999999999996</v>
      </c>
      <c r="W602" s="3">
        <v>0</v>
      </c>
      <c r="X602" s="3">
        <v>3.85</v>
      </c>
      <c r="Y602" s="3">
        <v>0.23</v>
      </c>
      <c r="Z602" s="9"/>
      <c r="AA602" s="9"/>
      <c r="AB602" s="9"/>
      <c r="AC602" s="9"/>
      <c r="AD602" s="9"/>
      <c r="AE602" s="9"/>
    </row>
    <row r="603" spans="1:31" x14ac:dyDescent="0.25">
      <c r="A603" s="8" t="s">
        <v>129</v>
      </c>
      <c r="B603" s="8" t="s">
        <v>130</v>
      </c>
      <c r="C603" s="8" t="s">
        <v>131</v>
      </c>
      <c r="D603" s="8" t="s">
        <v>189</v>
      </c>
      <c r="E603" s="8" t="s">
        <v>133</v>
      </c>
      <c r="F603" s="8" t="s">
        <v>3</v>
      </c>
      <c r="G603">
        <v>201212</v>
      </c>
      <c r="H603" s="8" t="s">
        <v>134</v>
      </c>
      <c r="I603" s="3">
        <v>13385.86</v>
      </c>
      <c r="J603" s="3">
        <v>0</v>
      </c>
      <c r="K603" s="3">
        <v>0</v>
      </c>
      <c r="L603" s="3">
        <v>2608.9499999999998</v>
      </c>
      <c r="M603" s="3">
        <v>1034.55</v>
      </c>
      <c r="N603" s="3">
        <v>0</v>
      </c>
      <c r="O603" s="3">
        <v>0</v>
      </c>
      <c r="P603" s="3">
        <v>477.91</v>
      </c>
      <c r="Q603" s="3">
        <v>0</v>
      </c>
      <c r="R603" s="3">
        <v>0</v>
      </c>
      <c r="S603" s="3">
        <v>2101.0300000000002</v>
      </c>
      <c r="T603" s="3">
        <v>3595.05</v>
      </c>
      <c r="U603" s="3">
        <v>0</v>
      </c>
      <c r="V603" s="3">
        <v>-21.66</v>
      </c>
      <c r="W603" s="3">
        <v>0</v>
      </c>
      <c r="X603" s="3">
        <v>3446.23</v>
      </c>
      <c r="Y603" s="3">
        <v>143.80000000000001</v>
      </c>
      <c r="Z603" s="9"/>
      <c r="AA603" s="9"/>
      <c r="AB603" s="9"/>
      <c r="AC603" s="9"/>
      <c r="AD603" s="9"/>
      <c r="AE603" s="9"/>
    </row>
    <row r="604" spans="1:31" x14ac:dyDescent="0.25">
      <c r="A604" s="8" t="s">
        <v>129</v>
      </c>
      <c r="B604" s="8" t="s">
        <v>130</v>
      </c>
      <c r="C604" s="8" t="s">
        <v>131</v>
      </c>
      <c r="D604" s="8" t="s">
        <v>188</v>
      </c>
      <c r="E604" s="8" t="s">
        <v>133</v>
      </c>
      <c r="F604" s="8" t="s">
        <v>3</v>
      </c>
      <c r="G604">
        <v>201212</v>
      </c>
      <c r="H604" s="8" t="s">
        <v>134</v>
      </c>
      <c r="I604" s="3">
        <v>70.53</v>
      </c>
      <c r="J604" s="3">
        <v>0</v>
      </c>
      <c r="K604" s="3">
        <v>0</v>
      </c>
      <c r="L604" s="3">
        <v>13.74</v>
      </c>
      <c r="M604" s="3">
        <v>5.45</v>
      </c>
      <c r="N604" s="3">
        <v>0</v>
      </c>
      <c r="O604" s="3">
        <v>0</v>
      </c>
      <c r="P604" s="3">
        <v>2.52</v>
      </c>
      <c r="Q604" s="3">
        <v>0</v>
      </c>
      <c r="R604" s="3">
        <v>0</v>
      </c>
      <c r="S604" s="3">
        <v>11.07</v>
      </c>
      <c r="T604" s="3">
        <v>18.940000000000001</v>
      </c>
      <c r="U604" s="3">
        <v>0</v>
      </c>
      <c r="V604" s="3">
        <v>-0.11</v>
      </c>
      <c r="W604" s="3">
        <v>0</v>
      </c>
      <c r="X604" s="3">
        <v>18.16</v>
      </c>
      <c r="Y604" s="3">
        <v>0.76</v>
      </c>
      <c r="Z604" s="9"/>
      <c r="AA604" s="9"/>
      <c r="AB604" s="9"/>
      <c r="AC604" s="9"/>
      <c r="AD604" s="9"/>
      <c r="AE604" s="9"/>
    </row>
    <row r="605" spans="1:31" x14ac:dyDescent="0.25">
      <c r="A605" s="8" t="s">
        <v>129</v>
      </c>
      <c r="B605" s="8" t="s">
        <v>130</v>
      </c>
      <c r="C605" s="8" t="s">
        <v>131</v>
      </c>
      <c r="D605" s="8" t="s">
        <v>189</v>
      </c>
      <c r="E605" s="8" t="s">
        <v>133</v>
      </c>
      <c r="F605" s="8" t="s">
        <v>3</v>
      </c>
      <c r="G605">
        <v>201301</v>
      </c>
      <c r="H605" s="8" t="s">
        <v>134</v>
      </c>
      <c r="I605" s="3">
        <v>31023.09</v>
      </c>
      <c r="J605" s="3">
        <v>0</v>
      </c>
      <c r="K605" s="3">
        <v>0</v>
      </c>
      <c r="L605" s="3">
        <v>2313.66</v>
      </c>
      <c r="M605" s="3">
        <v>13767.47</v>
      </c>
      <c r="N605" s="3">
        <v>0</v>
      </c>
      <c r="O605" s="3">
        <v>0</v>
      </c>
      <c r="P605" s="3">
        <v>1930.48</v>
      </c>
      <c r="Q605" s="3">
        <v>0</v>
      </c>
      <c r="R605" s="3">
        <v>0</v>
      </c>
      <c r="S605" s="3">
        <v>3146.36</v>
      </c>
      <c r="T605" s="3">
        <v>4354.24</v>
      </c>
      <c r="U605" s="3">
        <v>0</v>
      </c>
      <c r="V605" s="3">
        <v>716.86</v>
      </c>
      <c r="W605" s="3">
        <v>0</v>
      </c>
      <c r="X605" s="3">
        <v>4619.8500000000004</v>
      </c>
      <c r="Y605" s="3">
        <v>174.17</v>
      </c>
      <c r="Z605" s="9"/>
      <c r="AA605" s="9"/>
      <c r="AB605" s="9"/>
      <c r="AC605" s="9"/>
      <c r="AD605" s="9"/>
      <c r="AE605" s="9"/>
    </row>
    <row r="606" spans="1:31" x14ac:dyDescent="0.25">
      <c r="A606" s="8" t="s">
        <v>129</v>
      </c>
      <c r="B606" s="8" t="s">
        <v>130</v>
      </c>
      <c r="C606" s="8" t="s">
        <v>131</v>
      </c>
      <c r="D606" s="8" t="s">
        <v>188</v>
      </c>
      <c r="E606" s="8" t="s">
        <v>133</v>
      </c>
      <c r="F606" s="8" t="s">
        <v>3</v>
      </c>
      <c r="G606">
        <v>201301</v>
      </c>
      <c r="H606" s="8" t="s">
        <v>134</v>
      </c>
      <c r="I606" s="3">
        <v>163.44999999999999</v>
      </c>
      <c r="J606" s="3">
        <v>0</v>
      </c>
      <c r="K606" s="3">
        <v>0</v>
      </c>
      <c r="L606" s="3">
        <v>12.19</v>
      </c>
      <c r="M606" s="3">
        <v>72.53</v>
      </c>
      <c r="N606" s="3">
        <v>0</v>
      </c>
      <c r="O606" s="3">
        <v>0</v>
      </c>
      <c r="P606" s="3">
        <v>10.17</v>
      </c>
      <c r="Q606" s="3">
        <v>0</v>
      </c>
      <c r="R606" s="3">
        <v>0</v>
      </c>
      <c r="S606" s="3">
        <v>16.579999999999998</v>
      </c>
      <c r="T606" s="3">
        <v>22.94</v>
      </c>
      <c r="U606" s="3">
        <v>0</v>
      </c>
      <c r="V606" s="3">
        <v>3.78</v>
      </c>
      <c r="W606" s="3">
        <v>0</v>
      </c>
      <c r="X606" s="3">
        <v>24.34</v>
      </c>
      <c r="Y606" s="3">
        <v>0.92</v>
      </c>
      <c r="Z606" s="9"/>
      <c r="AA606" s="9"/>
      <c r="AB606" s="9"/>
      <c r="AC606" s="9"/>
      <c r="AD606" s="9"/>
      <c r="AE606" s="9"/>
    </row>
    <row r="607" spans="1:31" x14ac:dyDescent="0.25">
      <c r="A607" s="8" t="s">
        <v>129</v>
      </c>
      <c r="B607" s="8" t="s">
        <v>130</v>
      </c>
      <c r="C607" s="8" t="s">
        <v>131</v>
      </c>
      <c r="D607" s="8" t="s">
        <v>188</v>
      </c>
      <c r="E607" s="8" t="s">
        <v>133</v>
      </c>
      <c r="F607" s="8" t="s">
        <v>3</v>
      </c>
      <c r="G607">
        <v>201302</v>
      </c>
      <c r="H607" s="8" t="s">
        <v>134</v>
      </c>
      <c r="I607" s="3">
        <v>822.55</v>
      </c>
      <c r="J607" s="3">
        <v>0</v>
      </c>
      <c r="K607" s="3">
        <v>0</v>
      </c>
      <c r="L607" s="3">
        <v>62.24</v>
      </c>
      <c r="M607" s="3">
        <v>468.52</v>
      </c>
      <c r="N607" s="3">
        <v>1.25</v>
      </c>
      <c r="O607" s="3">
        <v>0</v>
      </c>
      <c r="P607" s="3">
        <v>51.57</v>
      </c>
      <c r="Q607" s="3">
        <v>0</v>
      </c>
      <c r="R607" s="3">
        <v>0</v>
      </c>
      <c r="S607" s="3">
        <v>30.36</v>
      </c>
      <c r="T607" s="3">
        <v>75.77</v>
      </c>
      <c r="U607" s="3">
        <v>0</v>
      </c>
      <c r="V607" s="3">
        <v>5.91</v>
      </c>
      <c r="W607" s="3">
        <v>0</v>
      </c>
      <c r="X607" s="3">
        <v>123.9</v>
      </c>
      <c r="Y607" s="3">
        <v>3.03</v>
      </c>
      <c r="Z607" s="9"/>
      <c r="AA607" s="9"/>
      <c r="AB607" s="9"/>
      <c r="AC607" s="9"/>
      <c r="AD607" s="9"/>
      <c r="AE607" s="9"/>
    </row>
    <row r="608" spans="1:31" x14ac:dyDescent="0.25">
      <c r="A608" s="8" t="s">
        <v>129</v>
      </c>
      <c r="B608" s="8" t="s">
        <v>130</v>
      </c>
      <c r="C608" s="8" t="s">
        <v>131</v>
      </c>
      <c r="D608" s="8" t="s">
        <v>189</v>
      </c>
      <c r="E608" s="8" t="s">
        <v>133</v>
      </c>
      <c r="F608" s="8" t="s">
        <v>3</v>
      </c>
      <c r="G608">
        <v>201302</v>
      </c>
      <c r="H608" s="8" t="s">
        <v>134</v>
      </c>
      <c r="I608" s="3">
        <v>156130.17000000001</v>
      </c>
      <c r="J608" s="3">
        <v>0</v>
      </c>
      <c r="K608" s="3">
        <v>0</v>
      </c>
      <c r="L608" s="3">
        <v>11813.89</v>
      </c>
      <c r="M608" s="3">
        <v>88931.48</v>
      </c>
      <c r="N608" s="3">
        <v>236.34</v>
      </c>
      <c r="O608" s="3">
        <v>0</v>
      </c>
      <c r="P608" s="3">
        <v>9788.02</v>
      </c>
      <c r="Q608" s="3">
        <v>0</v>
      </c>
      <c r="R608" s="3">
        <v>0</v>
      </c>
      <c r="S608" s="3">
        <v>5763.65</v>
      </c>
      <c r="T608" s="3">
        <v>14382.55</v>
      </c>
      <c r="U608" s="3">
        <v>0</v>
      </c>
      <c r="V608" s="3">
        <v>1121.25</v>
      </c>
      <c r="W608" s="3">
        <v>0</v>
      </c>
      <c r="X608" s="3">
        <v>23517.69</v>
      </c>
      <c r="Y608" s="3">
        <v>575.29999999999995</v>
      </c>
      <c r="Z608" s="9"/>
      <c r="AA608" s="9"/>
      <c r="AB608" s="9"/>
      <c r="AC608" s="9"/>
      <c r="AD608" s="9"/>
      <c r="AE608" s="9"/>
    </row>
    <row r="609" spans="1:31" x14ac:dyDescent="0.25">
      <c r="A609" s="8" t="s">
        <v>129</v>
      </c>
      <c r="B609" s="8" t="s">
        <v>130</v>
      </c>
      <c r="C609" s="8" t="s">
        <v>131</v>
      </c>
      <c r="D609" s="8" t="s">
        <v>188</v>
      </c>
      <c r="E609" s="8" t="s">
        <v>133</v>
      </c>
      <c r="F609" s="8" t="s">
        <v>3</v>
      </c>
      <c r="G609">
        <v>201303</v>
      </c>
      <c r="H609" s="8" t="s">
        <v>134</v>
      </c>
      <c r="I609" s="3">
        <v>-1529.73</v>
      </c>
      <c r="J609" s="3">
        <v>0</v>
      </c>
      <c r="K609" s="3">
        <v>0</v>
      </c>
      <c r="L609" s="3">
        <v>-110.58</v>
      </c>
      <c r="M609" s="3">
        <v>-556.98</v>
      </c>
      <c r="N609" s="3">
        <v>-5.26</v>
      </c>
      <c r="O609" s="3">
        <v>0</v>
      </c>
      <c r="P609" s="3">
        <v>-98.64</v>
      </c>
      <c r="Q609" s="3">
        <v>0</v>
      </c>
      <c r="R609" s="3">
        <v>0</v>
      </c>
      <c r="S609" s="3">
        <v>-1.63</v>
      </c>
      <c r="T609" s="3">
        <v>-239.13</v>
      </c>
      <c r="U609" s="3">
        <v>0</v>
      </c>
      <c r="V609" s="3">
        <v>-303.61</v>
      </c>
      <c r="W609" s="3">
        <v>0</v>
      </c>
      <c r="X609" s="3">
        <v>-204.34</v>
      </c>
      <c r="Y609" s="3">
        <v>-9.56</v>
      </c>
      <c r="Z609" s="9"/>
      <c r="AA609" s="9"/>
      <c r="AB609" s="9"/>
      <c r="AC609" s="9"/>
      <c r="AD609" s="9"/>
      <c r="AE609" s="9"/>
    </row>
    <row r="610" spans="1:31" x14ac:dyDescent="0.25">
      <c r="A610" s="8" t="s">
        <v>129</v>
      </c>
      <c r="B610" s="8" t="s">
        <v>130</v>
      </c>
      <c r="C610" s="8" t="s">
        <v>131</v>
      </c>
      <c r="D610" s="8" t="s">
        <v>189</v>
      </c>
      <c r="E610" s="8" t="s">
        <v>136</v>
      </c>
      <c r="F610" s="8" t="s">
        <v>3</v>
      </c>
      <c r="G610">
        <v>201303</v>
      </c>
      <c r="H610" s="8" t="s">
        <v>134</v>
      </c>
      <c r="I610" s="3">
        <v>178520.38</v>
      </c>
      <c r="J610" s="3">
        <v>0</v>
      </c>
      <c r="K610" s="3">
        <v>0</v>
      </c>
      <c r="L610" s="3">
        <v>16466.43</v>
      </c>
      <c r="M610" s="3">
        <v>89611.07</v>
      </c>
      <c r="N610" s="3">
        <v>1116.05</v>
      </c>
      <c r="O610" s="3">
        <v>0</v>
      </c>
      <c r="P610" s="3">
        <v>8919.11</v>
      </c>
      <c r="Q610" s="3">
        <v>0</v>
      </c>
      <c r="R610" s="3">
        <v>0</v>
      </c>
      <c r="S610" s="3">
        <v>9688.7800000000007</v>
      </c>
      <c r="T610" s="3">
        <v>19525.28</v>
      </c>
      <c r="U610" s="3">
        <v>0</v>
      </c>
      <c r="V610" s="3">
        <v>5410.11</v>
      </c>
      <c r="W610" s="3">
        <v>0</v>
      </c>
      <c r="X610" s="3">
        <v>27067.43</v>
      </c>
      <c r="Y610" s="3">
        <v>716.12</v>
      </c>
      <c r="Z610" s="9"/>
      <c r="AA610" s="9"/>
      <c r="AB610" s="9"/>
      <c r="AC610" s="9"/>
      <c r="AD610" s="9"/>
      <c r="AE610" s="9"/>
    </row>
    <row r="611" spans="1:31" x14ac:dyDescent="0.25">
      <c r="A611" s="8" t="s">
        <v>129</v>
      </c>
      <c r="B611" s="8" t="s">
        <v>130</v>
      </c>
      <c r="C611" s="8" t="s">
        <v>131</v>
      </c>
      <c r="D611" s="8" t="s">
        <v>197</v>
      </c>
      <c r="E611" s="8" t="s">
        <v>136</v>
      </c>
      <c r="F611" s="8" t="s">
        <v>3</v>
      </c>
      <c r="G611">
        <v>201303</v>
      </c>
      <c r="H611" s="8" t="s">
        <v>134</v>
      </c>
      <c r="I611" s="3">
        <v>54810.16</v>
      </c>
      <c r="J611" s="3">
        <v>0</v>
      </c>
      <c r="K611" s="3">
        <v>0</v>
      </c>
      <c r="L611" s="3">
        <v>5055.6099999999997</v>
      </c>
      <c r="M611" s="3">
        <v>29870.36</v>
      </c>
      <c r="N611" s="3">
        <v>372.02</v>
      </c>
      <c r="O611" s="3">
        <v>0</v>
      </c>
      <c r="P611" s="3">
        <v>2738.39</v>
      </c>
      <c r="Q611" s="3">
        <v>0</v>
      </c>
      <c r="R611" s="3">
        <v>0</v>
      </c>
      <c r="S611" s="3">
        <v>3229.6</v>
      </c>
      <c r="T611" s="3">
        <v>3309.37</v>
      </c>
      <c r="U611" s="3">
        <v>0</v>
      </c>
      <c r="V611" s="3">
        <v>1704.57</v>
      </c>
      <c r="W611" s="3">
        <v>0</v>
      </c>
      <c r="X611" s="3">
        <v>8310.3700000000008</v>
      </c>
      <c r="Y611" s="3">
        <v>219.87</v>
      </c>
      <c r="Z611" s="9"/>
      <c r="AA611" s="9"/>
      <c r="AB611" s="9"/>
      <c r="AC611" s="9"/>
      <c r="AD611" s="9"/>
      <c r="AE611" s="9"/>
    </row>
    <row r="612" spans="1:31" x14ac:dyDescent="0.25">
      <c r="A612" s="8" t="s">
        <v>129</v>
      </c>
      <c r="B612" s="8" t="s">
        <v>130</v>
      </c>
      <c r="C612" s="8" t="s">
        <v>131</v>
      </c>
      <c r="D612" s="8" t="s">
        <v>167</v>
      </c>
      <c r="E612" s="8" t="s">
        <v>136</v>
      </c>
      <c r="F612" s="8" t="s">
        <v>3</v>
      </c>
      <c r="G612">
        <v>201303</v>
      </c>
      <c r="H612" s="8" t="s">
        <v>134</v>
      </c>
      <c r="I612" s="3">
        <v>178923.82</v>
      </c>
      <c r="J612" s="3">
        <v>0</v>
      </c>
      <c r="K612" s="3">
        <v>0</v>
      </c>
      <c r="L612" s="3">
        <v>16519.22</v>
      </c>
      <c r="M612" s="3">
        <v>89611.07</v>
      </c>
      <c r="N612" s="3">
        <v>1116.05</v>
      </c>
      <c r="O612" s="3">
        <v>0</v>
      </c>
      <c r="P612" s="3">
        <v>8948.76</v>
      </c>
      <c r="Q612" s="3">
        <v>0</v>
      </c>
      <c r="R612" s="3">
        <v>0</v>
      </c>
      <c r="S612" s="3">
        <v>9865.7800000000007</v>
      </c>
      <c r="T612" s="3">
        <v>19525.29</v>
      </c>
      <c r="U612" s="3">
        <v>0</v>
      </c>
      <c r="V612" s="3">
        <v>5462.74</v>
      </c>
      <c r="W612" s="3">
        <v>0</v>
      </c>
      <c r="X612" s="3">
        <v>27157.17</v>
      </c>
      <c r="Y612" s="3">
        <v>717.74</v>
      </c>
      <c r="Z612" s="9"/>
      <c r="AA612" s="9"/>
      <c r="AB612" s="9"/>
      <c r="AC612" s="9"/>
      <c r="AD612" s="9"/>
      <c r="AE612" s="9"/>
    </row>
    <row r="613" spans="1:31" x14ac:dyDescent="0.25">
      <c r="A613" s="8" t="s">
        <v>129</v>
      </c>
      <c r="B613" s="8" t="s">
        <v>130</v>
      </c>
      <c r="C613" s="8" t="s">
        <v>131</v>
      </c>
      <c r="D613" s="8" t="s">
        <v>189</v>
      </c>
      <c r="E613" s="8" t="s">
        <v>133</v>
      </c>
      <c r="F613" s="8" t="s">
        <v>3</v>
      </c>
      <c r="G613">
        <v>201303</v>
      </c>
      <c r="H613" s="8" t="s">
        <v>134</v>
      </c>
      <c r="I613" s="3">
        <v>-290362.15000000002</v>
      </c>
      <c r="J613" s="3">
        <v>0</v>
      </c>
      <c r="K613" s="3">
        <v>0</v>
      </c>
      <c r="L613" s="3">
        <v>-23082.05</v>
      </c>
      <c r="M613" s="3">
        <v>-147415.51999999999</v>
      </c>
      <c r="N613" s="3">
        <v>-1076.73</v>
      </c>
      <c r="O613" s="3">
        <v>0</v>
      </c>
      <c r="P613" s="3">
        <v>-16644.689999999999</v>
      </c>
      <c r="Q613" s="3">
        <v>0</v>
      </c>
      <c r="R613" s="3">
        <v>0</v>
      </c>
      <c r="S613" s="3">
        <v>-16027.52</v>
      </c>
      <c r="T613" s="3">
        <v>-30671.05</v>
      </c>
      <c r="U613" s="3">
        <v>0</v>
      </c>
      <c r="V613" s="3">
        <v>-10645.99</v>
      </c>
      <c r="W613" s="3">
        <v>0</v>
      </c>
      <c r="X613" s="3">
        <v>-43612.43</v>
      </c>
      <c r="Y613" s="3">
        <v>-1186.17</v>
      </c>
      <c r="Z613" s="9"/>
      <c r="AA613" s="9"/>
      <c r="AB613" s="9"/>
      <c r="AC613" s="9"/>
      <c r="AD613" s="9"/>
      <c r="AE613" s="9"/>
    </row>
    <row r="614" spans="1:31" x14ac:dyDescent="0.25">
      <c r="A614" s="8" t="s">
        <v>129</v>
      </c>
      <c r="B614" s="8" t="s">
        <v>130</v>
      </c>
      <c r="C614" s="8" t="s">
        <v>131</v>
      </c>
      <c r="D614" s="8" t="s">
        <v>188</v>
      </c>
      <c r="E614" s="8" t="s">
        <v>133</v>
      </c>
      <c r="F614" s="8" t="s">
        <v>3</v>
      </c>
      <c r="G614">
        <v>201304</v>
      </c>
      <c r="H614" s="8" t="s">
        <v>134</v>
      </c>
      <c r="I614" s="3">
        <v>31623.91</v>
      </c>
      <c r="J614" s="3">
        <v>0</v>
      </c>
      <c r="K614" s="3">
        <v>0</v>
      </c>
      <c r="L614" s="3">
        <v>2316.5700000000002</v>
      </c>
      <c r="M614" s="3">
        <v>15026.35</v>
      </c>
      <c r="N614" s="3">
        <v>717</v>
      </c>
      <c r="O614" s="3">
        <v>0</v>
      </c>
      <c r="P614" s="3">
        <v>1919.32</v>
      </c>
      <c r="Q614" s="3">
        <v>0</v>
      </c>
      <c r="R614" s="3">
        <v>0</v>
      </c>
      <c r="S614" s="3">
        <v>-529.77</v>
      </c>
      <c r="T614" s="3">
        <v>4762.12</v>
      </c>
      <c r="U614" s="3">
        <v>0</v>
      </c>
      <c r="V614" s="3">
        <v>2610.2800000000002</v>
      </c>
      <c r="W614" s="3">
        <v>0</v>
      </c>
      <c r="X614" s="3">
        <v>4611.55</v>
      </c>
      <c r="Y614" s="3">
        <v>190.49</v>
      </c>
      <c r="Z614" s="9"/>
      <c r="AA614" s="9"/>
      <c r="AB614" s="9"/>
      <c r="AC614" s="9"/>
      <c r="AD614" s="9"/>
      <c r="AE614" s="9"/>
    </row>
    <row r="615" spans="1:31" x14ac:dyDescent="0.25">
      <c r="A615" s="8" t="s">
        <v>129</v>
      </c>
      <c r="B615" s="8" t="s">
        <v>130</v>
      </c>
      <c r="C615" s="8" t="s">
        <v>131</v>
      </c>
      <c r="D615" s="8" t="s">
        <v>189</v>
      </c>
      <c r="E615" s="8" t="s">
        <v>133</v>
      </c>
      <c r="F615" s="8" t="s">
        <v>3</v>
      </c>
      <c r="G615">
        <v>201304</v>
      </c>
      <c r="H615" s="8" t="s">
        <v>134</v>
      </c>
      <c r="I615" s="3">
        <v>31623.9</v>
      </c>
      <c r="J615" s="3">
        <v>0</v>
      </c>
      <c r="K615" s="3">
        <v>0</v>
      </c>
      <c r="L615" s="3">
        <v>2316.5700000000002</v>
      </c>
      <c r="M615" s="3">
        <v>15026.34</v>
      </c>
      <c r="N615" s="3">
        <v>717</v>
      </c>
      <c r="O615" s="3">
        <v>0</v>
      </c>
      <c r="P615" s="3">
        <v>1919.32</v>
      </c>
      <c r="Q615" s="3">
        <v>0</v>
      </c>
      <c r="R615" s="3">
        <v>0</v>
      </c>
      <c r="S615" s="3">
        <v>-529.76</v>
      </c>
      <c r="T615" s="3">
        <v>4762.12</v>
      </c>
      <c r="U615" s="3">
        <v>0</v>
      </c>
      <c r="V615" s="3">
        <v>2610.2800000000002</v>
      </c>
      <c r="W615" s="3">
        <v>0</v>
      </c>
      <c r="X615" s="3">
        <v>4611.55</v>
      </c>
      <c r="Y615" s="3">
        <v>190.48</v>
      </c>
      <c r="Z615" s="9"/>
      <c r="AA615" s="9"/>
      <c r="AB615" s="9"/>
      <c r="AC615" s="9"/>
      <c r="AD615" s="9"/>
      <c r="AE615" s="9"/>
    </row>
    <row r="616" spans="1:31" x14ac:dyDescent="0.25">
      <c r="A616" s="8" t="s">
        <v>129</v>
      </c>
      <c r="B616" s="8" t="s">
        <v>130</v>
      </c>
      <c r="C616" s="8" t="s">
        <v>131</v>
      </c>
      <c r="D616" s="8" t="s">
        <v>188</v>
      </c>
      <c r="E616" s="8" t="s">
        <v>133</v>
      </c>
      <c r="F616" s="8" t="s">
        <v>3</v>
      </c>
      <c r="G616">
        <v>201305</v>
      </c>
      <c r="H616" s="8" t="s">
        <v>134</v>
      </c>
      <c r="I616" s="3">
        <v>27004.28</v>
      </c>
      <c r="J616" s="3">
        <v>0</v>
      </c>
      <c r="K616" s="3">
        <v>0</v>
      </c>
      <c r="L616" s="3">
        <v>2049.89</v>
      </c>
      <c r="M616" s="3">
        <v>12220</v>
      </c>
      <c r="N616" s="3">
        <v>921.7</v>
      </c>
      <c r="O616" s="3">
        <v>0</v>
      </c>
      <c r="P616" s="3">
        <v>1698.37</v>
      </c>
      <c r="Q616" s="3">
        <v>0</v>
      </c>
      <c r="R616" s="3">
        <v>0</v>
      </c>
      <c r="S616" s="3">
        <v>3654.89</v>
      </c>
      <c r="T616" s="3">
        <v>2115.5500000000002</v>
      </c>
      <c r="U616" s="3">
        <v>0</v>
      </c>
      <c r="V616" s="3">
        <v>178.59</v>
      </c>
      <c r="W616" s="3">
        <v>0</v>
      </c>
      <c r="X616" s="3">
        <v>4080.67</v>
      </c>
      <c r="Y616" s="3">
        <v>84.62</v>
      </c>
      <c r="Z616" s="9"/>
      <c r="AA616" s="9"/>
      <c r="AB616" s="9"/>
      <c r="AC616" s="9"/>
      <c r="AD616" s="9"/>
      <c r="AE616" s="9"/>
    </row>
    <row r="617" spans="1:31" x14ac:dyDescent="0.25">
      <c r="A617" s="8" t="s">
        <v>129</v>
      </c>
      <c r="B617" s="8" t="s">
        <v>130</v>
      </c>
      <c r="C617" s="8" t="s">
        <v>131</v>
      </c>
      <c r="D617" s="8" t="s">
        <v>189</v>
      </c>
      <c r="E617" s="8" t="s">
        <v>133</v>
      </c>
      <c r="F617" s="8" t="s">
        <v>3</v>
      </c>
      <c r="G617">
        <v>201305</v>
      </c>
      <c r="H617" s="8" t="s">
        <v>134</v>
      </c>
      <c r="I617" s="3">
        <v>27004.240000000002</v>
      </c>
      <c r="J617" s="3">
        <v>0</v>
      </c>
      <c r="K617" s="3">
        <v>0</v>
      </c>
      <c r="L617" s="3">
        <v>2049.88</v>
      </c>
      <c r="M617" s="3">
        <v>12220</v>
      </c>
      <c r="N617" s="3">
        <v>921.7</v>
      </c>
      <c r="O617" s="3">
        <v>0</v>
      </c>
      <c r="P617" s="3">
        <v>1698.36</v>
      </c>
      <c r="Q617" s="3">
        <v>0</v>
      </c>
      <c r="R617" s="3">
        <v>0</v>
      </c>
      <c r="S617" s="3">
        <v>3654.88</v>
      </c>
      <c r="T617" s="3">
        <v>2115.5500000000002</v>
      </c>
      <c r="U617" s="3">
        <v>0</v>
      </c>
      <c r="V617" s="3">
        <v>178.58</v>
      </c>
      <c r="W617" s="3">
        <v>0</v>
      </c>
      <c r="X617" s="3">
        <v>4080.67</v>
      </c>
      <c r="Y617" s="3">
        <v>84.62</v>
      </c>
      <c r="Z617" s="9"/>
      <c r="AA617" s="9"/>
      <c r="AB617" s="9"/>
      <c r="AC617" s="9"/>
      <c r="AD617" s="9"/>
      <c r="AE617" s="9"/>
    </row>
    <row r="618" spans="1:31" x14ac:dyDescent="0.25">
      <c r="A618" s="8" t="s">
        <v>129</v>
      </c>
      <c r="B618" s="8" t="s">
        <v>130</v>
      </c>
      <c r="C618" s="8" t="s">
        <v>131</v>
      </c>
      <c r="D618" s="8" t="s">
        <v>189</v>
      </c>
      <c r="E618" s="8" t="s">
        <v>133</v>
      </c>
      <c r="F618" s="8" t="s">
        <v>3</v>
      </c>
      <c r="G618">
        <v>201306</v>
      </c>
      <c r="H618" s="8" t="s">
        <v>134</v>
      </c>
      <c r="I618" s="3">
        <v>19757.77</v>
      </c>
      <c r="J618" s="3">
        <v>0</v>
      </c>
      <c r="K618" s="3">
        <v>0</v>
      </c>
      <c r="L618" s="3">
        <v>1527.96</v>
      </c>
      <c r="M618" s="3">
        <v>9080</v>
      </c>
      <c r="N618" s="3">
        <v>0</v>
      </c>
      <c r="O618" s="3">
        <v>0</v>
      </c>
      <c r="P618" s="3">
        <v>639</v>
      </c>
      <c r="Q618" s="3">
        <v>0</v>
      </c>
      <c r="R618" s="3">
        <v>0</v>
      </c>
      <c r="S618" s="3">
        <v>225.26</v>
      </c>
      <c r="T618" s="3">
        <v>4099.97</v>
      </c>
      <c r="U618" s="3">
        <v>0</v>
      </c>
      <c r="V618" s="3">
        <v>888.67</v>
      </c>
      <c r="W618" s="3">
        <v>0</v>
      </c>
      <c r="X618" s="3">
        <v>3132.91</v>
      </c>
      <c r="Y618" s="3">
        <v>164</v>
      </c>
      <c r="Z618" s="9"/>
      <c r="AA618" s="9"/>
      <c r="AB618" s="9"/>
      <c r="AC618" s="9"/>
      <c r="AD618" s="9"/>
      <c r="AE618" s="9"/>
    </row>
    <row r="619" spans="1:31" x14ac:dyDescent="0.25">
      <c r="A619" s="8" t="s">
        <v>129</v>
      </c>
      <c r="B619" s="8" t="s">
        <v>130</v>
      </c>
      <c r="C619" s="8" t="s">
        <v>131</v>
      </c>
      <c r="D619" s="8" t="s">
        <v>188</v>
      </c>
      <c r="E619" s="8" t="s">
        <v>133</v>
      </c>
      <c r="F619" s="8" t="s">
        <v>3</v>
      </c>
      <c r="G619">
        <v>201306</v>
      </c>
      <c r="H619" s="8" t="s">
        <v>134</v>
      </c>
      <c r="I619" s="3">
        <v>19757.8</v>
      </c>
      <c r="J619" s="3">
        <v>0</v>
      </c>
      <c r="K619" s="3">
        <v>0</v>
      </c>
      <c r="L619" s="3">
        <v>1527.97</v>
      </c>
      <c r="M619" s="3">
        <v>9080</v>
      </c>
      <c r="N619" s="3">
        <v>0</v>
      </c>
      <c r="O619" s="3">
        <v>0</v>
      </c>
      <c r="P619" s="3">
        <v>639</v>
      </c>
      <c r="Q619" s="3">
        <v>0</v>
      </c>
      <c r="R619" s="3">
        <v>0</v>
      </c>
      <c r="S619" s="3">
        <v>225.27</v>
      </c>
      <c r="T619" s="3">
        <v>4099.97</v>
      </c>
      <c r="U619" s="3">
        <v>0</v>
      </c>
      <c r="V619" s="3">
        <v>888.68</v>
      </c>
      <c r="W619" s="3">
        <v>0</v>
      </c>
      <c r="X619" s="3">
        <v>3132.91</v>
      </c>
      <c r="Y619" s="3">
        <v>164</v>
      </c>
      <c r="Z619" s="9"/>
      <c r="AA619" s="9"/>
      <c r="AB619" s="9"/>
      <c r="AC619" s="9"/>
      <c r="AD619" s="9"/>
      <c r="AE619" s="9"/>
    </row>
    <row r="620" spans="1:31" x14ac:dyDescent="0.25">
      <c r="A620" s="8" t="s">
        <v>129</v>
      </c>
      <c r="B620" s="8" t="s">
        <v>130</v>
      </c>
      <c r="C620" s="8" t="s">
        <v>131</v>
      </c>
      <c r="D620" s="8" t="s">
        <v>188</v>
      </c>
      <c r="E620" s="8" t="s">
        <v>133</v>
      </c>
      <c r="F620" s="8" t="s">
        <v>3</v>
      </c>
      <c r="G620">
        <v>201307</v>
      </c>
      <c r="H620" s="8" t="s">
        <v>134</v>
      </c>
      <c r="I620" s="3">
        <v>115620.52</v>
      </c>
      <c r="J620" s="3">
        <v>0</v>
      </c>
      <c r="K620" s="3">
        <v>0</v>
      </c>
      <c r="L620" s="3">
        <v>8787.4</v>
      </c>
      <c r="M620" s="3">
        <v>47260.02</v>
      </c>
      <c r="N620" s="3">
        <v>287.5</v>
      </c>
      <c r="O620" s="3">
        <v>0</v>
      </c>
      <c r="P620" s="3">
        <v>7280.52</v>
      </c>
      <c r="Q620" s="3">
        <v>0</v>
      </c>
      <c r="R620" s="3">
        <v>0</v>
      </c>
      <c r="S620" s="3">
        <v>3293.33</v>
      </c>
      <c r="T620" s="3">
        <v>29437.61</v>
      </c>
      <c r="U620" s="3">
        <v>0</v>
      </c>
      <c r="V620" s="3">
        <v>603.73</v>
      </c>
      <c r="W620" s="3">
        <v>0</v>
      </c>
      <c r="X620" s="3">
        <v>17492.900000000001</v>
      </c>
      <c r="Y620" s="3">
        <v>1177.51</v>
      </c>
      <c r="Z620" s="9"/>
      <c r="AA620" s="9"/>
      <c r="AB620" s="9"/>
      <c r="AC620" s="9"/>
      <c r="AD620" s="9"/>
      <c r="AE620" s="9"/>
    </row>
    <row r="621" spans="1:31" x14ac:dyDescent="0.25">
      <c r="A621" s="8" t="s">
        <v>129</v>
      </c>
      <c r="B621" s="8" t="s">
        <v>130</v>
      </c>
      <c r="C621" s="8" t="s">
        <v>131</v>
      </c>
      <c r="D621" s="8" t="s">
        <v>189</v>
      </c>
      <c r="E621" s="8" t="s">
        <v>133</v>
      </c>
      <c r="F621" s="8" t="s">
        <v>3</v>
      </c>
      <c r="G621">
        <v>201307</v>
      </c>
      <c r="H621" s="8" t="s">
        <v>134</v>
      </c>
      <c r="I621" s="3">
        <v>115620.4</v>
      </c>
      <c r="J621" s="3">
        <v>0</v>
      </c>
      <c r="K621" s="3">
        <v>0</v>
      </c>
      <c r="L621" s="3">
        <v>8787.4</v>
      </c>
      <c r="M621" s="3">
        <v>47259.98</v>
      </c>
      <c r="N621" s="3">
        <v>287.5</v>
      </c>
      <c r="O621" s="3">
        <v>0</v>
      </c>
      <c r="P621" s="3">
        <v>7280.52</v>
      </c>
      <c r="Q621" s="3">
        <v>0</v>
      </c>
      <c r="R621" s="3">
        <v>0</v>
      </c>
      <c r="S621" s="3">
        <v>3293.33</v>
      </c>
      <c r="T621" s="3">
        <v>29437.57</v>
      </c>
      <c r="U621" s="3">
        <v>0</v>
      </c>
      <c r="V621" s="3">
        <v>603.72</v>
      </c>
      <c r="W621" s="3">
        <v>0</v>
      </c>
      <c r="X621" s="3">
        <v>17492.88</v>
      </c>
      <c r="Y621" s="3">
        <v>1177.5</v>
      </c>
      <c r="Z621" s="9"/>
      <c r="AA621" s="9"/>
      <c r="AB621" s="9"/>
      <c r="AC621" s="9"/>
      <c r="AD621" s="9"/>
      <c r="AE621" s="9"/>
    </row>
    <row r="622" spans="1:31" x14ac:dyDescent="0.25">
      <c r="A622" s="8" t="s">
        <v>129</v>
      </c>
      <c r="B622" s="8" t="s">
        <v>130</v>
      </c>
      <c r="C622" s="8" t="s">
        <v>131</v>
      </c>
      <c r="D622" s="8" t="s">
        <v>188</v>
      </c>
      <c r="E622" s="8" t="s">
        <v>133</v>
      </c>
      <c r="F622" s="8" t="s">
        <v>3</v>
      </c>
      <c r="G622">
        <v>201308</v>
      </c>
      <c r="H622" s="8" t="s">
        <v>134</v>
      </c>
      <c r="I622" s="3">
        <v>177710.97</v>
      </c>
      <c r="J622" s="3">
        <v>0</v>
      </c>
      <c r="K622" s="3">
        <v>0</v>
      </c>
      <c r="L622" s="3">
        <v>13475.9</v>
      </c>
      <c r="M622" s="3">
        <v>84912.54</v>
      </c>
      <c r="N622" s="3">
        <v>17473.16</v>
      </c>
      <c r="O622" s="3">
        <v>0</v>
      </c>
      <c r="P622" s="3">
        <v>11165.03</v>
      </c>
      <c r="Q622" s="3">
        <v>0</v>
      </c>
      <c r="R622" s="3">
        <v>0</v>
      </c>
      <c r="S622" s="3">
        <v>16927.240000000002</v>
      </c>
      <c r="T622" s="3">
        <v>5546.38</v>
      </c>
      <c r="U622" s="3">
        <v>0</v>
      </c>
      <c r="V622" s="3">
        <v>1162.6500000000001</v>
      </c>
      <c r="W622" s="3">
        <v>0</v>
      </c>
      <c r="X622" s="3">
        <v>26826.21</v>
      </c>
      <c r="Y622" s="3">
        <v>221.86</v>
      </c>
      <c r="Z622" s="9"/>
      <c r="AA622" s="9"/>
      <c r="AB622" s="9"/>
      <c r="AC622" s="9"/>
      <c r="AD622" s="9"/>
      <c r="AE622" s="9"/>
    </row>
    <row r="623" spans="1:31" x14ac:dyDescent="0.25">
      <c r="A623" s="8" t="s">
        <v>129</v>
      </c>
      <c r="B623" s="8" t="s">
        <v>130</v>
      </c>
      <c r="C623" s="8" t="s">
        <v>131</v>
      </c>
      <c r="D623" s="8" t="s">
        <v>189</v>
      </c>
      <c r="E623" s="8" t="s">
        <v>133</v>
      </c>
      <c r="F623" s="8" t="s">
        <v>3</v>
      </c>
      <c r="G623">
        <v>201308</v>
      </c>
      <c r="H623" s="8" t="s">
        <v>134</v>
      </c>
      <c r="I623" s="3">
        <v>177710.81</v>
      </c>
      <c r="J623" s="3">
        <v>0</v>
      </c>
      <c r="K623" s="3">
        <v>0</v>
      </c>
      <c r="L623" s="3">
        <v>13475.89</v>
      </c>
      <c r="M623" s="3">
        <v>84912.46</v>
      </c>
      <c r="N623" s="3">
        <v>17473.150000000001</v>
      </c>
      <c r="O623" s="3">
        <v>0</v>
      </c>
      <c r="P623" s="3">
        <v>11165.02</v>
      </c>
      <c r="Q623" s="3">
        <v>0</v>
      </c>
      <c r="R623" s="3">
        <v>0</v>
      </c>
      <c r="S623" s="3">
        <v>16927.22</v>
      </c>
      <c r="T623" s="3">
        <v>5546.38</v>
      </c>
      <c r="U623" s="3">
        <v>0</v>
      </c>
      <c r="V623" s="3">
        <v>1162.6500000000001</v>
      </c>
      <c r="W623" s="3">
        <v>0</v>
      </c>
      <c r="X623" s="3">
        <v>26826.19</v>
      </c>
      <c r="Y623" s="3">
        <v>221.85</v>
      </c>
      <c r="Z623" s="9"/>
      <c r="AA623" s="9"/>
      <c r="AB623" s="9"/>
      <c r="AC623" s="9"/>
      <c r="AD623" s="9"/>
      <c r="AE623" s="9"/>
    </row>
    <row r="624" spans="1:31" x14ac:dyDescent="0.25">
      <c r="A624" s="8" t="s">
        <v>129</v>
      </c>
      <c r="B624" s="8" t="s">
        <v>130</v>
      </c>
      <c r="C624" s="8" t="s">
        <v>131</v>
      </c>
      <c r="D624" s="8" t="s">
        <v>189</v>
      </c>
      <c r="E624" s="8" t="s">
        <v>133</v>
      </c>
      <c r="F624" s="8" t="s">
        <v>3</v>
      </c>
      <c r="G624">
        <v>201309</v>
      </c>
      <c r="H624" s="8" t="s">
        <v>134</v>
      </c>
      <c r="I624" s="3">
        <v>-371717.12</v>
      </c>
      <c r="J624" s="3">
        <v>0</v>
      </c>
      <c r="K624" s="3">
        <v>0</v>
      </c>
      <c r="L624" s="3">
        <v>-28157.7</v>
      </c>
      <c r="M624" s="3">
        <v>-168498.78</v>
      </c>
      <c r="N624" s="3">
        <v>-19399.349999999999</v>
      </c>
      <c r="O624" s="3">
        <v>0</v>
      </c>
      <c r="P624" s="3">
        <v>-22702.22</v>
      </c>
      <c r="Q624" s="3">
        <v>0</v>
      </c>
      <c r="R624" s="3">
        <v>0</v>
      </c>
      <c r="S624" s="3">
        <v>-23570.93</v>
      </c>
      <c r="T624" s="3">
        <v>-45961.59</v>
      </c>
      <c r="U624" s="3">
        <v>0</v>
      </c>
      <c r="V624" s="3">
        <v>-5443.9</v>
      </c>
      <c r="W624" s="3">
        <v>0</v>
      </c>
      <c r="X624" s="3">
        <v>-56144.2</v>
      </c>
      <c r="Y624" s="3">
        <v>-1838.45</v>
      </c>
      <c r="Z624" s="9"/>
      <c r="AA624" s="9"/>
      <c r="AB624" s="9"/>
      <c r="AC624" s="9"/>
      <c r="AD624" s="9"/>
      <c r="AE624" s="9"/>
    </row>
    <row r="625" spans="1:31" x14ac:dyDescent="0.25">
      <c r="A625" s="8" t="s">
        <v>129</v>
      </c>
      <c r="B625" s="8" t="s">
        <v>130</v>
      </c>
      <c r="C625" s="8" t="s">
        <v>131</v>
      </c>
      <c r="D625" s="8" t="s">
        <v>139</v>
      </c>
      <c r="E625" s="8" t="s">
        <v>136</v>
      </c>
      <c r="F625" s="8" t="s">
        <v>3</v>
      </c>
      <c r="G625">
        <v>201309</v>
      </c>
      <c r="H625" s="8" t="s">
        <v>134</v>
      </c>
      <c r="I625" s="3">
        <v>245131.09</v>
      </c>
      <c r="J625" s="3">
        <v>0</v>
      </c>
      <c r="K625" s="3">
        <v>0</v>
      </c>
      <c r="L625" s="3">
        <v>17617.849999999999</v>
      </c>
      <c r="M625" s="3">
        <v>127472.04</v>
      </c>
      <c r="N625" s="3">
        <v>15832.29</v>
      </c>
      <c r="O625" s="3">
        <v>0</v>
      </c>
      <c r="P625" s="3">
        <v>10848.37</v>
      </c>
      <c r="Q625" s="3">
        <v>0</v>
      </c>
      <c r="R625" s="3">
        <v>0</v>
      </c>
      <c r="S625" s="3">
        <v>21472.23</v>
      </c>
      <c r="T625" s="3">
        <v>18448.07</v>
      </c>
      <c r="U625" s="3">
        <v>0</v>
      </c>
      <c r="V625" s="3">
        <v>4932.84</v>
      </c>
      <c r="W625" s="3">
        <v>0</v>
      </c>
      <c r="X625" s="3">
        <v>27345.24</v>
      </c>
      <c r="Y625" s="3">
        <v>1162.1600000000001</v>
      </c>
      <c r="Z625" s="9"/>
      <c r="AA625" s="9"/>
      <c r="AB625" s="9"/>
      <c r="AC625" s="9"/>
      <c r="AD625" s="9"/>
      <c r="AE625" s="9"/>
    </row>
    <row r="626" spans="1:31" x14ac:dyDescent="0.25">
      <c r="A626" s="8" t="s">
        <v>129</v>
      </c>
      <c r="B626" s="8" t="s">
        <v>130</v>
      </c>
      <c r="C626" s="8" t="s">
        <v>131</v>
      </c>
      <c r="D626" s="8" t="s">
        <v>188</v>
      </c>
      <c r="E626" s="8" t="s">
        <v>133</v>
      </c>
      <c r="F626" s="8" t="s">
        <v>3</v>
      </c>
      <c r="G626">
        <v>201309</v>
      </c>
      <c r="H626" s="8" t="s">
        <v>134</v>
      </c>
      <c r="I626" s="3">
        <v>-371717.48</v>
      </c>
      <c r="J626" s="3">
        <v>0</v>
      </c>
      <c r="K626" s="3">
        <v>0</v>
      </c>
      <c r="L626" s="3">
        <v>-28157.73</v>
      </c>
      <c r="M626" s="3">
        <v>-168498.91</v>
      </c>
      <c r="N626" s="3">
        <v>-19399.36</v>
      </c>
      <c r="O626" s="3">
        <v>0</v>
      </c>
      <c r="P626" s="3">
        <v>-22702.240000000002</v>
      </c>
      <c r="Q626" s="3">
        <v>0</v>
      </c>
      <c r="R626" s="3">
        <v>0</v>
      </c>
      <c r="S626" s="3">
        <v>-23570.959999999999</v>
      </c>
      <c r="T626" s="3">
        <v>-45961.63</v>
      </c>
      <c r="U626" s="3">
        <v>0</v>
      </c>
      <c r="V626" s="3">
        <v>-5443.93</v>
      </c>
      <c r="W626" s="3">
        <v>0</v>
      </c>
      <c r="X626" s="3">
        <v>-56144.24</v>
      </c>
      <c r="Y626" s="3">
        <v>-1838.48</v>
      </c>
      <c r="Z626" s="9"/>
      <c r="AA626" s="9"/>
      <c r="AB626" s="9"/>
      <c r="AC626" s="9"/>
      <c r="AD626" s="9"/>
      <c r="AE626" s="9"/>
    </row>
    <row r="627" spans="1:31" x14ac:dyDescent="0.25">
      <c r="A627" s="8" t="s">
        <v>129</v>
      </c>
      <c r="B627" s="8" t="s">
        <v>130</v>
      </c>
      <c r="C627" s="8" t="s">
        <v>131</v>
      </c>
      <c r="D627" s="8" t="s">
        <v>167</v>
      </c>
      <c r="E627" s="8" t="s">
        <v>136</v>
      </c>
      <c r="F627" s="8" t="s">
        <v>3</v>
      </c>
      <c r="G627">
        <v>201309</v>
      </c>
      <c r="H627" s="8" t="s">
        <v>134</v>
      </c>
      <c r="I627" s="3">
        <v>282937.11</v>
      </c>
      <c r="J627" s="3">
        <v>0</v>
      </c>
      <c r="K627" s="3">
        <v>0</v>
      </c>
      <c r="L627" s="3">
        <v>20335.009999999998</v>
      </c>
      <c r="M627" s="3">
        <v>127472.04</v>
      </c>
      <c r="N627" s="3">
        <v>15832.28</v>
      </c>
      <c r="O627" s="3">
        <v>0</v>
      </c>
      <c r="P627" s="3">
        <v>12521.48</v>
      </c>
      <c r="Q627" s="3">
        <v>0</v>
      </c>
      <c r="R627" s="3">
        <v>0</v>
      </c>
      <c r="S627" s="3">
        <v>21472.22</v>
      </c>
      <c r="T627" s="3">
        <v>45197.79</v>
      </c>
      <c r="U627" s="3">
        <v>0</v>
      </c>
      <c r="V627" s="3">
        <v>7202.26</v>
      </c>
      <c r="W627" s="3">
        <v>0</v>
      </c>
      <c r="X627" s="3">
        <v>31562.63</v>
      </c>
      <c r="Y627" s="3">
        <v>1341.4</v>
      </c>
      <c r="Z627" s="9"/>
      <c r="AA627" s="9"/>
      <c r="AB627" s="9"/>
      <c r="AC627" s="9"/>
      <c r="AD627" s="9"/>
      <c r="AE627" s="9"/>
    </row>
    <row r="628" spans="1:31" x14ac:dyDescent="0.25">
      <c r="A628" s="8" t="s">
        <v>129</v>
      </c>
      <c r="B628" s="8" t="s">
        <v>130</v>
      </c>
      <c r="C628" s="8" t="s">
        <v>131</v>
      </c>
      <c r="D628" s="8" t="s">
        <v>189</v>
      </c>
      <c r="E628" s="8" t="s">
        <v>136</v>
      </c>
      <c r="F628" s="8" t="s">
        <v>3</v>
      </c>
      <c r="G628">
        <v>201309</v>
      </c>
      <c r="H628" s="8" t="s">
        <v>134</v>
      </c>
      <c r="I628" s="3">
        <v>282937.13</v>
      </c>
      <c r="J628" s="3">
        <v>0</v>
      </c>
      <c r="K628" s="3">
        <v>0</v>
      </c>
      <c r="L628" s="3">
        <v>20335.009999999998</v>
      </c>
      <c r="M628" s="3">
        <v>127472.04</v>
      </c>
      <c r="N628" s="3">
        <v>15832.28</v>
      </c>
      <c r="O628" s="3">
        <v>0</v>
      </c>
      <c r="P628" s="3">
        <v>12521.48</v>
      </c>
      <c r="Q628" s="3">
        <v>0</v>
      </c>
      <c r="R628" s="3">
        <v>0</v>
      </c>
      <c r="S628" s="3">
        <v>21472.22</v>
      </c>
      <c r="T628" s="3">
        <v>45197.79</v>
      </c>
      <c r="U628" s="3">
        <v>0</v>
      </c>
      <c r="V628" s="3">
        <v>7202.27</v>
      </c>
      <c r="W628" s="3">
        <v>0</v>
      </c>
      <c r="X628" s="3">
        <v>31562.639999999999</v>
      </c>
      <c r="Y628" s="3">
        <v>1341.4</v>
      </c>
      <c r="Z628" s="9"/>
      <c r="AA628" s="9"/>
      <c r="AB628" s="9"/>
      <c r="AC628" s="9"/>
      <c r="AD628" s="9"/>
      <c r="AE628" s="9"/>
    </row>
    <row r="629" spans="1:31" x14ac:dyDescent="0.25">
      <c r="A629" s="8" t="s">
        <v>129</v>
      </c>
      <c r="B629" s="8" t="s">
        <v>130</v>
      </c>
      <c r="C629" s="8" t="s">
        <v>131</v>
      </c>
      <c r="D629" s="8" t="s">
        <v>188</v>
      </c>
      <c r="E629" s="8" t="s">
        <v>133</v>
      </c>
      <c r="F629" s="8" t="s">
        <v>3</v>
      </c>
      <c r="G629">
        <v>201310</v>
      </c>
      <c r="H629" s="8" t="s">
        <v>134</v>
      </c>
      <c r="I629" s="3">
        <v>32683.75</v>
      </c>
      <c r="J629" s="3">
        <v>0</v>
      </c>
      <c r="K629" s="3">
        <v>0</v>
      </c>
      <c r="L629" s="3">
        <v>3133.54</v>
      </c>
      <c r="M629" s="3">
        <v>21198</v>
      </c>
      <c r="N629" s="3">
        <v>35</v>
      </c>
      <c r="O629" s="3">
        <v>0</v>
      </c>
      <c r="P629" s="3">
        <v>2180.5</v>
      </c>
      <c r="Q629" s="3">
        <v>0</v>
      </c>
      <c r="R629" s="3">
        <v>0</v>
      </c>
      <c r="S629" s="3">
        <v>1424.99</v>
      </c>
      <c r="T629" s="3">
        <v>-1898.29</v>
      </c>
      <c r="U629" s="3">
        <v>0</v>
      </c>
      <c r="V629" s="3">
        <v>2732.3</v>
      </c>
      <c r="W629" s="3">
        <v>0</v>
      </c>
      <c r="X629" s="3">
        <v>3954.68</v>
      </c>
      <c r="Y629" s="3">
        <v>-76.97</v>
      </c>
      <c r="Z629" s="9"/>
      <c r="AA629" s="9"/>
      <c r="AB629" s="9"/>
      <c r="AC629" s="9"/>
      <c r="AD629" s="9"/>
      <c r="AE629" s="9"/>
    </row>
    <row r="630" spans="1:31" x14ac:dyDescent="0.25">
      <c r="A630" s="8" t="s">
        <v>129</v>
      </c>
      <c r="B630" s="8" t="s">
        <v>130</v>
      </c>
      <c r="C630" s="8" t="s">
        <v>131</v>
      </c>
      <c r="D630" s="8" t="s">
        <v>189</v>
      </c>
      <c r="E630" s="8" t="s">
        <v>133</v>
      </c>
      <c r="F630" s="8" t="s">
        <v>3</v>
      </c>
      <c r="G630">
        <v>201310</v>
      </c>
      <c r="H630" s="8" t="s">
        <v>134</v>
      </c>
      <c r="I630" s="3">
        <v>32683.71</v>
      </c>
      <c r="J630" s="3">
        <v>0</v>
      </c>
      <c r="K630" s="3">
        <v>0</v>
      </c>
      <c r="L630" s="3">
        <v>3133.53</v>
      </c>
      <c r="M630" s="3">
        <v>21197.99</v>
      </c>
      <c r="N630" s="3">
        <v>35</v>
      </c>
      <c r="O630" s="3">
        <v>0</v>
      </c>
      <c r="P630" s="3">
        <v>2180.4899999999998</v>
      </c>
      <c r="Q630" s="3">
        <v>0</v>
      </c>
      <c r="R630" s="3">
        <v>0</v>
      </c>
      <c r="S630" s="3">
        <v>1424.99</v>
      </c>
      <c r="T630" s="3">
        <v>-1898.29</v>
      </c>
      <c r="U630" s="3">
        <v>0</v>
      </c>
      <c r="V630" s="3">
        <v>2732.3</v>
      </c>
      <c r="W630" s="3">
        <v>0</v>
      </c>
      <c r="X630" s="3">
        <v>3954.67</v>
      </c>
      <c r="Y630" s="3">
        <v>-76.97</v>
      </c>
      <c r="Z630" s="9"/>
      <c r="AA630" s="9"/>
      <c r="AB630" s="9"/>
      <c r="AC630" s="9"/>
      <c r="AD630" s="9"/>
      <c r="AE630" s="9"/>
    </row>
    <row r="631" spans="1:31" x14ac:dyDescent="0.25">
      <c r="A631" s="8" t="s">
        <v>129</v>
      </c>
      <c r="B631" s="8" t="s">
        <v>130</v>
      </c>
      <c r="C631" s="8" t="s">
        <v>131</v>
      </c>
      <c r="D631" s="8" t="s">
        <v>189</v>
      </c>
      <c r="E631" s="8" t="s">
        <v>136</v>
      </c>
      <c r="F631" s="8" t="s">
        <v>3</v>
      </c>
      <c r="G631">
        <v>201310</v>
      </c>
      <c r="H631" s="8" t="s">
        <v>137</v>
      </c>
      <c r="I631" s="3">
        <v>-9713.1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-9713.1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9"/>
      <c r="AA631" s="9"/>
      <c r="AB631" s="9"/>
      <c r="AC631" s="9"/>
      <c r="AD631" s="9"/>
      <c r="AE631" s="9"/>
    </row>
    <row r="632" spans="1:31" x14ac:dyDescent="0.25">
      <c r="A632" s="8" t="s">
        <v>129</v>
      </c>
      <c r="B632" s="8" t="s">
        <v>130</v>
      </c>
      <c r="C632" s="8" t="s">
        <v>131</v>
      </c>
      <c r="D632" s="8" t="s">
        <v>188</v>
      </c>
      <c r="E632" s="8" t="s">
        <v>133</v>
      </c>
      <c r="F632" s="8" t="s">
        <v>3</v>
      </c>
      <c r="G632">
        <v>201311</v>
      </c>
      <c r="H632" s="8" t="s">
        <v>134</v>
      </c>
      <c r="I632" s="3">
        <v>20223.29</v>
      </c>
      <c r="J632" s="3">
        <v>0</v>
      </c>
      <c r="K632" s="3">
        <v>0</v>
      </c>
      <c r="L632" s="3">
        <v>1980.34</v>
      </c>
      <c r="M632" s="3">
        <v>11070.01</v>
      </c>
      <c r="N632" s="3">
        <v>0</v>
      </c>
      <c r="O632" s="3">
        <v>0</v>
      </c>
      <c r="P632" s="3">
        <v>1378.05</v>
      </c>
      <c r="Q632" s="3">
        <v>0</v>
      </c>
      <c r="R632" s="3">
        <v>0</v>
      </c>
      <c r="S632" s="3">
        <v>-390.35</v>
      </c>
      <c r="T632" s="3">
        <v>2503.27</v>
      </c>
      <c r="U632" s="3">
        <v>0</v>
      </c>
      <c r="V632" s="3">
        <v>1082.55</v>
      </c>
      <c r="W632" s="3">
        <v>0</v>
      </c>
      <c r="X632" s="3">
        <v>2499.29</v>
      </c>
      <c r="Y632" s="3">
        <v>100.13</v>
      </c>
      <c r="Z632" s="9"/>
      <c r="AA632" s="9"/>
      <c r="AB632" s="9"/>
      <c r="AC632" s="9"/>
      <c r="AD632" s="9"/>
      <c r="AE632" s="9"/>
    </row>
    <row r="633" spans="1:31" x14ac:dyDescent="0.25">
      <c r="A633" s="8" t="s">
        <v>129</v>
      </c>
      <c r="B633" s="8" t="s">
        <v>130</v>
      </c>
      <c r="C633" s="8" t="s">
        <v>131</v>
      </c>
      <c r="D633" s="8" t="s">
        <v>189</v>
      </c>
      <c r="E633" s="8" t="s">
        <v>133</v>
      </c>
      <c r="F633" s="8" t="s">
        <v>3</v>
      </c>
      <c r="G633">
        <v>201311</v>
      </c>
      <c r="H633" s="8" t="s">
        <v>134</v>
      </c>
      <c r="I633" s="3">
        <v>20223.259999999998</v>
      </c>
      <c r="J633" s="3">
        <v>0</v>
      </c>
      <c r="K633" s="3">
        <v>0</v>
      </c>
      <c r="L633" s="3">
        <v>1980.34</v>
      </c>
      <c r="M633" s="3">
        <v>11069.99</v>
      </c>
      <c r="N633" s="3">
        <v>0</v>
      </c>
      <c r="O633" s="3">
        <v>0</v>
      </c>
      <c r="P633" s="3">
        <v>1378.04</v>
      </c>
      <c r="Q633" s="3">
        <v>0</v>
      </c>
      <c r="R633" s="3">
        <v>0</v>
      </c>
      <c r="S633" s="3">
        <v>-390.34</v>
      </c>
      <c r="T633" s="3">
        <v>2503.27</v>
      </c>
      <c r="U633" s="3">
        <v>0</v>
      </c>
      <c r="V633" s="3">
        <v>1082.54</v>
      </c>
      <c r="W633" s="3">
        <v>0</v>
      </c>
      <c r="X633" s="3">
        <v>2499.29</v>
      </c>
      <c r="Y633" s="3">
        <v>100.13</v>
      </c>
      <c r="Z633" s="9"/>
      <c r="AA633" s="9"/>
      <c r="AB633" s="9"/>
      <c r="AC633" s="9"/>
      <c r="AD633" s="9"/>
      <c r="AE633" s="9"/>
    </row>
    <row r="634" spans="1:31" x14ac:dyDescent="0.25">
      <c r="A634" s="8" t="s">
        <v>129</v>
      </c>
      <c r="B634" s="8" t="s">
        <v>130</v>
      </c>
      <c r="C634" s="8" t="s">
        <v>131</v>
      </c>
      <c r="D634" s="8" t="s">
        <v>189</v>
      </c>
      <c r="E634" s="8" t="s">
        <v>133</v>
      </c>
      <c r="F634" s="8" t="s">
        <v>3</v>
      </c>
      <c r="G634">
        <v>201312</v>
      </c>
      <c r="H634" s="8" t="s">
        <v>134</v>
      </c>
      <c r="I634" s="3">
        <v>7613.89</v>
      </c>
      <c r="J634" s="3">
        <v>0</v>
      </c>
      <c r="K634" s="3">
        <v>0</v>
      </c>
      <c r="L634" s="3">
        <v>1927.2</v>
      </c>
      <c r="M634" s="3">
        <v>0</v>
      </c>
      <c r="N634" s="3">
        <v>0</v>
      </c>
      <c r="O634" s="3">
        <v>0</v>
      </c>
      <c r="P634" s="3">
        <v>2064.4499999999998</v>
      </c>
      <c r="Q634" s="3">
        <v>0</v>
      </c>
      <c r="R634" s="3">
        <v>0</v>
      </c>
      <c r="S634" s="3">
        <v>271.91000000000003</v>
      </c>
      <c r="T634" s="3">
        <v>1006.68</v>
      </c>
      <c r="U634" s="3">
        <v>0</v>
      </c>
      <c r="V634" s="3">
        <v>262.20999999999998</v>
      </c>
      <c r="W634" s="3">
        <v>0</v>
      </c>
      <c r="X634" s="3">
        <v>2041.18</v>
      </c>
      <c r="Y634" s="3">
        <v>40.26</v>
      </c>
      <c r="Z634" s="9"/>
      <c r="AA634" s="9"/>
      <c r="AB634" s="9"/>
      <c r="AC634" s="9"/>
      <c r="AD634" s="9"/>
      <c r="AE634" s="9"/>
    </row>
    <row r="635" spans="1:31" x14ac:dyDescent="0.25">
      <c r="A635" s="8" t="s">
        <v>129</v>
      </c>
      <c r="B635" s="8" t="s">
        <v>130</v>
      </c>
      <c r="C635" s="8" t="s">
        <v>131</v>
      </c>
      <c r="D635" s="8" t="s">
        <v>188</v>
      </c>
      <c r="E635" s="8" t="s">
        <v>133</v>
      </c>
      <c r="F635" s="8" t="s">
        <v>3</v>
      </c>
      <c r="G635">
        <v>201312</v>
      </c>
      <c r="H635" s="8" t="s">
        <v>134</v>
      </c>
      <c r="I635" s="3">
        <v>7613.93</v>
      </c>
      <c r="J635" s="3">
        <v>0</v>
      </c>
      <c r="K635" s="3">
        <v>0</v>
      </c>
      <c r="L635" s="3">
        <v>1927.2</v>
      </c>
      <c r="M635" s="3">
        <v>0</v>
      </c>
      <c r="N635" s="3">
        <v>0</v>
      </c>
      <c r="O635" s="3">
        <v>0</v>
      </c>
      <c r="P635" s="3">
        <v>2064.46</v>
      </c>
      <c r="Q635" s="3">
        <v>0</v>
      </c>
      <c r="R635" s="3">
        <v>0</v>
      </c>
      <c r="S635" s="3">
        <v>271.92</v>
      </c>
      <c r="T635" s="3">
        <v>1006.68</v>
      </c>
      <c r="U635" s="3">
        <v>0</v>
      </c>
      <c r="V635" s="3">
        <v>262.20999999999998</v>
      </c>
      <c r="W635" s="3">
        <v>0</v>
      </c>
      <c r="X635" s="3">
        <v>2041.19</v>
      </c>
      <c r="Y635" s="3">
        <v>40.270000000000003</v>
      </c>
      <c r="Z635" s="9"/>
      <c r="AA635" s="9"/>
      <c r="AB635" s="9"/>
      <c r="AC635" s="9"/>
      <c r="AD635" s="9"/>
      <c r="AE635" s="9"/>
    </row>
    <row r="636" spans="1:31" x14ac:dyDescent="0.25">
      <c r="A636" s="8" t="s">
        <v>129</v>
      </c>
      <c r="B636" s="8" t="s">
        <v>130</v>
      </c>
      <c r="C636" s="8" t="s">
        <v>131</v>
      </c>
      <c r="D636" s="8" t="s">
        <v>188</v>
      </c>
      <c r="E636" s="8" t="s">
        <v>133</v>
      </c>
      <c r="F636" s="8" t="s">
        <v>3</v>
      </c>
      <c r="G636">
        <v>201401</v>
      </c>
      <c r="H636" s="8" t="s">
        <v>134</v>
      </c>
      <c r="I636" s="3">
        <v>15924.68</v>
      </c>
      <c r="J636" s="3">
        <v>0</v>
      </c>
      <c r="K636" s="3">
        <v>0</v>
      </c>
      <c r="L636" s="3">
        <v>1623.42</v>
      </c>
      <c r="M636" s="3">
        <v>1350</v>
      </c>
      <c r="N636" s="3">
        <v>0</v>
      </c>
      <c r="O636" s="3">
        <v>0</v>
      </c>
      <c r="P636" s="3">
        <v>1129.67</v>
      </c>
      <c r="Q636" s="3">
        <v>0</v>
      </c>
      <c r="R636" s="3">
        <v>0</v>
      </c>
      <c r="S636" s="3">
        <v>1210.8800000000001</v>
      </c>
      <c r="T636" s="3">
        <v>8077.56</v>
      </c>
      <c r="U636" s="3">
        <v>0</v>
      </c>
      <c r="V636" s="3">
        <v>268.66000000000003</v>
      </c>
      <c r="W636" s="3">
        <v>0</v>
      </c>
      <c r="X636" s="3">
        <v>2048.84</v>
      </c>
      <c r="Y636" s="3">
        <v>215.65</v>
      </c>
      <c r="Z636" s="9"/>
      <c r="AA636" s="9"/>
      <c r="AB636" s="9"/>
      <c r="AC636" s="9"/>
      <c r="AD636" s="9"/>
      <c r="AE636" s="9"/>
    </row>
    <row r="637" spans="1:31" x14ac:dyDescent="0.25">
      <c r="A637" s="8" t="s">
        <v>129</v>
      </c>
      <c r="B637" s="8" t="s">
        <v>130</v>
      </c>
      <c r="C637" s="8" t="s">
        <v>131</v>
      </c>
      <c r="D637" s="8" t="s">
        <v>189</v>
      </c>
      <c r="E637" s="8" t="s">
        <v>133</v>
      </c>
      <c r="F637" s="8" t="s">
        <v>3</v>
      </c>
      <c r="G637">
        <v>201401</v>
      </c>
      <c r="H637" s="8" t="s">
        <v>134</v>
      </c>
      <c r="I637" s="3">
        <v>15924.64</v>
      </c>
      <c r="J637" s="3">
        <v>0</v>
      </c>
      <c r="K637" s="3">
        <v>0</v>
      </c>
      <c r="L637" s="3">
        <v>1623.42</v>
      </c>
      <c r="M637" s="3">
        <v>1350</v>
      </c>
      <c r="N637" s="3">
        <v>0</v>
      </c>
      <c r="O637" s="3">
        <v>0</v>
      </c>
      <c r="P637" s="3">
        <v>1129.67</v>
      </c>
      <c r="Q637" s="3">
        <v>0</v>
      </c>
      <c r="R637" s="3">
        <v>0</v>
      </c>
      <c r="S637" s="3">
        <v>1210.8699999999999</v>
      </c>
      <c r="T637" s="3">
        <v>8077.55</v>
      </c>
      <c r="U637" s="3">
        <v>0</v>
      </c>
      <c r="V637" s="3">
        <v>268.64999999999998</v>
      </c>
      <c r="W637" s="3">
        <v>0</v>
      </c>
      <c r="X637" s="3">
        <v>2048.84</v>
      </c>
      <c r="Y637" s="3">
        <v>215.64</v>
      </c>
      <c r="Z637" s="9"/>
      <c r="AA637" s="9"/>
      <c r="AB637" s="9"/>
      <c r="AC637" s="9"/>
      <c r="AD637" s="9"/>
      <c r="AE637" s="9"/>
    </row>
    <row r="638" spans="1:31" x14ac:dyDescent="0.25">
      <c r="A638" s="8" t="s">
        <v>129</v>
      </c>
      <c r="B638" s="8" t="s">
        <v>130</v>
      </c>
      <c r="C638" s="8" t="s">
        <v>131</v>
      </c>
      <c r="D638" s="8" t="s">
        <v>188</v>
      </c>
      <c r="E638" s="8" t="s">
        <v>133</v>
      </c>
      <c r="F638" s="8" t="s">
        <v>3</v>
      </c>
      <c r="G638">
        <v>201402</v>
      </c>
      <c r="H638" s="8" t="s">
        <v>134</v>
      </c>
      <c r="I638" s="3">
        <v>34785.17</v>
      </c>
      <c r="J638" s="3">
        <v>0</v>
      </c>
      <c r="K638" s="3">
        <v>0</v>
      </c>
      <c r="L638" s="3">
        <v>3543.07</v>
      </c>
      <c r="M638" s="3">
        <v>15965.02</v>
      </c>
      <c r="N638" s="3">
        <v>0</v>
      </c>
      <c r="O638" s="3">
        <v>0</v>
      </c>
      <c r="P638" s="3">
        <v>2465.48</v>
      </c>
      <c r="Q638" s="3">
        <v>0</v>
      </c>
      <c r="R638" s="3">
        <v>0</v>
      </c>
      <c r="S638" s="3">
        <v>3722.56</v>
      </c>
      <c r="T638" s="3">
        <v>4173.5200000000004</v>
      </c>
      <c r="U638" s="3">
        <v>0</v>
      </c>
      <c r="V638" s="3">
        <v>289.45</v>
      </c>
      <c r="W638" s="3">
        <v>0</v>
      </c>
      <c r="X638" s="3">
        <v>4471.54</v>
      </c>
      <c r="Y638" s="3">
        <v>154.53</v>
      </c>
      <c r="Z638" s="9"/>
      <c r="AA638" s="9"/>
      <c r="AB638" s="9"/>
      <c r="AC638" s="9"/>
      <c r="AD638" s="9"/>
      <c r="AE638" s="9"/>
    </row>
    <row r="639" spans="1:31" x14ac:dyDescent="0.25">
      <c r="A639" s="8" t="s">
        <v>129</v>
      </c>
      <c r="B639" s="8" t="s">
        <v>130</v>
      </c>
      <c r="C639" s="8" t="s">
        <v>131</v>
      </c>
      <c r="D639" s="8" t="s">
        <v>189</v>
      </c>
      <c r="E639" s="8" t="s">
        <v>133</v>
      </c>
      <c r="F639" s="8" t="s">
        <v>3</v>
      </c>
      <c r="G639">
        <v>201402</v>
      </c>
      <c r="H639" s="8" t="s">
        <v>134</v>
      </c>
      <c r="I639" s="3">
        <v>34785.089999999997</v>
      </c>
      <c r="J639" s="3">
        <v>0</v>
      </c>
      <c r="K639" s="3">
        <v>0</v>
      </c>
      <c r="L639" s="3">
        <v>3543.07</v>
      </c>
      <c r="M639" s="3">
        <v>15964.98</v>
      </c>
      <c r="N639" s="3">
        <v>0</v>
      </c>
      <c r="O639" s="3">
        <v>0</v>
      </c>
      <c r="P639" s="3">
        <v>2465.4699999999998</v>
      </c>
      <c r="Q639" s="3">
        <v>0</v>
      </c>
      <c r="R639" s="3">
        <v>0</v>
      </c>
      <c r="S639" s="3">
        <v>3722.56</v>
      </c>
      <c r="T639" s="3">
        <v>4173.51</v>
      </c>
      <c r="U639" s="3">
        <v>0</v>
      </c>
      <c r="V639" s="3">
        <v>289.45</v>
      </c>
      <c r="W639" s="3">
        <v>0</v>
      </c>
      <c r="X639" s="3">
        <v>4471.53</v>
      </c>
      <c r="Y639" s="3">
        <v>154.52000000000001</v>
      </c>
      <c r="Z639" s="9"/>
      <c r="AA639" s="9"/>
      <c r="AB639" s="9"/>
      <c r="AC639" s="9"/>
      <c r="AD639" s="9"/>
      <c r="AE639" s="9"/>
    </row>
    <row r="640" spans="1:31" x14ac:dyDescent="0.25">
      <c r="A640" s="8" t="s">
        <v>129</v>
      </c>
      <c r="B640" s="8" t="s">
        <v>130</v>
      </c>
      <c r="C640" s="8" t="s">
        <v>131</v>
      </c>
      <c r="D640" s="8" t="s">
        <v>188</v>
      </c>
      <c r="E640" s="8" t="s">
        <v>133</v>
      </c>
      <c r="F640" s="8" t="s">
        <v>3</v>
      </c>
      <c r="G640">
        <v>201403</v>
      </c>
      <c r="H640" s="8" t="s">
        <v>134</v>
      </c>
      <c r="I640" s="3">
        <v>138821.46</v>
      </c>
      <c r="J640" s="3">
        <v>0</v>
      </c>
      <c r="K640" s="3">
        <v>0</v>
      </c>
      <c r="L640" s="3">
        <v>16641.77</v>
      </c>
      <c r="M640" s="3">
        <v>78988.08</v>
      </c>
      <c r="N640" s="3">
        <v>0</v>
      </c>
      <c r="O640" s="3">
        <v>0</v>
      </c>
      <c r="P640" s="3">
        <v>7803.49</v>
      </c>
      <c r="Q640" s="3">
        <v>0</v>
      </c>
      <c r="R640" s="3">
        <v>0</v>
      </c>
      <c r="S640" s="3">
        <v>2979.08</v>
      </c>
      <c r="T640" s="3">
        <v>7669.16</v>
      </c>
      <c r="U640" s="3">
        <v>0</v>
      </c>
      <c r="V640" s="3">
        <v>788.55</v>
      </c>
      <c r="W640" s="3">
        <v>0</v>
      </c>
      <c r="X640" s="3">
        <v>23337.8</v>
      </c>
      <c r="Y640" s="3">
        <v>613.53</v>
      </c>
      <c r="Z640" s="9"/>
      <c r="AA640" s="9"/>
      <c r="AB640" s="9"/>
      <c r="AC640" s="9"/>
      <c r="AD640" s="9"/>
      <c r="AE640" s="9"/>
    </row>
    <row r="641" spans="1:31" x14ac:dyDescent="0.25">
      <c r="A641" s="8" t="s">
        <v>129</v>
      </c>
      <c r="B641" s="8" t="s">
        <v>130</v>
      </c>
      <c r="C641" s="8" t="s">
        <v>131</v>
      </c>
      <c r="D641" s="8" t="s">
        <v>189</v>
      </c>
      <c r="E641" s="8" t="s">
        <v>133</v>
      </c>
      <c r="F641" s="8" t="s">
        <v>3</v>
      </c>
      <c r="G641">
        <v>201403</v>
      </c>
      <c r="H641" s="8" t="s">
        <v>134</v>
      </c>
      <c r="I641" s="3">
        <v>138821.19</v>
      </c>
      <c r="J641" s="3">
        <v>0</v>
      </c>
      <c r="K641" s="3">
        <v>0</v>
      </c>
      <c r="L641" s="3">
        <v>16641.73</v>
      </c>
      <c r="M641" s="3">
        <v>78987.92</v>
      </c>
      <c r="N641" s="3">
        <v>0</v>
      </c>
      <c r="O641" s="3">
        <v>0</v>
      </c>
      <c r="P641" s="3">
        <v>7803.48</v>
      </c>
      <c r="Q641" s="3">
        <v>0</v>
      </c>
      <c r="R641" s="3">
        <v>0</v>
      </c>
      <c r="S641" s="3">
        <v>2979.08</v>
      </c>
      <c r="T641" s="3">
        <v>7669.15</v>
      </c>
      <c r="U641" s="3">
        <v>0</v>
      </c>
      <c r="V641" s="3">
        <v>788.55</v>
      </c>
      <c r="W641" s="3">
        <v>0</v>
      </c>
      <c r="X641" s="3">
        <v>23337.75</v>
      </c>
      <c r="Y641" s="3">
        <v>613.53</v>
      </c>
      <c r="Z641" s="9"/>
      <c r="AA641" s="9"/>
      <c r="AB641" s="9"/>
      <c r="AC641" s="9"/>
      <c r="AD641" s="9"/>
      <c r="AE641" s="9"/>
    </row>
    <row r="642" spans="1:31" x14ac:dyDescent="0.25">
      <c r="A642" s="8" t="s">
        <v>129</v>
      </c>
      <c r="B642" s="8" t="s">
        <v>130</v>
      </c>
      <c r="C642" s="8" t="s">
        <v>131</v>
      </c>
      <c r="D642" s="8" t="s">
        <v>189</v>
      </c>
      <c r="E642" s="8" t="s">
        <v>133</v>
      </c>
      <c r="F642" s="8" t="s">
        <v>3</v>
      </c>
      <c r="G642">
        <v>201404</v>
      </c>
      <c r="H642" s="8" t="s">
        <v>134</v>
      </c>
      <c r="I642" s="3">
        <v>22401.82</v>
      </c>
      <c r="J642" s="3">
        <v>0</v>
      </c>
      <c r="K642" s="3">
        <v>0</v>
      </c>
      <c r="L642" s="3">
        <v>2215.9299999999998</v>
      </c>
      <c r="M642" s="3">
        <v>7399.99</v>
      </c>
      <c r="N642" s="3">
        <v>89.37</v>
      </c>
      <c r="O642" s="3">
        <v>0</v>
      </c>
      <c r="P642" s="3">
        <v>1541.98</v>
      </c>
      <c r="Q642" s="3">
        <v>0</v>
      </c>
      <c r="R642" s="3">
        <v>0</v>
      </c>
      <c r="S642" s="3">
        <v>5071.9399999999996</v>
      </c>
      <c r="T642" s="3">
        <v>2262.38</v>
      </c>
      <c r="U642" s="3">
        <v>0</v>
      </c>
      <c r="V642" s="3">
        <v>842.62</v>
      </c>
      <c r="W642" s="3">
        <v>0</v>
      </c>
      <c r="X642" s="3">
        <v>2796.62</v>
      </c>
      <c r="Y642" s="3">
        <v>180.99</v>
      </c>
      <c r="Z642" s="9"/>
      <c r="AA642" s="9"/>
      <c r="AB642" s="9"/>
      <c r="AC642" s="9"/>
      <c r="AD642" s="9"/>
      <c r="AE642" s="9"/>
    </row>
    <row r="643" spans="1:31" x14ac:dyDescent="0.25">
      <c r="A643" s="8" t="s">
        <v>129</v>
      </c>
      <c r="B643" s="8" t="s">
        <v>130</v>
      </c>
      <c r="C643" s="8" t="s">
        <v>131</v>
      </c>
      <c r="D643" s="8" t="s">
        <v>188</v>
      </c>
      <c r="E643" s="8" t="s">
        <v>133</v>
      </c>
      <c r="F643" s="8" t="s">
        <v>3</v>
      </c>
      <c r="G643">
        <v>201404</v>
      </c>
      <c r="H643" s="8" t="s">
        <v>134</v>
      </c>
      <c r="I643" s="3">
        <v>22401.89</v>
      </c>
      <c r="J643" s="3">
        <v>0</v>
      </c>
      <c r="K643" s="3">
        <v>0</v>
      </c>
      <c r="L643" s="3">
        <v>2215.94</v>
      </c>
      <c r="M643" s="3">
        <v>7400.01</v>
      </c>
      <c r="N643" s="3">
        <v>89.38</v>
      </c>
      <c r="O643" s="3">
        <v>0</v>
      </c>
      <c r="P643" s="3">
        <v>1541.98</v>
      </c>
      <c r="Q643" s="3">
        <v>0</v>
      </c>
      <c r="R643" s="3">
        <v>0</v>
      </c>
      <c r="S643" s="3">
        <v>5071.95</v>
      </c>
      <c r="T643" s="3">
        <v>2262.39</v>
      </c>
      <c r="U643" s="3">
        <v>0</v>
      </c>
      <c r="V643" s="3">
        <v>842.63</v>
      </c>
      <c r="W643" s="3">
        <v>0</v>
      </c>
      <c r="X643" s="3">
        <v>2796.62</v>
      </c>
      <c r="Y643" s="3">
        <v>180.99</v>
      </c>
      <c r="Z643" s="9"/>
      <c r="AA643" s="9"/>
      <c r="AB643" s="9"/>
      <c r="AC643" s="9"/>
      <c r="AD643" s="9"/>
      <c r="AE643" s="9"/>
    </row>
    <row r="644" spans="1:31" x14ac:dyDescent="0.25">
      <c r="A644" s="8" t="s">
        <v>129</v>
      </c>
      <c r="B644" s="8" t="s">
        <v>130</v>
      </c>
      <c r="C644" s="8" t="s">
        <v>131</v>
      </c>
      <c r="D644" s="8" t="s">
        <v>188</v>
      </c>
      <c r="E644" s="8" t="s">
        <v>133</v>
      </c>
      <c r="F644" s="8" t="s">
        <v>3</v>
      </c>
      <c r="G644">
        <v>201405</v>
      </c>
      <c r="H644" s="8" t="s">
        <v>134</v>
      </c>
      <c r="I644" s="3">
        <v>9508.9699999999993</v>
      </c>
      <c r="J644" s="3">
        <v>0</v>
      </c>
      <c r="K644" s="3">
        <v>0</v>
      </c>
      <c r="L644" s="3">
        <v>821.57</v>
      </c>
      <c r="M644" s="3">
        <v>1866.25</v>
      </c>
      <c r="N644" s="3">
        <v>0</v>
      </c>
      <c r="O644" s="3">
        <v>0</v>
      </c>
      <c r="P644" s="3">
        <v>571.70000000000005</v>
      </c>
      <c r="Q644" s="3">
        <v>0</v>
      </c>
      <c r="R644" s="3">
        <v>0</v>
      </c>
      <c r="S644" s="3">
        <v>-1113.9000000000001</v>
      </c>
      <c r="T644" s="3">
        <v>3810.08</v>
      </c>
      <c r="U644" s="3">
        <v>0</v>
      </c>
      <c r="V644" s="3">
        <v>2211.59</v>
      </c>
      <c r="W644" s="3">
        <v>0</v>
      </c>
      <c r="X644" s="3">
        <v>1036.8699999999999</v>
      </c>
      <c r="Y644" s="3">
        <v>304.81</v>
      </c>
      <c r="Z644" s="9"/>
      <c r="AA644" s="9"/>
      <c r="AB644" s="9"/>
      <c r="AC644" s="9"/>
      <c r="AD644" s="9"/>
      <c r="AE644" s="9"/>
    </row>
    <row r="645" spans="1:31" x14ac:dyDescent="0.25">
      <c r="A645" s="8" t="s">
        <v>129</v>
      </c>
      <c r="B645" s="8" t="s">
        <v>130</v>
      </c>
      <c r="C645" s="8" t="s">
        <v>131</v>
      </c>
      <c r="D645" s="8" t="s">
        <v>189</v>
      </c>
      <c r="E645" s="8" t="s">
        <v>133</v>
      </c>
      <c r="F645" s="8" t="s">
        <v>3</v>
      </c>
      <c r="G645">
        <v>201405</v>
      </c>
      <c r="H645" s="8" t="s">
        <v>134</v>
      </c>
      <c r="I645" s="3">
        <v>9508.93</v>
      </c>
      <c r="J645" s="3">
        <v>0</v>
      </c>
      <c r="K645" s="3">
        <v>0</v>
      </c>
      <c r="L645" s="3">
        <v>821.57</v>
      </c>
      <c r="M645" s="3">
        <v>1866.25</v>
      </c>
      <c r="N645" s="3">
        <v>0</v>
      </c>
      <c r="O645" s="3">
        <v>0</v>
      </c>
      <c r="P645" s="3">
        <v>571.70000000000005</v>
      </c>
      <c r="Q645" s="3">
        <v>0</v>
      </c>
      <c r="R645" s="3">
        <v>0</v>
      </c>
      <c r="S645" s="3">
        <v>-1113.9000000000001</v>
      </c>
      <c r="T645" s="3">
        <v>3810.07</v>
      </c>
      <c r="U645" s="3">
        <v>0</v>
      </c>
      <c r="V645" s="3">
        <v>2211.58</v>
      </c>
      <c r="W645" s="3">
        <v>0</v>
      </c>
      <c r="X645" s="3">
        <v>1036.8599999999999</v>
      </c>
      <c r="Y645" s="3">
        <v>304.8</v>
      </c>
      <c r="Z645" s="9"/>
      <c r="AA645" s="9"/>
      <c r="AB645" s="9"/>
      <c r="AC645" s="9"/>
      <c r="AD645" s="9"/>
      <c r="AE645" s="9"/>
    </row>
    <row r="646" spans="1:31" x14ac:dyDescent="0.25">
      <c r="A646" s="8" t="s">
        <v>129</v>
      </c>
      <c r="B646" s="8" t="s">
        <v>130</v>
      </c>
      <c r="C646" s="8" t="s">
        <v>131</v>
      </c>
      <c r="D646" s="8" t="s">
        <v>188</v>
      </c>
      <c r="E646" s="8" t="s">
        <v>133</v>
      </c>
      <c r="F646" s="8" t="s">
        <v>3</v>
      </c>
      <c r="G646">
        <v>201406</v>
      </c>
      <c r="H646" s="8" t="s">
        <v>134</v>
      </c>
      <c r="I646" s="3">
        <v>-154.80000000000001</v>
      </c>
      <c r="J646" s="3">
        <v>0</v>
      </c>
      <c r="K646" s="3">
        <v>0</v>
      </c>
      <c r="L646" s="3">
        <v>-44.38</v>
      </c>
      <c r="M646" s="3">
        <v>0</v>
      </c>
      <c r="N646" s="3">
        <v>0</v>
      </c>
      <c r="O646" s="3">
        <v>0</v>
      </c>
      <c r="P646" s="3">
        <v>49.61</v>
      </c>
      <c r="Q646" s="3">
        <v>0</v>
      </c>
      <c r="R646" s="3">
        <v>0</v>
      </c>
      <c r="S646" s="3">
        <v>-471.85</v>
      </c>
      <c r="T646" s="3">
        <v>438.48</v>
      </c>
      <c r="U646" s="3">
        <v>0</v>
      </c>
      <c r="V646" s="3">
        <v>1101.05</v>
      </c>
      <c r="W646" s="3">
        <v>0</v>
      </c>
      <c r="X646" s="3">
        <v>-1271.56</v>
      </c>
      <c r="Y646" s="3">
        <v>43.85</v>
      </c>
      <c r="Z646" s="9"/>
      <c r="AA646" s="9"/>
      <c r="AB646" s="9"/>
      <c r="AC646" s="9"/>
      <c r="AD646" s="9"/>
      <c r="AE646" s="9"/>
    </row>
    <row r="647" spans="1:31" x14ac:dyDescent="0.25">
      <c r="A647" s="8" t="s">
        <v>129</v>
      </c>
      <c r="B647" s="8" t="s">
        <v>130</v>
      </c>
      <c r="C647" s="8" t="s">
        <v>131</v>
      </c>
      <c r="D647" s="8" t="s">
        <v>189</v>
      </c>
      <c r="E647" s="8" t="s">
        <v>133</v>
      </c>
      <c r="F647" s="8" t="s">
        <v>3</v>
      </c>
      <c r="G647">
        <v>201406</v>
      </c>
      <c r="H647" s="8" t="s">
        <v>134</v>
      </c>
      <c r="I647" s="3">
        <v>-154.82</v>
      </c>
      <c r="J647" s="3">
        <v>0</v>
      </c>
      <c r="K647" s="3">
        <v>0</v>
      </c>
      <c r="L647" s="3">
        <v>-44.38</v>
      </c>
      <c r="M647" s="3">
        <v>0</v>
      </c>
      <c r="N647" s="3">
        <v>0</v>
      </c>
      <c r="O647" s="3">
        <v>0</v>
      </c>
      <c r="P647" s="3">
        <v>49.6</v>
      </c>
      <c r="Q647" s="3">
        <v>0</v>
      </c>
      <c r="R647" s="3">
        <v>0</v>
      </c>
      <c r="S647" s="3">
        <v>-471.85</v>
      </c>
      <c r="T647" s="3">
        <v>438.47</v>
      </c>
      <c r="U647" s="3">
        <v>0</v>
      </c>
      <c r="V647" s="3">
        <v>1101.04</v>
      </c>
      <c r="W647" s="3">
        <v>0</v>
      </c>
      <c r="X647" s="3">
        <v>-1271.55</v>
      </c>
      <c r="Y647" s="3">
        <v>43.85</v>
      </c>
      <c r="Z647" s="9"/>
      <c r="AA647" s="9"/>
      <c r="AB647" s="9"/>
      <c r="AC647" s="9"/>
      <c r="AD647" s="9"/>
      <c r="AE647" s="9"/>
    </row>
    <row r="648" spans="1:31" x14ac:dyDescent="0.25">
      <c r="A648" s="8" t="s">
        <v>129</v>
      </c>
      <c r="B648" s="8" t="s">
        <v>130</v>
      </c>
      <c r="C648" s="8" t="s">
        <v>131</v>
      </c>
      <c r="D648" s="8" t="s">
        <v>189</v>
      </c>
      <c r="E648" s="8" t="s">
        <v>133</v>
      </c>
      <c r="F648" s="8" t="s">
        <v>3</v>
      </c>
      <c r="G648">
        <v>201407</v>
      </c>
      <c r="H648" s="8" t="s">
        <v>134</v>
      </c>
      <c r="I648" s="3">
        <v>87248.23</v>
      </c>
      <c r="J648" s="3">
        <v>0</v>
      </c>
      <c r="K648" s="3">
        <v>0</v>
      </c>
      <c r="L648" s="3">
        <v>8956.6299999999992</v>
      </c>
      <c r="M648" s="3">
        <v>41280</v>
      </c>
      <c r="N648" s="3">
        <v>846.75</v>
      </c>
      <c r="O648" s="3">
        <v>0</v>
      </c>
      <c r="P648" s="3">
        <v>6232.54</v>
      </c>
      <c r="Q648" s="3">
        <v>0</v>
      </c>
      <c r="R648" s="3">
        <v>0</v>
      </c>
      <c r="S648" s="3">
        <v>4125.7299999999996</v>
      </c>
      <c r="T648" s="3">
        <v>13122.06</v>
      </c>
      <c r="U648" s="3">
        <v>0</v>
      </c>
      <c r="V648" s="3">
        <v>68.59</v>
      </c>
      <c r="W648" s="3">
        <v>0</v>
      </c>
      <c r="X648" s="3">
        <v>11303.72</v>
      </c>
      <c r="Y648" s="3">
        <v>1312.21</v>
      </c>
      <c r="Z648" s="9"/>
      <c r="AA648" s="9"/>
      <c r="AB648" s="9"/>
      <c r="AC648" s="9"/>
      <c r="AD648" s="9"/>
      <c r="AE648" s="9"/>
    </row>
    <row r="649" spans="1:31" x14ac:dyDescent="0.25">
      <c r="A649" s="8" t="s">
        <v>129</v>
      </c>
      <c r="B649" s="8" t="s">
        <v>130</v>
      </c>
      <c r="C649" s="8" t="s">
        <v>131</v>
      </c>
      <c r="D649" s="8" t="s">
        <v>189</v>
      </c>
      <c r="E649" s="8" t="s">
        <v>133</v>
      </c>
      <c r="F649" s="8" t="s">
        <v>3</v>
      </c>
      <c r="G649">
        <v>201408</v>
      </c>
      <c r="H649" s="8" t="s">
        <v>134</v>
      </c>
      <c r="I649" s="3">
        <v>15625.3</v>
      </c>
      <c r="J649" s="3">
        <v>0</v>
      </c>
      <c r="K649" s="3">
        <v>0</v>
      </c>
      <c r="L649" s="3">
        <v>1523.07</v>
      </c>
      <c r="M649" s="3">
        <v>2576</v>
      </c>
      <c r="N649" s="3">
        <v>0</v>
      </c>
      <c r="O649" s="3">
        <v>0</v>
      </c>
      <c r="P649" s="3">
        <v>1059.8399999999999</v>
      </c>
      <c r="Q649" s="3">
        <v>0</v>
      </c>
      <c r="R649" s="3">
        <v>0</v>
      </c>
      <c r="S649" s="3">
        <v>5585.85</v>
      </c>
      <c r="T649" s="3">
        <v>1907.47</v>
      </c>
      <c r="U649" s="3">
        <v>0</v>
      </c>
      <c r="V649" s="3">
        <v>860.14</v>
      </c>
      <c r="W649" s="3">
        <v>0</v>
      </c>
      <c r="X649" s="3">
        <v>1922.18</v>
      </c>
      <c r="Y649" s="3">
        <v>190.75</v>
      </c>
      <c r="Z649" s="9"/>
      <c r="AA649" s="9"/>
      <c r="AB649" s="9"/>
      <c r="AC649" s="9"/>
      <c r="AD649" s="9"/>
      <c r="AE649" s="9"/>
    </row>
    <row r="650" spans="1:31" x14ac:dyDescent="0.25">
      <c r="A650" s="8" t="s">
        <v>129</v>
      </c>
      <c r="B650" s="8" t="s">
        <v>130</v>
      </c>
      <c r="C650" s="8" t="s">
        <v>131</v>
      </c>
      <c r="D650" s="8" t="s">
        <v>189</v>
      </c>
      <c r="E650" s="8" t="s">
        <v>136</v>
      </c>
      <c r="F650" s="8" t="s">
        <v>3</v>
      </c>
      <c r="G650">
        <v>201408</v>
      </c>
      <c r="H650" s="8" t="s">
        <v>137</v>
      </c>
      <c r="I650" s="3">
        <v>-3489.99</v>
      </c>
      <c r="J650" s="3">
        <v>0</v>
      </c>
      <c r="K650" s="3">
        <v>23.01</v>
      </c>
      <c r="L650" s="3">
        <v>-614.9</v>
      </c>
      <c r="M650" s="3">
        <v>-27.32</v>
      </c>
      <c r="N650" s="3">
        <v>0</v>
      </c>
      <c r="O650" s="3">
        <v>-1299.6400000000001</v>
      </c>
      <c r="P650" s="3">
        <v>-111.71</v>
      </c>
      <c r="Q650" s="3">
        <v>-0.59</v>
      </c>
      <c r="R650" s="3">
        <v>0</v>
      </c>
      <c r="S650" s="3">
        <v>-826.68</v>
      </c>
      <c r="T650" s="3">
        <v>-148.66999999999999</v>
      </c>
      <c r="U650" s="3">
        <v>0</v>
      </c>
      <c r="V650" s="3">
        <v>-217.45</v>
      </c>
      <c r="W650" s="3">
        <v>0</v>
      </c>
      <c r="X650" s="3">
        <v>-237.18</v>
      </c>
      <c r="Y650" s="3">
        <v>-28.86</v>
      </c>
      <c r="Z650" s="9"/>
      <c r="AA650" s="9"/>
      <c r="AB650" s="9"/>
      <c r="AC650" s="9"/>
      <c r="AD650" s="9"/>
      <c r="AE650" s="9"/>
    </row>
    <row r="651" spans="1:31" x14ac:dyDescent="0.25">
      <c r="A651" s="8" t="s">
        <v>129</v>
      </c>
      <c r="B651" s="8" t="s">
        <v>130</v>
      </c>
      <c r="C651" s="8" t="s">
        <v>131</v>
      </c>
      <c r="D651" s="8" t="s">
        <v>167</v>
      </c>
      <c r="E651" s="8" t="s">
        <v>136</v>
      </c>
      <c r="F651" s="8" t="s">
        <v>3</v>
      </c>
      <c r="G651">
        <v>201408</v>
      </c>
      <c r="H651" s="8" t="s">
        <v>137</v>
      </c>
      <c r="I651" s="3">
        <v>-35860.86</v>
      </c>
      <c r="J651" s="3">
        <v>0</v>
      </c>
      <c r="K651" s="3">
        <v>543.44000000000005</v>
      </c>
      <c r="L651" s="3">
        <v>-2012.75</v>
      </c>
      <c r="M651" s="3">
        <v>-1126.6099999999999</v>
      </c>
      <c r="N651" s="3">
        <v>-11.54</v>
      </c>
      <c r="O651" s="3">
        <v>-17352.77</v>
      </c>
      <c r="P651" s="3">
        <v>-982.95</v>
      </c>
      <c r="Q651" s="3">
        <v>-0.72</v>
      </c>
      <c r="R651" s="3">
        <v>-393.61</v>
      </c>
      <c r="S651" s="3">
        <v>-7541.47</v>
      </c>
      <c r="T651" s="3">
        <v>-1722.64</v>
      </c>
      <c r="U651" s="3">
        <v>0</v>
      </c>
      <c r="V651" s="3">
        <v>-1894.54</v>
      </c>
      <c r="W651" s="3">
        <v>28.83</v>
      </c>
      <c r="X651" s="3">
        <v>-3179.81</v>
      </c>
      <c r="Y651" s="3">
        <v>-213.72</v>
      </c>
      <c r="Z651" s="9"/>
      <c r="AA651" s="9"/>
      <c r="AB651" s="9"/>
      <c r="AC651" s="9"/>
      <c r="AD651" s="9"/>
      <c r="AE651" s="9"/>
    </row>
    <row r="652" spans="1:31" x14ac:dyDescent="0.25">
      <c r="A652" s="8" t="s">
        <v>129</v>
      </c>
      <c r="B652" s="8" t="s">
        <v>130</v>
      </c>
      <c r="C652" s="8" t="s">
        <v>131</v>
      </c>
      <c r="D652" s="8" t="s">
        <v>189</v>
      </c>
      <c r="E652" s="8" t="s">
        <v>133</v>
      </c>
      <c r="F652" s="8" t="s">
        <v>3</v>
      </c>
      <c r="G652">
        <v>201409</v>
      </c>
      <c r="H652" s="8" t="s">
        <v>134</v>
      </c>
      <c r="I652" s="3">
        <v>-384681.24</v>
      </c>
      <c r="J652" s="3">
        <v>0</v>
      </c>
      <c r="K652" s="3">
        <v>0</v>
      </c>
      <c r="L652" s="3">
        <v>-42322.11</v>
      </c>
      <c r="M652" s="3">
        <v>-181693.12</v>
      </c>
      <c r="N652" s="3">
        <v>-971.12</v>
      </c>
      <c r="O652" s="3">
        <v>0</v>
      </c>
      <c r="P652" s="3">
        <v>-26477.26</v>
      </c>
      <c r="Q652" s="3">
        <v>0</v>
      </c>
      <c r="R652" s="3">
        <v>0</v>
      </c>
      <c r="S652" s="3">
        <v>-22416.84</v>
      </c>
      <c r="T652" s="3">
        <v>-43072.32</v>
      </c>
      <c r="U652" s="3">
        <v>0</v>
      </c>
      <c r="V652" s="3">
        <v>-10507.67</v>
      </c>
      <c r="W652" s="3">
        <v>0</v>
      </c>
      <c r="X652" s="3">
        <v>-54141.09</v>
      </c>
      <c r="Y652" s="3">
        <v>-3079.71</v>
      </c>
      <c r="Z652" s="9"/>
      <c r="AA652" s="9"/>
      <c r="AB652" s="9"/>
      <c r="AC652" s="9"/>
      <c r="AD652" s="9"/>
      <c r="AE652" s="9"/>
    </row>
    <row r="653" spans="1:31" x14ac:dyDescent="0.25">
      <c r="A653" s="8" t="s">
        <v>129</v>
      </c>
      <c r="B653" s="8" t="s">
        <v>130</v>
      </c>
      <c r="C653" s="8" t="s">
        <v>131</v>
      </c>
      <c r="D653" s="8" t="s">
        <v>167</v>
      </c>
      <c r="E653" s="8" t="s">
        <v>136</v>
      </c>
      <c r="F653" s="8" t="s">
        <v>3</v>
      </c>
      <c r="G653">
        <v>201409</v>
      </c>
      <c r="H653" s="8" t="s">
        <v>134</v>
      </c>
      <c r="I653" s="3">
        <v>266034.65999999997</v>
      </c>
      <c r="J653" s="3">
        <v>0</v>
      </c>
      <c r="K653" s="3">
        <v>0</v>
      </c>
      <c r="L653" s="3">
        <v>26945.439999999999</v>
      </c>
      <c r="M653" s="3">
        <v>154813.54999999999</v>
      </c>
      <c r="N653" s="3">
        <v>1972.44</v>
      </c>
      <c r="O653" s="3">
        <v>0</v>
      </c>
      <c r="P653" s="3">
        <v>16519.87</v>
      </c>
      <c r="Q653" s="3">
        <v>0</v>
      </c>
      <c r="R653" s="3">
        <v>0</v>
      </c>
      <c r="S653" s="3">
        <v>20686.509999999998</v>
      </c>
      <c r="T653" s="3">
        <v>1561.84</v>
      </c>
      <c r="U653" s="3">
        <v>0</v>
      </c>
      <c r="V653" s="3">
        <v>6605.68</v>
      </c>
      <c r="W653" s="3">
        <v>0</v>
      </c>
      <c r="X653" s="3">
        <v>34559.56</v>
      </c>
      <c r="Y653" s="3">
        <v>2369.77</v>
      </c>
      <c r="Z653" s="9"/>
      <c r="AA653" s="9"/>
      <c r="AB653" s="9"/>
      <c r="AC653" s="9"/>
      <c r="AD653" s="9"/>
      <c r="AE653" s="9"/>
    </row>
    <row r="654" spans="1:31" x14ac:dyDescent="0.25">
      <c r="A654" s="8" t="s">
        <v>129</v>
      </c>
      <c r="B654" s="8" t="s">
        <v>130</v>
      </c>
      <c r="C654" s="8" t="s">
        <v>131</v>
      </c>
      <c r="D654" s="8" t="s">
        <v>190</v>
      </c>
      <c r="E654" s="8" t="s">
        <v>136</v>
      </c>
      <c r="F654" s="8" t="s">
        <v>3</v>
      </c>
      <c r="G654">
        <v>201409</v>
      </c>
      <c r="H654" s="8" t="s">
        <v>134</v>
      </c>
      <c r="I654" s="3">
        <v>66044.929999999993</v>
      </c>
      <c r="J654" s="3">
        <v>0</v>
      </c>
      <c r="K654" s="3">
        <v>0</v>
      </c>
      <c r="L654" s="3">
        <v>6672.81</v>
      </c>
      <c r="M654" s="3">
        <v>38703.39</v>
      </c>
      <c r="N654" s="3">
        <v>493.11</v>
      </c>
      <c r="O654" s="3">
        <v>0</v>
      </c>
      <c r="P654" s="3">
        <v>4089.85</v>
      </c>
      <c r="Q654" s="3">
        <v>0</v>
      </c>
      <c r="R654" s="3">
        <v>0</v>
      </c>
      <c r="S654" s="3">
        <v>4972.24</v>
      </c>
      <c r="T654" s="3">
        <v>390.46</v>
      </c>
      <c r="U654" s="3">
        <v>0</v>
      </c>
      <c r="V654" s="3">
        <v>1576.11</v>
      </c>
      <c r="W654" s="3">
        <v>0</v>
      </c>
      <c r="X654" s="3">
        <v>8558.65</v>
      </c>
      <c r="Y654" s="3">
        <v>588.30999999999995</v>
      </c>
      <c r="Z654" s="9"/>
      <c r="AA654" s="9"/>
      <c r="AB654" s="9"/>
      <c r="AC654" s="9"/>
      <c r="AD654" s="9"/>
      <c r="AE654" s="9"/>
    </row>
    <row r="655" spans="1:31" x14ac:dyDescent="0.25">
      <c r="A655" s="8" t="s">
        <v>129</v>
      </c>
      <c r="B655" s="8" t="s">
        <v>130</v>
      </c>
      <c r="C655" s="8" t="s">
        <v>187</v>
      </c>
      <c r="D655" s="8" t="s">
        <v>186</v>
      </c>
      <c r="E655" s="8" t="s">
        <v>136</v>
      </c>
      <c r="F655" s="8" t="s">
        <v>3</v>
      </c>
      <c r="G655">
        <v>201409</v>
      </c>
      <c r="H655" s="8" t="s">
        <v>134</v>
      </c>
      <c r="I655" s="3">
        <v>129652.08</v>
      </c>
      <c r="J655" s="3">
        <v>0</v>
      </c>
      <c r="K655" s="3">
        <v>0</v>
      </c>
      <c r="L655" s="3">
        <v>13099.32</v>
      </c>
      <c r="M655" s="3">
        <v>0</v>
      </c>
      <c r="N655" s="3">
        <v>0</v>
      </c>
      <c r="O655" s="3">
        <v>0</v>
      </c>
      <c r="P655" s="3">
        <v>8028.74</v>
      </c>
      <c r="Q655" s="3">
        <v>0</v>
      </c>
      <c r="R655" s="3">
        <v>0</v>
      </c>
      <c r="S655" s="3">
        <v>0</v>
      </c>
      <c r="T655" s="3">
        <v>83004.350000000006</v>
      </c>
      <c r="U655" s="3">
        <v>0</v>
      </c>
      <c r="V655" s="3">
        <v>7563.37</v>
      </c>
      <c r="W655" s="3">
        <v>0</v>
      </c>
      <c r="X655" s="3">
        <v>16801.39</v>
      </c>
      <c r="Y655" s="3">
        <v>1154.9100000000001</v>
      </c>
      <c r="Z655" s="9"/>
      <c r="AA655" s="9"/>
      <c r="AB655" s="9"/>
      <c r="AC655" s="9"/>
      <c r="AD655" s="9"/>
      <c r="AE655" s="9"/>
    </row>
    <row r="656" spans="1:31" x14ac:dyDescent="0.25">
      <c r="A656" s="8" t="s">
        <v>129</v>
      </c>
      <c r="B656" s="8" t="s">
        <v>130</v>
      </c>
      <c r="C656" s="8" t="s">
        <v>131</v>
      </c>
      <c r="D656" s="8" t="s">
        <v>189</v>
      </c>
      <c r="E656" s="8" t="s">
        <v>136</v>
      </c>
      <c r="F656" s="8" t="s">
        <v>3</v>
      </c>
      <c r="G656">
        <v>201409</v>
      </c>
      <c r="H656" s="8" t="s">
        <v>134</v>
      </c>
      <c r="I656" s="3">
        <v>264179.8</v>
      </c>
      <c r="J656" s="3">
        <v>0</v>
      </c>
      <c r="K656" s="3">
        <v>0</v>
      </c>
      <c r="L656" s="3">
        <v>26691.25</v>
      </c>
      <c r="M656" s="3">
        <v>154813.54999999999</v>
      </c>
      <c r="N656" s="3">
        <v>1972.44</v>
      </c>
      <c r="O656" s="3">
        <v>0</v>
      </c>
      <c r="P656" s="3">
        <v>16359.4</v>
      </c>
      <c r="Q656" s="3">
        <v>0</v>
      </c>
      <c r="R656" s="3">
        <v>0</v>
      </c>
      <c r="S656" s="3">
        <v>19889</v>
      </c>
      <c r="T656" s="3">
        <v>1561.85</v>
      </c>
      <c r="U656" s="3">
        <v>0</v>
      </c>
      <c r="V656" s="3">
        <v>6304.44</v>
      </c>
      <c r="W656" s="3">
        <v>0</v>
      </c>
      <c r="X656" s="3">
        <v>34234.620000000003</v>
      </c>
      <c r="Y656" s="3">
        <v>2353.25</v>
      </c>
      <c r="Z656" s="9"/>
      <c r="AA656" s="9"/>
      <c r="AB656" s="9"/>
      <c r="AC656" s="9"/>
      <c r="AD656" s="9"/>
      <c r="AE656" s="9"/>
    </row>
    <row r="657" spans="1:31" x14ac:dyDescent="0.25">
      <c r="A657" s="8" t="s">
        <v>129</v>
      </c>
      <c r="B657" s="8" t="s">
        <v>130</v>
      </c>
      <c r="C657" s="8" t="s">
        <v>131</v>
      </c>
      <c r="D657" s="8" t="s">
        <v>188</v>
      </c>
      <c r="E657" s="8" t="s">
        <v>133</v>
      </c>
      <c r="F657" s="8" t="s">
        <v>3</v>
      </c>
      <c r="G657">
        <v>201409</v>
      </c>
      <c r="H657" s="8" t="s">
        <v>134</v>
      </c>
      <c r="I657" s="3">
        <v>-281808.34000000003</v>
      </c>
      <c r="J657" s="3">
        <v>0</v>
      </c>
      <c r="K657" s="3">
        <v>0</v>
      </c>
      <c r="L657" s="3">
        <v>-31842.47</v>
      </c>
      <c r="M657" s="3">
        <v>-137837.37</v>
      </c>
      <c r="N657" s="3">
        <v>-124.38</v>
      </c>
      <c r="O657" s="3">
        <v>0</v>
      </c>
      <c r="P657" s="3">
        <v>-19184.939999999999</v>
      </c>
      <c r="Q657" s="3">
        <v>0</v>
      </c>
      <c r="R657" s="3">
        <v>0</v>
      </c>
      <c r="S657" s="3">
        <v>-12705.28</v>
      </c>
      <c r="T657" s="3">
        <v>-28042.85</v>
      </c>
      <c r="U657" s="3">
        <v>0</v>
      </c>
      <c r="V657" s="3">
        <v>-9578.99</v>
      </c>
      <c r="W657" s="3">
        <v>0</v>
      </c>
      <c r="X657" s="3">
        <v>-40915.269999999997</v>
      </c>
      <c r="Y657" s="3">
        <v>-1576.79</v>
      </c>
      <c r="Z657" s="9"/>
      <c r="AA657" s="9"/>
      <c r="AB657" s="9"/>
      <c r="AC657" s="9"/>
      <c r="AD657" s="9"/>
      <c r="AE657" s="9"/>
    </row>
    <row r="658" spans="1:31" x14ac:dyDescent="0.25">
      <c r="A658" s="8" t="s">
        <v>129</v>
      </c>
      <c r="B658" s="8" t="s">
        <v>130</v>
      </c>
      <c r="C658" s="8" t="s">
        <v>131</v>
      </c>
      <c r="D658" s="8" t="s">
        <v>189</v>
      </c>
      <c r="E658" s="8" t="s">
        <v>133</v>
      </c>
      <c r="F658" s="8" t="s">
        <v>3</v>
      </c>
      <c r="G658">
        <v>201410</v>
      </c>
      <c r="H658" s="8" t="s">
        <v>134</v>
      </c>
      <c r="I658" s="3">
        <v>185080.84</v>
      </c>
      <c r="J658" s="3">
        <v>0</v>
      </c>
      <c r="K658" s="3">
        <v>0</v>
      </c>
      <c r="L658" s="3">
        <v>15236.87</v>
      </c>
      <c r="M658" s="3">
        <v>120275.8</v>
      </c>
      <c r="N658" s="3">
        <v>952.81</v>
      </c>
      <c r="O658" s="3">
        <v>0</v>
      </c>
      <c r="P658" s="3">
        <v>12704.24</v>
      </c>
      <c r="Q658" s="3">
        <v>0</v>
      </c>
      <c r="R658" s="3">
        <v>0</v>
      </c>
      <c r="S658" s="3">
        <v>3875.31</v>
      </c>
      <c r="T658" s="3">
        <v>8764.7999999999993</v>
      </c>
      <c r="U658" s="3">
        <v>0</v>
      </c>
      <c r="V658" s="3">
        <v>4791.97</v>
      </c>
      <c r="W658" s="3">
        <v>0</v>
      </c>
      <c r="X658" s="3">
        <v>17427.259999999998</v>
      </c>
      <c r="Y658" s="3">
        <v>1051.78</v>
      </c>
      <c r="Z658" s="9"/>
      <c r="AA658" s="9"/>
      <c r="AB658" s="9"/>
      <c r="AC658" s="9"/>
      <c r="AD658" s="9"/>
      <c r="AE658" s="9"/>
    </row>
    <row r="659" spans="1:31" x14ac:dyDescent="0.25">
      <c r="A659" s="8" t="s">
        <v>129</v>
      </c>
      <c r="B659" s="8" t="s">
        <v>130</v>
      </c>
      <c r="C659" s="8" t="s">
        <v>131</v>
      </c>
      <c r="D659" s="8" t="s">
        <v>189</v>
      </c>
      <c r="E659" s="8" t="s">
        <v>133</v>
      </c>
      <c r="F659" s="8" t="s">
        <v>3</v>
      </c>
      <c r="G659">
        <v>201411</v>
      </c>
      <c r="H659" s="8" t="s">
        <v>134</v>
      </c>
      <c r="I659" s="3">
        <v>125623.99</v>
      </c>
      <c r="J659" s="3">
        <v>0</v>
      </c>
      <c r="K659" s="3">
        <v>0</v>
      </c>
      <c r="L659" s="3">
        <v>10385.290000000001</v>
      </c>
      <c r="M659" s="3">
        <v>64137.85</v>
      </c>
      <c r="N659" s="3">
        <v>5283.08</v>
      </c>
      <c r="O659" s="3">
        <v>0</v>
      </c>
      <c r="P659" s="3">
        <v>8659.07</v>
      </c>
      <c r="Q659" s="3">
        <v>0</v>
      </c>
      <c r="R659" s="3">
        <v>0</v>
      </c>
      <c r="S659" s="3">
        <v>11619.94</v>
      </c>
      <c r="T659" s="3">
        <v>10018.89</v>
      </c>
      <c r="U659" s="3">
        <v>0</v>
      </c>
      <c r="V659" s="3">
        <v>2439.37</v>
      </c>
      <c r="W659" s="3">
        <v>0</v>
      </c>
      <c r="X659" s="3">
        <v>11878.24</v>
      </c>
      <c r="Y659" s="3">
        <v>1202.26</v>
      </c>
      <c r="Z659" s="9"/>
      <c r="AA659" s="9"/>
      <c r="AB659" s="9"/>
      <c r="AC659" s="9"/>
      <c r="AD659" s="9"/>
      <c r="AE659" s="9"/>
    </row>
    <row r="660" spans="1:31" x14ac:dyDescent="0.25">
      <c r="A660" s="8" t="s">
        <v>129</v>
      </c>
      <c r="B660" s="8" t="s">
        <v>130</v>
      </c>
      <c r="C660" s="8" t="s">
        <v>131</v>
      </c>
      <c r="D660" s="8" t="s">
        <v>174</v>
      </c>
      <c r="E660" s="8" t="s">
        <v>136</v>
      </c>
      <c r="F660" s="8" t="s">
        <v>3</v>
      </c>
      <c r="G660">
        <v>201411</v>
      </c>
      <c r="H660" s="8" t="s">
        <v>137</v>
      </c>
      <c r="I660" s="3">
        <v>-1328.69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-1328.69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9"/>
      <c r="AA660" s="9"/>
      <c r="AB660" s="9"/>
      <c r="AC660" s="9"/>
      <c r="AD660" s="9"/>
      <c r="AE660" s="9"/>
    </row>
    <row r="661" spans="1:31" x14ac:dyDescent="0.25">
      <c r="A661" s="8" t="s">
        <v>129</v>
      </c>
      <c r="B661" s="8" t="s">
        <v>130</v>
      </c>
      <c r="C661" s="8" t="s">
        <v>131</v>
      </c>
      <c r="D661" s="8" t="s">
        <v>174</v>
      </c>
      <c r="E661" s="8" t="s">
        <v>136</v>
      </c>
      <c r="F661" s="8" t="s">
        <v>3</v>
      </c>
      <c r="G661">
        <v>201412</v>
      </c>
      <c r="H661" s="8" t="s">
        <v>134</v>
      </c>
      <c r="I661" s="3">
        <v>443659.08</v>
      </c>
      <c r="J661" s="3">
        <v>0</v>
      </c>
      <c r="K661" s="3">
        <v>0</v>
      </c>
      <c r="L661" s="3">
        <v>42574.71</v>
      </c>
      <c r="M661" s="3">
        <v>243424.54</v>
      </c>
      <c r="N661" s="3">
        <v>9702.2800000000007</v>
      </c>
      <c r="O661" s="3">
        <v>0</v>
      </c>
      <c r="P661" s="3">
        <v>21715.21</v>
      </c>
      <c r="Q661" s="3">
        <v>0</v>
      </c>
      <c r="R661" s="3">
        <v>0</v>
      </c>
      <c r="S661" s="3">
        <v>24952.79</v>
      </c>
      <c r="T661" s="3">
        <v>35954.43</v>
      </c>
      <c r="U661" s="3">
        <v>0</v>
      </c>
      <c r="V661" s="3">
        <v>8938.3700000000008</v>
      </c>
      <c r="W661" s="3">
        <v>0</v>
      </c>
      <c r="X661" s="3">
        <v>52081.77</v>
      </c>
      <c r="Y661" s="3">
        <v>4314.9799999999996</v>
      </c>
      <c r="Z661" s="9"/>
      <c r="AA661" s="9"/>
      <c r="AB661" s="9"/>
      <c r="AC661" s="9"/>
      <c r="AD661" s="9"/>
      <c r="AE661" s="9"/>
    </row>
    <row r="662" spans="1:31" x14ac:dyDescent="0.25">
      <c r="A662" s="8" t="s">
        <v>129</v>
      </c>
      <c r="B662" s="8" t="s">
        <v>130</v>
      </c>
      <c r="C662" s="8" t="s">
        <v>131</v>
      </c>
      <c r="D662" s="8" t="s">
        <v>189</v>
      </c>
      <c r="E662" s="8" t="s">
        <v>133</v>
      </c>
      <c r="F662" s="8" t="s">
        <v>3</v>
      </c>
      <c r="G662">
        <v>201412</v>
      </c>
      <c r="H662" s="8" t="s">
        <v>134</v>
      </c>
      <c r="I662" s="3">
        <v>-310704.83</v>
      </c>
      <c r="J662" s="3">
        <v>0</v>
      </c>
      <c r="K662" s="3">
        <v>0</v>
      </c>
      <c r="L662" s="3">
        <v>-25622.16</v>
      </c>
      <c r="M662" s="3">
        <v>-184413.65</v>
      </c>
      <c r="N662" s="3">
        <v>-6235.89</v>
      </c>
      <c r="O662" s="3">
        <v>0</v>
      </c>
      <c r="P662" s="3">
        <v>-21363.31</v>
      </c>
      <c r="Q662" s="3">
        <v>0</v>
      </c>
      <c r="R662" s="3">
        <v>0</v>
      </c>
      <c r="S662" s="3">
        <v>-15495.25</v>
      </c>
      <c r="T662" s="3">
        <v>-18783.689999999999</v>
      </c>
      <c r="U662" s="3">
        <v>0</v>
      </c>
      <c r="V662" s="3">
        <v>-7231.34</v>
      </c>
      <c r="W662" s="3">
        <v>0</v>
      </c>
      <c r="X662" s="3">
        <v>-29305.5</v>
      </c>
      <c r="Y662" s="3">
        <v>-2254.04</v>
      </c>
      <c r="Z662" s="9"/>
      <c r="AA662" s="9"/>
      <c r="AB662" s="9"/>
      <c r="AC662" s="9"/>
      <c r="AD662" s="9"/>
      <c r="AE662" s="9"/>
    </row>
    <row r="663" spans="1:31" x14ac:dyDescent="0.25">
      <c r="A663" s="8" t="s">
        <v>129</v>
      </c>
      <c r="B663" s="8" t="s">
        <v>130</v>
      </c>
      <c r="C663" s="8" t="s">
        <v>131</v>
      </c>
      <c r="D663" s="8" t="s">
        <v>167</v>
      </c>
      <c r="E663" s="8" t="s">
        <v>136</v>
      </c>
      <c r="F663" s="8" t="s">
        <v>3</v>
      </c>
      <c r="G663">
        <v>201412</v>
      </c>
      <c r="H663" s="8" t="s">
        <v>134</v>
      </c>
      <c r="I663" s="3">
        <v>73889.710000000006</v>
      </c>
      <c r="J663" s="3">
        <v>0</v>
      </c>
      <c r="K663" s="3">
        <v>0</v>
      </c>
      <c r="L663" s="3">
        <v>7090.66</v>
      </c>
      <c r="M663" s="3">
        <v>40570.76</v>
      </c>
      <c r="N663" s="3">
        <v>1617.05</v>
      </c>
      <c r="O663" s="3">
        <v>0</v>
      </c>
      <c r="P663" s="3">
        <v>3616.58</v>
      </c>
      <c r="Q663" s="3">
        <v>0</v>
      </c>
      <c r="R663" s="3">
        <v>0</v>
      </c>
      <c r="S663" s="3">
        <v>4158.8</v>
      </c>
      <c r="T663" s="3">
        <v>5992.41</v>
      </c>
      <c r="U663" s="3">
        <v>0</v>
      </c>
      <c r="V663" s="3">
        <v>1450.79</v>
      </c>
      <c r="W663" s="3">
        <v>0</v>
      </c>
      <c r="X663" s="3">
        <v>8674.02</v>
      </c>
      <c r="Y663" s="3">
        <v>718.64</v>
      </c>
      <c r="Z663" s="9"/>
      <c r="AA663" s="9"/>
      <c r="AB663" s="9"/>
      <c r="AC663" s="9"/>
      <c r="AD663" s="9"/>
      <c r="AE663" s="9"/>
    </row>
    <row r="664" spans="1:31" x14ac:dyDescent="0.25">
      <c r="A664" s="8" t="s">
        <v>129</v>
      </c>
      <c r="B664" s="8" t="s">
        <v>130</v>
      </c>
      <c r="C664" s="8" t="s">
        <v>131</v>
      </c>
      <c r="D664" s="8" t="s">
        <v>188</v>
      </c>
      <c r="E664" s="8" t="s">
        <v>133</v>
      </c>
      <c r="F664" s="8" t="s">
        <v>3</v>
      </c>
      <c r="G664">
        <v>201501</v>
      </c>
      <c r="H664" s="8" t="s">
        <v>134</v>
      </c>
      <c r="I664" s="3">
        <v>66925.75</v>
      </c>
      <c r="J664" s="3">
        <v>0</v>
      </c>
      <c r="K664" s="3">
        <v>0</v>
      </c>
      <c r="L664" s="3">
        <v>5433.64</v>
      </c>
      <c r="M664" s="3">
        <v>42659.66</v>
      </c>
      <c r="N664" s="3">
        <v>2069.9899999999998</v>
      </c>
      <c r="O664" s="3">
        <v>0</v>
      </c>
      <c r="P664" s="3">
        <v>4530.49</v>
      </c>
      <c r="Q664" s="3">
        <v>0</v>
      </c>
      <c r="R664" s="3">
        <v>0</v>
      </c>
      <c r="S664" s="3">
        <v>2392.1</v>
      </c>
      <c r="T664" s="3">
        <v>557.15</v>
      </c>
      <c r="U664" s="3">
        <v>0</v>
      </c>
      <c r="V664" s="3">
        <v>3001.1</v>
      </c>
      <c r="W664" s="3">
        <v>0</v>
      </c>
      <c r="X664" s="3">
        <v>6214.76</v>
      </c>
      <c r="Y664" s="3">
        <v>66.86</v>
      </c>
      <c r="Z664" s="9"/>
      <c r="AA664" s="9"/>
      <c r="AB664" s="9"/>
      <c r="AC664" s="9"/>
      <c r="AD664" s="9"/>
      <c r="AE664" s="9"/>
    </row>
    <row r="665" spans="1:31" x14ac:dyDescent="0.25">
      <c r="A665" s="8" t="s">
        <v>129</v>
      </c>
      <c r="B665" s="8" t="s">
        <v>130</v>
      </c>
      <c r="C665" s="8" t="s">
        <v>131</v>
      </c>
      <c r="D665" s="8" t="s">
        <v>189</v>
      </c>
      <c r="E665" s="8" t="s">
        <v>133</v>
      </c>
      <c r="F665" s="8" t="s">
        <v>3</v>
      </c>
      <c r="G665">
        <v>201501</v>
      </c>
      <c r="H665" s="8" t="s">
        <v>134</v>
      </c>
      <c r="I665" s="3">
        <v>66925.740000000005</v>
      </c>
      <c r="J665" s="3">
        <v>0</v>
      </c>
      <c r="K665" s="3">
        <v>0</v>
      </c>
      <c r="L665" s="3">
        <v>5433.65</v>
      </c>
      <c r="M665" s="3">
        <v>42659.66</v>
      </c>
      <c r="N665" s="3">
        <v>2069.9899999999998</v>
      </c>
      <c r="O665" s="3">
        <v>0</v>
      </c>
      <c r="P665" s="3">
        <v>4530.4799999999996</v>
      </c>
      <c r="Q665" s="3">
        <v>0</v>
      </c>
      <c r="R665" s="3">
        <v>0</v>
      </c>
      <c r="S665" s="3">
        <v>2392.09</v>
      </c>
      <c r="T665" s="3">
        <v>557.15</v>
      </c>
      <c r="U665" s="3">
        <v>0</v>
      </c>
      <c r="V665" s="3">
        <v>3001.1</v>
      </c>
      <c r="W665" s="3">
        <v>0</v>
      </c>
      <c r="X665" s="3">
        <v>6214.76</v>
      </c>
      <c r="Y665" s="3">
        <v>66.86</v>
      </c>
      <c r="Z665" s="9"/>
      <c r="AA665" s="9"/>
      <c r="AB665" s="9"/>
      <c r="AC665" s="9"/>
      <c r="AD665" s="9"/>
      <c r="AE665" s="9"/>
    </row>
    <row r="666" spans="1:31" x14ac:dyDescent="0.25">
      <c r="A666" s="8" t="s">
        <v>129</v>
      </c>
      <c r="B666" s="8" t="s">
        <v>130</v>
      </c>
      <c r="C666" s="8" t="s">
        <v>131</v>
      </c>
      <c r="D666" s="8" t="s">
        <v>189</v>
      </c>
      <c r="E666" s="8" t="s">
        <v>136</v>
      </c>
      <c r="F666" s="8" t="s">
        <v>3</v>
      </c>
      <c r="G666">
        <v>201501</v>
      </c>
      <c r="H666" s="8" t="s">
        <v>137</v>
      </c>
      <c r="I666" s="3">
        <v>-137164.53</v>
      </c>
      <c r="J666" s="3">
        <v>0</v>
      </c>
      <c r="K666" s="3">
        <v>23.01</v>
      </c>
      <c r="L666" s="3">
        <v>-10220.280000000001</v>
      </c>
      <c r="M666" s="3">
        <v>-52773.57</v>
      </c>
      <c r="N666" s="3">
        <v>-4144.08</v>
      </c>
      <c r="O666" s="3">
        <v>-9429.8799999999992</v>
      </c>
      <c r="P666" s="3">
        <v>-5802.28</v>
      </c>
      <c r="Q666" s="3">
        <v>-0.59</v>
      </c>
      <c r="R666" s="3">
        <v>-5.28</v>
      </c>
      <c r="S666" s="3">
        <v>-8481.7199999999993</v>
      </c>
      <c r="T666" s="3">
        <v>-25766.63</v>
      </c>
      <c r="U666" s="3">
        <v>0</v>
      </c>
      <c r="V666" s="3">
        <v>-3829.72</v>
      </c>
      <c r="W666" s="3">
        <v>0</v>
      </c>
      <c r="X666" s="3">
        <v>-16110.24</v>
      </c>
      <c r="Y666" s="3">
        <v>-623.27</v>
      </c>
      <c r="Z666" s="9"/>
      <c r="AA666" s="9"/>
      <c r="AB666" s="9"/>
      <c r="AC666" s="9"/>
      <c r="AD666" s="9"/>
      <c r="AE666" s="9"/>
    </row>
    <row r="667" spans="1:31" x14ac:dyDescent="0.25">
      <c r="A667" s="8" t="s">
        <v>129</v>
      </c>
      <c r="B667" s="8" t="s">
        <v>130</v>
      </c>
      <c r="C667" s="8" t="s">
        <v>131</v>
      </c>
      <c r="D667" s="8" t="s">
        <v>188</v>
      </c>
      <c r="E667" s="8" t="s">
        <v>133</v>
      </c>
      <c r="F667" s="8" t="s">
        <v>3</v>
      </c>
      <c r="G667">
        <v>201502</v>
      </c>
      <c r="H667" s="8" t="s">
        <v>134</v>
      </c>
      <c r="I667" s="3">
        <v>34356.46</v>
      </c>
      <c r="J667" s="3">
        <v>0</v>
      </c>
      <c r="K667" s="3">
        <v>0</v>
      </c>
      <c r="L667" s="3">
        <v>2797.69</v>
      </c>
      <c r="M667" s="3">
        <v>13875.6</v>
      </c>
      <c r="N667" s="3">
        <v>388.83</v>
      </c>
      <c r="O667" s="3">
        <v>0</v>
      </c>
      <c r="P667" s="3">
        <v>2332.67</v>
      </c>
      <c r="Q667" s="3">
        <v>0</v>
      </c>
      <c r="R667" s="3">
        <v>0</v>
      </c>
      <c r="S667" s="3">
        <v>8528.58</v>
      </c>
      <c r="T667" s="3">
        <v>1470.8</v>
      </c>
      <c r="U667" s="3">
        <v>0</v>
      </c>
      <c r="V667" s="3">
        <v>1603.71</v>
      </c>
      <c r="W667" s="3">
        <v>0</v>
      </c>
      <c r="X667" s="3">
        <v>3199.88</v>
      </c>
      <c r="Y667" s="3">
        <v>158.69999999999999</v>
      </c>
      <c r="Z667" s="9"/>
      <c r="AA667" s="9"/>
      <c r="AB667" s="9"/>
      <c r="AC667" s="9"/>
      <c r="AD667" s="9"/>
      <c r="AE667" s="9"/>
    </row>
    <row r="668" spans="1:31" x14ac:dyDescent="0.25">
      <c r="A668" s="8" t="s">
        <v>129</v>
      </c>
      <c r="B668" s="8" t="s">
        <v>130</v>
      </c>
      <c r="C668" s="8" t="s">
        <v>131</v>
      </c>
      <c r="D668" s="8" t="s">
        <v>189</v>
      </c>
      <c r="E668" s="8" t="s">
        <v>133</v>
      </c>
      <c r="F668" s="8" t="s">
        <v>3</v>
      </c>
      <c r="G668">
        <v>201502</v>
      </c>
      <c r="H668" s="8" t="s">
        <v>134</v>
      </c>
      <c r="I668" s="3">
        <v>34356.410000000003</v>
      </c>
      <c r="J668" s="3">
        <v>0</v>
      </c>
      <c r="K668" s="3">
        <v>0</v>
      </c>
      <c r="L668" s="3">
        <v>2797.68</v>
      </c>
      <c r="M668" s="3">
        <v>13875.6</v>
      </c>
      <c r="N668" s="3">
        <v>388.83</v>
      </c>
      <c r="O668" s="3">
        <v>0</v>
      </c>
      <c r="P668" s="3">
        <v>2332.66</v>
      </c>
      <c r="Q668" s="3">
        <v>0</v>
      </c>
      <c r="R668" s="3">
        <v>0</v>
      </c>
      <c r="S668" s="3">
        <v>8528.58</v>
      </c>
      <c r="T668" s="3">
        <v>1470.79</v>
      </c>
      <c r="U668" s="3">
        <v>0</v>
      </c>
      <c r="V668" s="3">
        <v>1603.7</v>
      </c>
      <c r="W668" s="3">
        <v>0</v>
      </c>
      <c r="X668" s="3">
        <v>3199.87</v>
      </c>
      <c r="Y668" s="3">
        <v>158.69999999999999</v>
      </c>
      <c r="Z668" s="9"/>
      <c r="AA668" s="9"/>
      <c r="AB668" s="9"/>
      <c r="AC668" s="9"/>
      <c r="AD668" s="9"/>
      <c r="AE668" s="9"/>
    </row>
    <row r="669" spans="1:31" x14ac:dyDescent="0.25">
      <c r="A669" s="8" t="s">
        <v>129</v>
      </c>
      <c r="B669" s="8" t="s">
        <v>130</v>
      </c>
      <c r="C669" s="8" t="s">
        <v>131</v>
      </c>
      <c r="D669" s="8" t="s">
        <v>139</v>
      </c>
      <c r="E669" s="8" t="s">
        <v>136</v>
      </c>
      <c r="F669" s="8" t="s">
        <v>3</v>
      </c>
      <c r="G669">
        <v>201502</v>
      </c>
      <c r="H669" s="8" t="s">
        <v>137</v>
      </c>
      <c r="I669" s="3">
        <v>-1645.07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-1645.07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9"/>
      <c r="AA669" s="9"/>
      <c r="AB669" s="9"/>
      <c r="AC669" s="9"/>
      <c r="AD669" s="9"/>
      <c r="AE669" s="9"/>
    </row>
    <row r="670" spans="1:31" x14ac:dyDescent="0.25">
      <c r="A670" s="8" t="s">
        <v>129</v>
      </c>
      <c r="B670" s="8" t="s">
        <v>130</v>
      </c>
      <c r="C670" s="8" t="s">
        <v>131</v>
      </c>
      <c r="D670" s="8" t="s">
        <v>167</v>
      </c>
      <c r="E670" s="8" t="s">
        <v>136</v>
      </c>
      <c r="F670" s="8" t="s">
        <v>3</v>
      </c>
      <c r="G670">
        <v>201502</v>
      </c>
      <c r="H670" s="8" t="s">
        <v>137</v>
      </c>
      <c r="I670" s="3">
        <v>-15008.44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-15008.44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9"/>
      <c r="AA670" s="9"/>
      <c r="AB670" s="9"/>
      <c r="AC670" s="9"/>
      <c r="AD670" s="9"/>
      <c r="AE670" s="9"/>
    </row>
    <row r="671" spans="1:31" x14ac:dyDescent="0.25">
      <c r="A671" s="8" t="s">
        <v>129</v>
      </c>
      <c r="B671" s="8" t="s">
        <v>130</v>
      </c>
      <c r="C671" s="8" t="s">
        <v>131</v>
      </c>
      <c r="D671" s="8" t="s">
        <v>171</v>
      </c>
      <c r="E671" s="8" t="s">
        <v>136</v>
      </c>
      <c r="F671" s="8" t="s">
        <v>3</v>
      </c>
      <c r="G671">
        <v>201502</v>
      </c>
      <c r="H671" s="8" t="s">
        <v>137</v>
      </c>
      <c r="I671" s="3">
        <v>-17.309999999999999</v>
      </c>
      <c r="J671" s="3">
        <v>0</v>
      </c>
      <c r="K671" s="3">
        <v>0</v>
      </c>
      <c r="L671" s="3">
        <v>-1.32</v>
      </c>
      <c r="M671" s="3">
        <v>0</v>
      </c>
      <c r="N671" s="3">
        <v>0</v>
      </c>
      <c r="O671" s="3">
        <v>0</v>
      </c>
      <c r="P671" s="3">
        <v>-1.02</v>
      </c>
      <c r="Q671" s="3">
        <v>0</v>
      </c>
      <c r="R671" s="3">
        <v>0</v>
      </c>
      <c r="S671" s="3">
        <v>-0.03</v>
      </c>
      <c r="T671" s="3">
        <v>-10.92</v>
      </c>
      <c r="U671" s="3">
        <v>0</v>
      </c>
      <c r="V671" s="3">
        <v>0</v>
      </c>
      <c r="W671" s="3">
        <v>0</v>
      </c>
      <c r="X671" s="3">
        <v>-2.4900000000000002</v>
      </c>
      <c r="Y671" s="3">
        <v>-1.53</v>
      </c>
      <c r="Z671" s="9"/>
      <c r="AA671" s="9"/>
      <c r="AB671" s="9"/>
      <c r="AC671" s="9"/>
      <c r="AD671" s="9"/>
      <c r="AE671" s="9"/>
    </row>
    <row r="672" spans="1:31" x14ac:dyDescent="0.25">
      <c r="A672" s="8" t="s">
        <v>129</v>
      </c>
      <c r="B672" s="8" t="s">
        <v>130</v>
      </c>
      <c r="C672" s="8" t="s">
        <v>131</v>
      </c>
      <c r="D672" s="8" t="s">
        <v>189</v>
      </c>
      <c r="E672" s="8" t="s">
        <v>136</v>
      </c>
      <c r="F672" s="8" t="s">
        <v>3</v>
      </c>
      <c r="G672">
        <v>201502</v>
      </c>
      <c r="H672" s="8" t="s">
        <v>137</v>
      </c>
      <c r="I672" s="3">
        <v>-39909.9</v>
      </c>
      <c r="J672" s="3">
        <v>0</v>
      </c>
      <c r="K672" s="3">
        <v>137.4</v>
      </c>
      <c r="L672" s="3">
        <v>-794.73</v>
      </c>
      <c r="M672" s="3">
        <v>-2241.56</v>
      </c>
      <c r="N672" s="3">
        <v>-12.19</v>
      </c>
      <c r="O672" s="3">
        <v>-31208.03</v>
      </c>
      <c r="P672" s="3">
        <v>-514.85</v>
      </c>
      <c r="Q672" s="3">
        <v>-0.59</v>
      </c>
      <c r="R672" s="3">
        <v>-5.28</v>
      </c>
      <c r="S672" s="3">
        <v>-2577.58</v>
      </c>
      <c r="T672" s="3">
        <v>-747.12</v>
      </c>
      <c r="U672" s="3">
        <v>0</v>
      </c>
      <c r="V672" s="3">
        <v>-822.96</v>
      </c>
      <c r="W672" s="3">
        <v>5.08</v>
      </c>
      <c r="X672" s="3">
        <v>-1032.93</v>
      </c>
      <c r="Y672" s="3">
        <v>-94.56</v>
      </c>
      <c r="Z672" s="9"/>
      <c r="AA672" s="9"/>
      <c r="AB672" s="9"/>
      <c r="AC672" s="9"/>
      <c r="AD672" s="9"/>
      <c r="AE672" s="9"/>
    </row>
    <row r="673" spans="1:31" x14ac:dyDescent="0.25">
      <c r="A673" s="8" t="s">
        <v>129</v>
      </c>
      <c r="B673" s="8" t="s">
        <v>130</v>
      </c>
      <c r="C673" s="8" t="s">
        <v>131</v>
      </c>
      <c r="D673" s="8" t="s">
        <v>167</v>
      </c>
      <c r="E673" s="8" t="s">
        <v>136</v>
      </c>
      <c r="F673" s="8" t="s">
        <v>3</v>
      </c>
      <c r="G673">
        <v>201503</v>
      </c>
      <c r="H673" s="8" t="s">
        <v>134</v>
      </c>
      <c r="I673" s="3">
        <v>15195.99</v>
      </c>
      <c r="J673" s="3">
        <v>0</v>
      </c>
      <c r="K673" s="3">
        <v>0</v>
      </c>
      <c r="L673" s="3">
        <v>1592.86</v>
      </c>
      <c r="M673" s="3">
        <v>7188.76</v>
      </c>
      <c r="N673" s="3">
        <v>298.04000000000002</v>
      </c>
      <c r="O673" s="3">
        <v>0</v>
      </c>
      <c r="P673" s="3">
        <v>988.34</v>
      </c>
      <c r="Q673" s="3">
        <v>0</v>
      </c>
      <c r="R673" s="3">
        <v>0</v>
      </c>
      <c r="S673" s="3">
        <v>1556.8</v>
      </c>
      <c r="T673" s="3">
        <v>733.5</v>
      </c>
      <c r="U673" s="3">
        <v>0</v>
      </c>
      <c r="V673" s="3">
        <v>1100.57</v>
      </c>
      <c r="W673" s="3">
        <v>0</v>
      </c>
      <c r="X673" s="3">
        <v>1697.71</v>
      </c>
      <c r="Y673" s="3">
        <v>39.409999999999997</v>
      </c>
      <c r="Z673" s="9"/>
      <c r="AA673" s="9"/>
      <c r="AB673" s="9"/>
      <c r="AC673" s="9"/>
      <c r="AD673" s="9"/>
      <c r="AE673" s="9"/>
    </row>
    <row r="674" spans="1:31" x14ac:dyDescent="0.25">
      <c r="A674" s="8" t="s">
        <v>129</v>
      </c>
      <c r="B674" s="8" t="s">
        <v>130</v>
      </c>
      <c r="C674" s="8" t="s">
        <v>131</v>
      </c>
      <c r="D674" s="8" t="s">
        <v>189</v>
      </c>
      <c r="E674" s="8" t="s">
        <v>136</v>
      </c>
      <c r="F674" s="8" t="s">
        <v>3</v>
      </c>
      <c r="G674">
        <v>201503</v>
      </c>
      <c r="H674" s="8" t="s">
        <v>134</v>
      </c>
      <c r="I674" s="3">
        <v>219727.79</v>
      </c>
      <c r="J674" s="3">
        <v>0</v>
      </c>
      <c r="K674" s="3">
        <v>0</v>
      </c>
      <c r="L674" s="3">
        <v>23032.14</v>
      </c>
      <c r="M674" s="3">
        <v>111425.66</v>
      </c>
      <c r="N674" s="3">
        <v>4619.6000000000004</v>
      </c>
      <c r="O674" s="3">
        <v>0</v>
      </c>
      <c r="P674" s="3">
        <v>14290.99</v>
      </c>
      <c r="Q674" s="3">
        <v>0</v>
      </c>
      <c r="R674" s="3">
        <v>0</v>
      </c>
      <c r="S674" s="3">
        <v>24130.43</v>
      </c>
      <c r="T674" s="3">
        <v>4640.54</v>
      </c>
      <c r="U674" s="3">
        <v>0</v>
      </c>
      <c r="V674" s="3">
        <v>12470.39</v>
      </c>
      <c r="W674" s="3">
        <v>0</v>
      </c>
      <c r="X674" s="3">
        <v>24548.15</v>
      </c>
      <c r="Y674" s="3">
        <v>569.89</v>
      </c>
      <c r="Z674" s="9"/>
      <c r="AA674" s="9"/>
      <c r="AB674" s="9"/>
      <c r="AC674" s="9"/>
      <c r="AD674" s="9"/>
      <c r="AE674" s="9"/>
    </row>
    <row r="675" spans="1:31" x14ac:dyDescent="0.25">
      <c r="A675" s="8" t="s">
        <v>129</v>
      </c>
      <c r="B675" s="8" t="s">
        <v>130</v>
      </c>
      <c r="C675" s="8" t="s">
        <v>131</v>
      </c>
      <c r="D675" s="8" t="s">
        <v>188</v>
      </c>
      <c r="E675" s="8" t="s">
        <v>133</v>
      </c>
      <c r="F675" s="8" t="s">
        <v>3</v>
      </c>
      <c r="G675">
        <v>201503</v>
      </c>
      <c r="H675" s="8" t="s">
        <v>134</v>
      </c>
      <c r="I675" s="3">
        <v>-101282.21</v>
      </c>
      <c r="J675" s="3">
        <v>0</v>
      </c>
      <c r="K675" s="3">
        <v>0</v>
      </c>
      <c r="L675" s="3">
        <v>-8231.33</v>
      </c>
      <c r="M675" s="3">
        <v>-56535.26</v>
      </c>
      <c r="N675" s="3">
        <v>-2458.8200000000002</v>
      </c>
      <c r="O675" s="3">
        <v>0</v>
      </c>
      <c r="P675" s="3">
        <v>-6863.16</v>
      </c>
      <c r="Q675" s="3">
        <v>0</v>
      </c>
      <c r="R675" s="3">
        <v>0</v>
      </c>
      <c r="S675" s="3">
        <v>-10920.68</v>
      </c>
      <c r="T675" s="3">
        <v>-2027.95</v>
      </c>
      <c r="U675" s="3">
        <v>0</v>
      </c>
      <c r="V675" s="3">
        <v>-4604.8100000000004</v>
      </c>
      <c r="W675" s="3">
        <v>0</v>
      </c>
      <c r="X675" s="3">
        <v>-9414.64</v>
      </c>
      <c r="Y675" s="3">
        <v>-225.56</v>
      </c>
      <c r="Z675" s="9"/>
      <c r="AA675" s="9"/>
      <c r="AB675" s="9"/>
      <c r="AC675" s="9"/>
      <c r="AD675" s="9"/>
      <c r="AE675" s="9"/>
    </row>
    <row r="676" spans="1:31" x14ac:dyDescent="0.25">
      <c r="A676" s="8" t="s">
        <v>129</v>
      </c>
      <c r="B676" s="8" t="s">
        <v>130</v>
      </c>
      <c r="C676" s="8" t="s">
        <v>131</v>
      </c>
      <c r="D676" s="8" t="s">
        <v>189</v>
      </c>
      <c r="E676" s="8" t="s">
        <v>133</v>
      </c>
      <c r="F676" s="8" t="s">
        <v>3</v>
      </c>
      <c r="G676">
        <v>201503</v>
      </c>
      <c r="H676" s="8" t="s">
        <v>134</v>
      </c>
      <c r="I676" s="3">
        <v>-101282.15</v>
      </c>
      <c r="J676" s="3">
        <v>0</v>
      </c>
      <c r="K676" s="3">
        <v>0</v>
      </c>
      <c r="L676" s="3">
        <v>-8231.33</v>
      </c>
      <c r="M676" s="3">
        <v>-56535.26</v>
      </c>
      <c r="N676" s="3">
        <v>-2458.8200000000002</v>
      </c>
      <c r="O676" s="3">
        <v>0</v>
      </c>
      <c r="P676" s="3">
        <v>-6863.14</v>
      </c>
      <c r="Q676" s="3">
        <v>0</v>
      </c>
      <c r="R676" s="3">
        <v>0</v>
      </c>
      <c r="S676" s="3">
        <v>-10920.67</v>
      </c>
      <c r="T676" s="3">
        <v>-2027.94</v>
      </c>
      <c r="U676" s="3">
        <v>0</v>
      </c>
      <c r="V676" s="3">
        <v>-4604.8</v>
      </c>
      <c r="W676" s="3">
        <v>0</v>
      </c>
      <c r="X676" s="3">
        <v>-9414.6299999999992</v>
      </c>
      <c r="Y676" s="3">
        <v>-225.56</v>
      </c>
      <c r="Z676" s="9"/>
      <c r="AA676" s="9"/>
      <c r="AB676" s="9"/>
      <c r="AC676" s="9"/>
      <c r="AD676" s="9"/>
      <c r="AE676" s="9"/>
    </row>
    <row r="677" spans="1:31" x14ac:dyDescent="0.25">
      <c r="A677" s="8" t="s">
        <v>129</v>
      </c>
      <c r="B677" s="8" t="s">
        <v>130</v>
      </c>
      <c r="C677" s="8" t="s">
        <v>131</v>
      </c>
      <c r="D677" s="8" t="s">
        <v>189</v>
      </c>
      <c r="E677" s="8" t="s">
        <v>133</v>
      </c>
      <c r="F677" s="8" t="s">
        <v>3</v>
      </c>
      <c r="G677">
        <v>201504</v>
      </c>
      <c r="H677" s="8" t="s">
        <v>134</v>
      </c>
      <c r="I677" s="3">
        <v>6916.8</v>
      </c>
      <c r="J677" s="3">
        <v>0</v>
      </c>
      <c r="K677" s="3">
        <v>0</v>
      </c>
      <c r="L677" s="3">
        <v>496.22</v>
      </c>
      <c r="M677" s="3">
        <v>0</v>
      </c>
      <c r="N677" s="3">
        <v>0</v>
      </c>
      <c r="O677" s="3">
        <v>0</v>
      </c>
      <c r="P677" s="3">
        <v>413.74</v>
      </c>
      <c r="Q677" s="3">
        <v>0</v>
      </c>
      <c r="R677" s="3">
        <v>0</v>
      </c>
      <c r="S677" s="3">
        <v>2955.58</v>
      </c>
      <c r="T677" s="3">
        <v>1177.05</v>
      </c>
      <c r="U677" s="3">
        <v>0</v>
      </c>
      <c r="V677" s="3">
        <v>1165.42</v>
      </c>
      <c r="W677" s="3">
        <v>0</v>
      </c>
      <c r="X677" s="3">
        <v>567.54</v>
      </c>
      <c r="Y677" s="3">
        <v>141.25</v>
      </c>
      <c r="Z677" s="9"/>
      <c r="AA677" s="9"/>
      <c r="AB677" s="9"/>
      <c r="AC677" s="9"/>
      <c r="AD677" s="9"/>
      <c r="AE677" s="9"/>
    </row>
    <row r="678" spans="1:31" x14ac:dyDescent="0.25">
      <c r="A678" s="8" t="s">
        <v>129</v>
      </c>
      <c r="B678" s="8" t="s">
        <v>130</v>
      </c>
      <c r="C678" s="8" t="s">
        <v>131</v>
      </c>
      <c r="D678" s="8" t="s">
        <v>188</v>
      </c>
      <c r="E678" s="8" t="s">
        <v>133</v>
      </c>
      <c r="F678" s="8" t="s">
        <v>3</v>
      </c>
      <c r="G678">
        <v>201504</v>
      </c>
      <c r="H678" s="8" t="s">
        <v>134</v>
      </c>
      <c r="I678" s="3">
        <v>6916.76</v>
      </c>
      <c r="J678" s="3">
        <v>0</v>
      </c>
      <c r="K678" s="3">
        <v>0</v>
      </c>
      <c r="L678" s="3">
        <v>496.21</v>
      </c>
      <c r="M678" s="3">
        <v>0</v>
      </c>
      <c r="N678" s="3">
        <v>0</v>
      </c>
      <c r="O678" s="3">
        <v>0</v>
      </c>
      <c r="P678" s="3">
        <v>413.73</v>
      </c>
      <c r="Q678" s="3">
        <v>0</v>
      </c>
      <c r="R678" s="3">
        <v>0</v>
      </c>
      <c r="S678" s="3">
        <v>2955.57</v>
      </c>
      <c r="T678" s="3">
        <v>1177.04</v>
      </c>
      <c r="U678" s="3">
        <v>0</v>
      </c>
      <c r="V678" s="3">
        <v>1165.42</v>
      </c>
      <c r="W678" s="3">
        <v>0</v>
      </c>
      <c r="X678" s="3">
        <v>567.54999999999995</v>
      </c>
      <c r="Y678" s="3">
        <v>141.24</v>
      </c>
      <c r="Z678" s="9"/>
      <c r="AA678" s="9"/>
      <c r="AB678" s="9"/>
      <c r="AC678" s="9"/>
      <c r="AD678" s="9"/>
      <c r="AE678" s="9"/>
    </row>
    <row r="679" spans="1:31" x14ac:dyDescent="0.25">
      <c r="A679" s="8" t="s">
        <v>129</v>
      </c>
      <c r="B679" s="8" t="s">
        <v>130</v>
      </c>
      <c r="C679" s="8" t="s">
        <v>131</v>
      </c>
      <c r="D679" s="8" t="s">
        <v>188</v>
      </c>
      <c r="E679" s="8" t="s">
        <v>133</v>
      </c>
      <c r="F679" s="8" t="s">
        <v>3</v>
      </c>
      <c r="G679">
        <v>201505</v>
      </c>
      <c r="H679" s="8" t="s">
        <v>134</v>
      </c>
      <c r="I679" s="3">
        <v>43517.49</v>
      </c>
      <c r="J679" s="3">
        <v>0</v>
      </c>
      <c r="K679" s="3">
        <v>0</v>
      </c>
      <c r="L679" s="3">
        <v>3559.33</v>
      </c>
      <c r="M679" s="3">
        <v>25386.38</v>
      </c>
      <c r="N679" s="3">
        <v>0</v>
      </c>
      <c r="O679" s="3">
        <v>0</v>
      </c>
      <c r="P679" s="3">
        <v>2967.71</v>
      </c>
      <c r="Q679" s="3">
        <v>0</v>
      </c>
      <c r="R679" s="3">
        <v>0</v>
      </c>
      <c r="S679" s="3">
        <v>875.1</v>
      </c>
      <c r="T679" s="3">
        <v>5076.78</v>
      </c>
      <c r="U679" s="3">
        <v>0</v>
      </c>
      <c r="V679" s="3">
        <v>971.97</v>
      </c>
      <c r="W679" s="3">
        <v>0</v>
      </c>
      <c r="X679" s="3">
        <v>4071.01</v>
      </c>
      <c r="Y679" s="3">
        <v>609.21</v>
      </c>
      <c r="Z679" s="9"/>
      <c r="AA679" s="9"/>
      <c r="AB679" s="9"/>
      <c r="AC679" s="9"/>
      <c r="AD679" s="9"/>
      <c r="AE679" s="9"/>
    </row>
    <row r="680" spans="1:31" x14ac:dyDescent="0.25">
      <c r="A680" s="8" t="s">
        <v>129</v>
      </c>
      <c r="B680" s="8" t="s">
        <v>130</v>
      </c>
      <c r="C680" s="8" t="s">
        <v>131</v>
      </c>
      <c r="D680" s="8" t="s">
        <v>189</v>
      </c>
      <c r="E680" s="8" t="s">
        <v>133</v>
      </c>
      <c r="F680" s="8" t="s">
        <v>3</v>
      </c>
      <c r="G680">
        <v>201505</v>
      </c>
      <c r="H680" s="8" t="s">
        <v>134</v>
      </c>
      <c r="I680" s="3">
        <v>43517.75</v>
      </c>
      <c r="J680" s="3">
        <v>0</v>
      </c>
      <c r="K680" s="3">
        <v>0</v>
      </c>
      <c r="L680" s="3">
        <v>3559.35</v>
      </c>
      <c r="M680" s="3">
        <v>25386.53</v>
      </c>
      <c r="N680" s="3">
        <v>0</v>
      </c>
      <c r="O680" s="3">
        <v>0</v>
      </c>
      <c r="P680" s="3">
        <v>2967.73</v>
      </c>
      <c r="Q680" s="3">
        <v>0</v>
      </c>
      <c r="R680" s="3">
        <v>0</v>
      </c>
      <c r="S680" s="3">
        <v>875.1</v>
      </c>
      <c r="T680" s="3">
        <v>5076.8100000000004</v>
      </c>
      <c r="U680" s="3">
        <v>0</v>
      </c>
      <c r="V680" s="3">
        <v>971.97</v>
      </c>
      <c r="W680" s="3">
        <v>0</v>
      </c>
      <c r="X680" s="3">
        <v>4071.04</v>
      </c>
      <c r="Y680" s="3">
        <v>609.22</v>
      </c>
      <c r="Z680" s="9"/>
      <c r="AA680" s="9"/>
      <c r="AB680" s="9"/>
      <c r="AC680" s="9"/>
      <c r="AD680" s="9"/>
      <c r="AE680" s="9"/>
    </row>
    <row r="681" spans="1:31" x14ac:dyDescent="0.25">
      <c r="A681" s="8" t="s">
        <v>129</v>
      </c>
      <c r="B681" s="8" t="s">
        <v>130</v>
      </c>
      <c r="C681" s="8" t="s">
        <v>131</v>
      </c>
      <c r="D681" s="8" t="s">
        <v>189</v>
      </c>
      <c r="E681" s="8" t="s">
        <v>136</v>
      </c>
      <c r="F681" s="8" t="s">
        <v>3</v>
      </c>
      <c r="G681">
        <v>201505</v>
      </c>
      <c r="H681" s="8" t="s">
        <v>137</v>
      </c>
      <c r="I681" s="3">
        <v>-495.82</v>
      </c>
      <c r="J681" s="3">
        <v>0</v>
      </c>
      <c r="K681" s="3">
        <v>0</v>
      </c>
      <c r="L681" s="3">
        <v>52.87</v>
      </c>
      <c r="M681" s="3">
        <v>-175</v>
      </c>
      <c r="N681" s="3">
        <v>0</v>
      </c>
      <c r="O681" s="3">
        <v>0</v>
      </c>
      <c r="P681" s="3">
        <v>-23.06</v>
      </c>
      <c r="Q681" s="3">
        <v>0</v>
      </c>
      <c r="R681" s="3">
        <v>0</v>
      </c>
      <c r="S681" s="3">
        <v>-213.48</v>
      </c>
      <c r="T681" s="3">
        <v>-13.01</v>
      </c>
      <c r="U681" s="3">
        <v>0</v>
      </c>
      <c r="V681" s="3">
        <v>-30.3</v>
      </c>
      <c r="W681" s="3">
        <v>0</v>
      </c>
      <c r="X681" s="3">
        <v>-92.9</v>
      </c>
      <c r="Y681" s="3">
        <v>-0.94</v>
      </c>
      <c r="Z681" s="9"/>
      <c r="AA681" s="9"/>
      <c r="AB681" s="9"/>
      <c r="AC681" s="9"/>
      <c r="AD681" s="9"/>
      <c r="AE681" s="9"/>
    </row>
    <row r="682" spans="1:31" x14ac:dyDescent="0.25">
      <c r="A682" s="8" t="s">
        <v>129</v>
      </c>
      <c r="B682" s="8" t="s">
        <v>130</v>
      </c>
      <c r="C682" s="8" t="s">
        <v>131</v>
      </c>
      <c r="D682" s="8" t="s">
        <v>174</v>
      </c>
      <c r="E682" s="8" t="s">
        <v>136</v>
      </c>
      <c r="F682" s="8" t="s">
        <v>3</v>
      </c>
      <c r="G682">
        <v>201505</v>
      </c>
      <c r="H682" s="8" t="s">
        <v>137</v>
      </c>
      <c r="I682" s="3">
        <v>-109.99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-109.99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9"/>
      <c r="AA682" s="9"/>
      <c r="AB682" s="9"/>
      <c r="AC682" s="9"/>
      <c r="AD682" s="9"/>
      <c r="AE682" s="9"/>
    </row>
    <row r="683" spans="1:31" x14ac:dyDescent="0.25">
      <c r="A683" s="8" t="s">
        <v>129</v>
      </c>
      <c r="B683" s="8" t="s">
        <v>130</v>
      </c>
      <c r="C683" s="8" t="s">
        <v>131</v>
      </c>
      <c r="D683" s="8" t="s">
        <v>167</v>
      </c>
      <c r="E683" s="8" t="s">
        <v>136</v>
      </c>
      <c r="F683" s="8" t="s">
        <v>3</v>
      </c>
      <c r="G683">
        <v>201505</v>
      </c>
      <c r="H683" s="8" t="s">
        <v>137</v>
      </c>
      <c r="I683" s="3">
        <v>-184.41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-184.41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9"/>
      <c r="AA683" s="9"/>
      <c r="AB683" s="9"/>
      <c r="AC683" s="9"/>
      <c r="AD683" s="9"/>
      <c r="AE683" s="9"/>
    </row>
    <row r="684" spans="1:31" x14ac:dyDescent="0.25">
      <c r="A684" s="8" t="s">
        <v>129</v>
      </c>
      <c r="B684" s="8" t="s">
        <v>130</v>
      </c>
      <c r="C684" s="8" t="s">
        <v>131</v>
      </c>
      <c r="D684" s="8" t="s">
        <v>188</v>
      </c>
      <c r="E684" s="8" t="s">
        <v>133</v>
      </c>
      <c r="F684" s="8" t="s">
        <v>3</v>
      </c>
      <c r="G684">
        <v>201506</v>
      </c>
      <c r="H684" s="8" t="s">
        <v>134</v>
      </c>
      <c r="I684" s="3">
        <v>-50434.25</v>
      </c>
      <c r="J684" s="3">
        <v>0</v>
      </c>
      <c r="K684" s="3">
        <v>0</v>
      </c>
      <c r="L684" s="3">
        <v>-4055.54</v>
      </c>
      <c r="M684" s="3">
        <v>-25386.38</v>
      </c>
      <c r="N684" s="3">
        <v>0</v>
      </c>
      <c r="O684" s="3">
        <v>0</v>
      </c>
      <c r="P684" s="3">
        <v>-3381.44</v>
      </c>
      <c r="Q684" s="3">
        <v>0</v>
      </c>
      <c r="R684" s="3">
        <v>0</v>
      </c>
      <c r="S684" s="3">
        <v>-3830.67</v>
      </c>
      <c r="T684" s="3">
        <v>-6253.82</v>
      </c>
      <c r="U684" s="3">
        <v>0</v>
      </c>
      <c r="V684" s="3">
        <v>-2137.39</v>
      </c>
      <c r="W684" s="3">
        <v>0</v>
      </c>
      <c r="X684" s="3">
        <v>-4638.5600000000004</v>
      </c>
      <c r="Y684" s="3">
        <v>-750.45</v>
      </c>
      <c r="Z684" s="9"/>
      <c r="AA684" s="9"/>
      <c r="AB684" s="9"/>
      <c r="AC684" s="9"/>
      <c r="AD684" s="9"/>
      <c r="AE684" s="9"/>
    </row>
    <row r="685" spans="1:31" x14ac:dyDescent="0.25">
      <c r="A685" s="8" t="s">
        <v>129</v>
      </c>
      <c r="B685" s="8" t="s">
        <v>130</v>
      </c>
      <c r="C685" s="8" t="s">
        <v>131</v>
      </c>
      <c r="D685" s="8" t="s">
        <v>174</v>
      </c>
      <c r="E685" s="8" t="s">
        <v>136</v>
      </c>
      <c r="F685" s="8" t="s">
        <v>3</v>
      </c>
      <c r="G685">
        <v>201506</v>
      </c>
      <c r="H685" s="8" t="s">
        <v>134</v>
      </c>
      <c r="I685" s="3">
        <v>664.84</v>
      </c>
      <c r="J685" s="3">
        <v>0</v>
      </c>
      <c r="K685" s="3">
        <v>0</v>
      </c>
      <c r="L685" s="3">
        <v>64.260000000000005</v>
      </c>
      <c r="M685" s="3">
        <v>328.91</v>
      </c>
      <c r="N685" s="3">
        <v>9.7799999999999994</v>
      </c>
      <c r="O685" s="3">
        <v>0</v>
      </c>
      <c r="P685" s="3">
        <v>37.83</v>
      </c>
      <c r="Q685" s="3">
        <v>0</v>
      </c>
      <c r="R685" s="3">
        <v>0</v>
      </c>
      <c r="S685" s="3">
        <v>58.73</v>
      </c>
      <c r="T685" s="3">
        <v>85.16</v>
      </c>
      <c r="U685" s="3">
        <v>0</v>
      </c>
      <c r="V685" s="3">
        <v>14.51</v>
      </c>
      <c r="W685" s="3">
        <v>0</v>
      </c>
      <c r="X685" s="3">
        <v>53.69</v>
      </c>
      <c r="Y685" s="3">
        <v>11.97</v>
      </c>
      <c r="Z685" s="9"/>
      <c r="AA685" s="9"/>
      <c r="AB685" s="9"/>
      <c r="AC685" s="9"/>
      <c r="AD685" s="9"/>
      <c r="AE685" s="9"/>
    </row>
    <row r="686" spans="1:31" x14ac:dyDescent="0.25">
      <c r="A686" s="8" t="s">
        <v>129</v>
      </c>
      <c r="B686" s="8" t="s">
        <v>130</v>
      </c>
      <c r="C686" s="8" t="s">
        <v>131</v>
      </c>
      <c r="D686" s="8" t="s">
        <v>189</v>
      </c>
      <c r="E686" s="8" t="s">
        <v>133</v>
      </c>
      <c r="F686" s="8" t="s">
        <v>3</v>
      </c>
      <c r="G686">
        <v>201506</v>
      </c>
      <c r="H686" s="8" t="s">
        <v>134</v>
      </c>
      <c r="I686" s="3">
        <v>-50434.55</v>
      </c>
      <c r="J686" s="3">
        <v>0</v>
      </c>
      <c r="K686" s="3">
        <v>0</v>
      </c>
      <c r="L686" s="3">
        <v>-4055.57</v>
      </c>
      <c r="M686" s="3">
        <v>-25386.53</v>
      </c>
      <c r="N686" s="3">
        <v>0</v>
      </c>
      <c r="O686" s="3">
        <v>0</v>
      </c>
      <c r="P686" s="3">
        <v>-3381.47</v>
      </c>
      <c r="Q686" s="3">
        <v>0</v>
      </c>
      <c r="R686" s="3">
        <v>0</v>
      </c>
      <c r="S686" s="3">
        <v>-3830.68</v>
      </c>
      <c r="T686" s="3">
        <v>-6253.86</v>
      </c>
      <c r="U686" s="3">
        <v>0</v>
      </c>
      <c r="V686" s="3">
        <v>-2137.39</v>
      </c>
      <c r="W686" s="3">
        <v>0</v>
      </c>
      <c r="X686" s="3">
        <v>-4638.58</v>
      </c>
      <c r="Y686" s="3">
        <v>-750.47</v>
      </c>
      <c r="Z686" s="9"/>
      <c r="AA686" s="9"/>
      <c r="AB686" s="9"/>
      <c r="AC686" s="9"/>
      <c r="AD686" s="9"/>
      <c r="AE686" s="9"/>
    </row>
    <row r="687" spans="1:31" x14ac:dyDescent="0.25">
      <c r="A687" s="8" t="s">
        <v>129</v>
      </c>
      <c r="B687" s="8" t="s">
        <v>130</v>
      </c>
      <c r="C687" s="8" t="s">
        <v>131</v>
      </c>
      <c r="D687" s="8" t="s">
        <v>189</v>
      </c>
      <c r="E687" s="8" t="s">
        <v>136</v>
      </c>
      <c r="F687" s="8" t="s">
        <v>3</v>
      </c>
      <c r="G687">
        <v>201506</v>
      </c>
      <c r="H687" s="8" t="s">
        <v>134</v>
      </c>
      <c r="I687" s="3">
        <v>232727.49</v>
      </c>
      <c r="J687" s="3">
        <v>0</v>
      </c>
      <c r="K687" s="3">
        <v>0</v>
      </c>
      <c r="L687" s="3">
        <v>22493.79</v>
      </c>
      <c r="M687" s="3">
        <v>114789.99</v>
      </c>
      <c r="N687" s="3">
        <v>3412.15</v>
      </c>
      <c r="O687" s="3">
        <v>0</v>
      </c>
      <c r="P687" s="3">
        <v>13244.21</v>
      </c>
      <c r="Q687" s="3">
        <v>0</v>
      </c>
      <c r="R687" s="3">
        <v>0</v>
      </c>
      <c r="S687" s="3">
        <v>20495.689999999999</v>
      </c>
      <c r="T687" s="3">
        <v>30213.61</v>
      </c>
      <c r="U687" s="3">
        <v>0</v>
      </c>
      <c r="V687" s="3">
        <v>5095.8500000000004</v>
      </c>
      <c r="W687" s="3">
        <v>0</v>
      </c>
      <c r="X687" s="3">
        <v>18793.55</v>
      </c>
      <c r="Y687" s="3">
        <v>4188.6499999999996</v>
      </c>
      <c r="Z687" s="9"/>
      <c r="AA687" s="9"/>
      <c r="AB687" s="9"/>
      <c r="AC687" s="9"/>
      <c r="AD687" s="9"/>
      <c r="AE687" s="9"/>
    </row>
    <row r="688" spans="1:31" x14ac:dyDescent="0.25">
      <c r="A688" s="8" t="s">
        <v>129</v>
      </c>
      <c r="B688" s="8" t="s">
        <v>130</v>
      </c>
      <c r="C688" s="8" t="s">
        <v>131</v>
      </c>
      <c r="D688" s="8" t="s">
        <v>171</v>
      </c>
      <c r="E688" s="8" t="s">
        <v>136</v>
      </c>
      <c r="F688" s="8" t="s">
        <v>3</v>
      </c>
      <c r="G688">
        <v>201506</v>
      </c>
      <c r="H688" s="8" t="s">
        <v>134</v>
      </c>
      <c r="I688" s="3">
        <v>664.84</v>
      </c>
      <c r="J688" s="3">
        <v>0</v>
      </c>
      <c r="K688" s="3">
        <v>0</v>
      </c>
      <c r="L688" s="3">
        <v>64.260000000000005</v>
      </c>
      <c r="M688" s="3">
        <v>328.91</v>
      </c>
      <c r="N688" s="3">
        <v>9.7799999999999994</v>
      </c>
      <c r="O688" s="3">
        <v>0</v>
      </c>
      <c r="P688" s="3">
        <v>37.83</v>
      </c>
      <c r="Q688" s="3">
        <v>0</v>
      </c>
      <c r="R688" s="3">
        <v>0</v>
      </c>
      <c r="S688" s="3">
        <v>58.73</v>
      </c>
      <c r="T688" s="3">
        <v>85.16</v>
      </c>
      <c r="U688" s="3">
        <v>0</v>
      </c>
      <c r="V688" s="3">
        <v>14.51</v>
      </c>
      <c r="W688" s="3">
        <v>0</v>
      </c>
      <c r="X688" s="3">
        <v>53.69</v>
      </c>
      <c r="Y688" s="3">
        <v>11.97</v>
      </c>
      <c r="Z688" s="9"/>
      <c r="AA688" s="9"/>
      <c r="AB688" s="9"/>
      <c r="AC688" s="9"/>
      <c r="AD688" s="9"/>
      <c r="AE688" s="9"/>
    </row>
    <row r="689" spans="1:31" x14ac:dyDescent="0.25">
      <c r="A689" s="8" t="s">
        <v>129</v>
      </c>
      <c r="B689" s="8" t="s">
        <v>130</v>
      </c>
      <c r="C689" s="8" t="s">
        <v>131</v>
      </c>
      <c r="D689" s="8" t="s">
        <v>167</v>
      </c>
      <c r="E689" s="8" t="s">
        <v>136</v>
      </c>
      <c r="F689" s="8" t="s">
        <v>3</v>
      </c>
      <c r="G689">
        <v>201506</v>
      </c>
      <c r="H689" s="8" t="s">
        <v>134</v>
      </c>
      <c r="I689" s="3">
        <v>2507.77</v>
      </c>
      <c r="J689" s="3">
        <v>0</v>
      </c>
      <c r="K689" s="3">
        <v>0</v>
      </c>
      <c r="L689" s="3">
        <v>254.46</v>
      </c>
      <c r="M689" s="3">
        <v>986.73</v>
      </c>
      <c r="N689" s="3">
        <v>29.33</v>
      </c>
      <c r="O689" s="3">
        <v>0</v>
      </c>
      <c r="P689" s="3">
        <v>150.02000000000001</v>
      </c>
      <c r="Q689" s="3">
        <v>0</v>
      </c>
      <c r="R689" s="3">
        <v>0</v>
      </c>
      <c r="S689" s="3">
        <v>266.55</v>
      </c>
      <c r="T689" s="3">
        <v>502.42</v>
      </c>
      <c r="U689" s="3">
        <v>0</v>
      </c>
      <c r="V689" s="3">
        <v>60.26</v>
      </c>
      <c r="W689" s="3">
        <v>0</v>
      </c>
      <c r="X689" s="3">
        <v>212.87</v>
      </c>
      <c r="Y689" s="3">
        <v>45.13</v>
      </c>
      <c r="Z689" s="9"/>
      <c r="AA689" s="9"/>
      <c r="AB689" s="9"/>
      <c r="AC689" s="9"/>
      <c r="AD689" s="9"/>
      <c r="AE689" s="9"/>
    </row>
    <row r="690" spans="1:31" x14ac:dyDescent="0.25">
      <c r="A690" s="8" t="s">
        <v>129</v>
      </c>
      <c r="B690" s="8" t="s">
        <v>130</v>
      </c>
      <c r="C690" s="8" t="s">
        <v>131</v>
      </c>
      <c r="D690" s="8" t="s">
        <v>167</v>
      </c>
      <c r="E690" s="8" t="s">
        <v>136</v>
      </c>
      <c r="F690" s="8" t="s">
        <v>3</v>
      </c>
      <c r="G690">
        <v>201506</v>
      </c>
      <c r="H690" s="8" t="s">
        <v>137</v>
      </c>
      <c r="I690" s="3">
        <v>-26631.37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-26631.37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9"/>
      <c r="AA690" s="9"/>
      <c r="AB690" s="9"/>
      <c r="AC690" s="9"/>
      <c r="AD690" s="9"/>
      <c r="AE690" s="9"/>
    </row>
    <row r="691" spans="1:31" x14ac:dyDescent="0.25">
      <c r="A691" s="8" t="s">
        <v>129</v>
      </c>
      <c r="B691" s="8" t="s">
        <v>130</v>
      </c>
      <c r="C691" s="8" t="s">
        <v>131</v>
      </c>
      <c r="D691" s="8" t="s">
        <v>150</v>
      </c>
      <c r="E691" s="8" t="s">
        <v>136</v>
      </c>
      <c r="F691" s="8" t="s">
        <v>3</v>
      </c>
      <c r="G691">
        <v>201506</v>
      </c>
      <c r="H691" s="8" t="s">
        <v>137</v>
      </c>
      <c r="I691" s="3">
        <v>-80.28</v>
      </c>
      <c r="J691" s="3">
        <v>-0.06</v>
      </c>
      <c r="K691" s="3">
        <v>0</v>
      </c>
      <c r="L691" s="3">
        <v>-6.63</v>
      </c>
      <c r="M691" s="3">
        <v>0</v>
      </c>
      <c r="N691" s="3">
        <v>0</v>
      </c>
      <c r="O691" s="3">
        <v>0</v>
      </c>
      <c r="P691" s="3">
        <v>-4.8</v>
      </c>
      <c r="Q691" s="3">
        <v>0</v>
      </c>
      <c r="R691" s="3">
        <v>0</v>
      </c>
      <c r="S691" s="3">
        <v>-45.63</v>
      </c>
      <c r="T691" s="3">
        <v>0</v>
      </c>
      <c r="U691" s="3">
        <v>0</v>
      </c>
      <c r="V691" s="3">
        <v>-17.34</v>
      </c>
      <c r="W691" s="3">
        <v>0</v>
      </c>
      <c r="X691" s="3">
        <v>-5.82</v>
      </c>
      <c r="Y691" s="3">
        <v>0</v>
      </c>
      <c r="Z691" s="9"/>
      <c r="AA691" s="9"/>
      <c r="AB691" s="9"/>
      <c r="AC691" s="9"/>
      <c r="AD691" s="9"/>
      <c r="AE691" s="9"/>
    </row>
    <row r="692" spans="1:31" x14ac:dyDescent="0.25">
      <c r="A692" s="8" t="s">
        <v>129</v>
      </c>
      <c r="B692" s="8" t="s">
        <v>130</v>
      </c>
      <c r="C692" s="8" t="s">
        <v>131</v>
      </c>
      <c r="D692" s="8" t="s">
        <v>189</v>
      </c>
      <c r="E692" s="8" t="s">
        <v>136</v>
      </c>
      <c r="F692" s="8" t="s">
        <v>3</v>
      </c>
      <c r="G692">
        <v>201506</v>
      </c>
      <c r="H692" s="8" t="s">
        <v>137</v>
      </c>
      <c r="I692" s="3">
        <v>-223274.14</v>
      </c>
      <c r="J692" s="3">
        <v>0</v>
      </c>
      <c r="K692" s="3">
        <v>429.24</v>
      </c>
      <c r="L692" s="3">
        <v>-15983.44</v>
      </c>
      <c r="M692" s="3">
        <v>-65916.639999999999</v>
      </c>
      <c r="N692" s="3">
        <v>-4305.29</v>
      </c>
      <c r="O692" s="3">
        <v>-46695.839999999997</v>
      </c>
      <c r="P692" s="3">
        <v>-8459.01</v>
      </c>
      <c r="Q692" s="3">
        <v>-2.69</v>
      </c>
      <c r="R692" s="3">
        <v>-26.4</v>
      </c>
      <c r="S692" s="3">
        <v>-19412.63</v>
      </c>
      <c r="T692" s="3">
        <v>-30012.97</v>
      </c>
      <c r="U692" s="3">
        <v>0</v>
      </c>
      <c r="V692" s="3">
        <v>-9452.18</v>
      </c>
      <c r="W692" s="3">
        <v>8.99</v>
      </c>
      <c r="X692" s="3">
        <v>-22492.44</v>
      </c>
      <c r="Y692" s="3">
        <v>-952.84</v>
      </c>
      <c r="Z692" s="9"/>
      <c r="AA692" s="9"/>
      <c r="AB692" s="9"/>
      <c r="AC692" s="9"/>
      <c r="AD692" s="9"/>
      <c r="AE692" s="9"/>
    </row>
    <row r="693" spans="1:31" x14ac:dyDescent="0.25">
      <c r="A693" s="8" t="s">
        <v>129</v>
      </c>
      <c r="B693" s="8" t="s">
        <v>130</v>
      </c>
      <c r="C693" s="8" t="s">
        <v>131</v>
      </c>
      <c r="D693" s="8" t="s">
        <v>189</v>
      </c>
      <c r="E693" s="8" t="s">
        <v>133</v>
      </c>
      <c r="F693" s="8" t="s">
        <v>3</v>
      </c>
      <c r="G693">
        <v>201507</v>
      </c>
      <c r="H693" s="8" t="s">
        <v>134</v>
      </c>
      <c r="I693" s="3">
        <v>181896.89</v>
      </c>
      <c r="J693" s="3">
        <v>0</v>
      </c>
      <c r="K693" s="3">
        <v>0</v>
      </c>
      <c r="L693" s="3">
        <v>14489.23</v>
      </c>
      <c r="M693" s="3">
        <v>84181.3</v>
      </c>
      <c r="N693" s="3">
        <v>0</v>
      </c>
      <c r="O693" s="3">
        <v>0</v>
      </c>
      <c r="P693" s="3">
        <v>12473.11</v>
      </c>
      <c r="Q693" s="3">
        <v>0</v>
      </c>
      <c r="R693" s="3">
        <v>0</v>
      </c>
      <c r="S693" s="3">
        <v>8668.1299999999992</v>
      </c>
      <c r="T693" s="3">
        <v>33651.160000000003</v>
      </c>
      <c r="U693" s="3">
        <v>0</v>
      </c>
      <c r="V693" s="3">
        <v>4593.54</v>
      </c>
      <c r="W693" s="3">
        <v>0</v>
      </c>
      <c r="X693" s="3">
        <v>17110.189999999999</v>
      </c>
      <c r="Y693" s="3">
        <v>6730.23</v>
      </c>
      <c r="Z693" s="9"/>
      <c r="AA693" s="9"/>
      <c r="AB693" s="9"/>
      <c r="AC693" s="9"/>
      <c r="AD693" s="9"/>
      <c r="AE693" s="9"/>
    </row>
    <row r="694" spans="1:31" x14ac:dyDescent="0.25">
      <c r="A694" s="8" t="s">
        <v>129</v>
      </c>
      <c r="B694" s="8" t="s">
        <v>130</v>
      </c>
      <c r="C694" s="8" t="s">
        <v>131</v>
      </c>
      <c r="D694" s="8" t="s">
        <v>167</v>
      </c>
      <c r="E694" s="8" t="s">
        <v>136</v>
      </c>
      <c r="F694" s="8" t="s">
        <v>3</v>
      </c>
      <c r="G694">
        <v>201507</v>
      </c>
      <c r="H694" s="8" t="s">
        <v>137</v>
      </c>
      <c r="I694" s="3">
        <v>-408.36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-408.36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9"/>
      <c r="AA694" s="9"/>
      <c r="AB694" s="9"/>
      <c r="AC694" s="9"/>
      <c r="AD694" s="9"/>
      <c r="AE694" s="9"/>
    </row>
    <row r="695" spans="1:31" x14ac:dyDescent="0.25">
      <c r="A695" s="8" t="s">
        <v>129</v>
      </c>
      <c r="B695" s="8" t="s">
        <v>130</v>
      </c>
      <c r="C695" s="8" t="s">
        <v>131</v>
      </c>
      <c r="D695" s="8" t="s">
        <v>189</v>
      </c>
      <c r="E695" s="8" t="s">
        <v>136</v>
      </c>
      <c r="F695" s="8" t="s">
        <v>3</v>
      </c>
      <c r="G695">
        <v>201507</v>
      </c>
      <c r="H695" s="8" t="s">
        <v>137</v>
      </c>
      <c r="I695" s="3">
        <v>-39929.129999999997</v>
      </c>
      <c r="J695" s="3">
        <v>0</v>
      </c>
      <c r="K695" s="3">
        <v>188.51</v>
      </c>
      <c r="L695" s="3">
        <v>-2589.64</v>
      </c>
      <c r="M695" s="3">
        <v>-4114.71</v>
      </c>
      <c r="N695" s="3">
        <v>-73.459999999999994</v>
      </c>
      <c r="O695" s="3">
        <v>-21224.89</v>
      </c>
      <c r="P695" s="3">
        <v>-1073.9100000000001</v>
      </c>
      <c r="Q695" s="3">
        <v>-0.59</v>
      </c>
      <c r="R695" s="3">
        <v>-15.84</v>
      </c>
      <c r="S695" s="3">
        <v>-5170.2700000000004</v>
      </c>
      <c r="T695" s="3">
        <v>-2064.56</v>
      </c>
      <c r="U695" s="3">
        <v>0</v>
      </c>
      <c r="V695" s="3">
        <v>-1586.04</v>
      </c>
      <c r="W695" s="3">
        <v>8.99</v>
      </c>
      <c r="X695" s="3">
        <v>-2002.39</v>
      </c>
      <c r="Y695" s="3">
        <v>-210.33</v>
      </c>
      <c r="Z695" s="9"/>
      <c r="AA695" s="9"/>
      <c r="AB695" s="9"/>
      <c r="AC695" s="9"/>
      <c r="AD695" s="9"/>
      <c r="AE695" s="9"/>
    </row>
    <row r="696" spans="1:31" x14ac:dyDescent="0.25">
      <c r="A696" s="8" t="s">
        <v>129</v>
      </c>
      <c r="B696" s="8" t="s">
        <v>130</v>
      </c>
      <c r="C696" s="8" t="s">
        <v>131</v>
      </c>
      <c r="D696" s="8" t="s">
        <v>189</v>
      </c>
      <c r="E696" s="8" t="s">
        <v>133</v>
      </c>
      <c r="F696" s="8" t="s">
        <v>3</v>
      </c>
      <c r="G696">
        <v>201508</v>
      </c>
      <c r="H696" s="8" t="s">
        <v>134</v>
      </c>
      <c r="I696" s="3">
        <v>292482.69</v>
      </c>
      <c r="J696" s="3">
        <v>0</v>
      </c>
      <c r="K696" s="3">
        <v>0</v>
      </c>
      <c r="L696" s="3">
        <v>23552.5</v>
      </c>
      <c r="M696" s="3">
        <v>91378.5</v>
      </c>
      <c r="N696" s="3">
        <v>3511.32</v>
      </c>
      <c r="O696" s="3">
        <v>0</v>
      </c>
      <c r="P696" s="3">
        <v>20275.240000000002</v>
      </c>
      <c r="Q696" s="3">
        <v>0</v>
      </c>
      <c r="R696" s="3">
        <v>0</v>
      </c>
      <c r="S696" s="3">
        <v>14370.34</v>
      </c>
      <c r="T696" s="3">
        <v>90302.74</v>
      </c>
      <c r="U696" s="3">
        <v>0</v>
      </c>
      <c r="V696" s="3">
        <v>3218.58</v>
      </c>
      <c r="W696" s="3">
        <v>0</v>
      </c>
      <c r="X696" s="3">
        <v>27812.92</v>
      </c>
      <c r="Y696" s="3">
        <v>18060.55</v>
      </c>
      <c r="Z696" s="9"/>
      <c r="AA696" s="9"/>
      <c r="AB696" s="9"/>
      <c r="AC696" s="9"/>
      <c r="AD696" s="9"/>
      <c r="AE696" s="9"/>
    </row>
    <row r="697" spans="1:31" x14ac:dyDescent="0.25">
      <c r="A697" s="8" t="s">
        <v>129</v>
      </c>
      <c r="B697" s="8" t="s">
        <v>130</v>
      </c>
      <c r="C697" s="8" t="s">
        <v>131</v>
      </c>
      <c r="D697" s="8" t="s">
        <v>189</v>
      </c>
      <c r="E697" s="8" t="s">
        <v>136</v>
      </c>
      <c r="F697" s="8" t="s">
        <v>3</v>
      </c>
      <c r="G697">
        <v>201508</v>
      </c>
      <c r="H697" s="8" t="s">
        <v>137</v>
      </c>
      <c r="I697" s="3">
        <v>-168517.15</v>
      </c>
      <c r="J697" s="3">
        <v>0</v>
      </c>
      <c r="K697" s="3">
        <v>833.97</v>
      </c>
      <c r="L697" s="3">
        <v>-8572.32</v>
      </c>
      <c r="M697" s="3">
        <v>-10777.23</v>
      </c>
      <c r="N697" s="3">
        <v>-238.04</v>
      </c>
      <c r="O697" s="3">
        <v>-110530.35</v>
      </c>
      <c r="P697" s="3">
        <v>-3337.64</v>
      </c>
      <c r="Q697" s="3">
        <v>-1.77</v>
      </c>
      <c r="R697" s="3">
        <v>-58.08</v>
      </c>
      <c r="S697" s="3">
        <v>-18210</v>
      </c>
      <c r="T697" s="3">
        <v>-4700.63</v>
      </c>
      <c r="U697" s="3">
        <v>0</v>
      </c>
      <c r="V697" s="3">
        <v>-5515.91</v>
      </c>
      <c r="W697" s="3">
        <v>98.7</v>
      </c>
      <c r="X697" s="3">
        <v>-6897.88</v>
      </c>
      <c r="Y697" s="3">
        <v>-609.97</v>
      </c>
      <c r="Z697" s="9"/>
      <c r="AA697" s="9"/>
      <c r="AB697" s="9"/>
      <c r="AC697" s="9"/>
      <c r="AD697" s="9"/>
      <c r="AE697" s="9"/>
    </row>
    <row r="698" spans="1:31" x14ac:dyDescent="0.25">
      <c r="A698" s="8" t="s">
        <v>129</v>
      </c>
      <c r="B698" s="8" t="s">
        <v>130</v>
      </c>
      <c r="C698" s="8" t="s">
        <v>131</v>
      </c>
      <c r="D698" s="8" t="s">
        <v>167</v>
      </c>
      <c r="E698" s="8" t="s">
        <v>136</v>
      </c>
      <c r="F698" s="8" t="s">
        <v>3</v>
      </c>
      <c r="G698">
        <v>201508</v>
      </c>
      <c r="H698" s="8" t="s">
        <v>137</v>
      </c>
      <c r="I698" s="3">
        <v>-3761.63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-3761.63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9"/>
      <c r="AA698" s="9"/>
      <c r="AB698" s="9"/>
      <c r="AC698" s="9"/>
      <c r="AD698" s="9"/>
      <c r="AE698" s="9"/>
    </row>
    <row r="699" spans="1:31" x14ac:dyDescent="0.25">
      <c r="A699" s="8" t="s">
        <v>129</v>
      </c>
      <c r="B699" s="8" t="s">
        <v>130</v>
      </c>
      <c r="C699" s="8" t="s">
        <v>131</v>
      </c>
      <c r="D699" s="8" t="s">
        <v>189</v>
      </c>
      <c r="E699" s="8" t="s">
        <v>136</v>
      </c>
      <c r="F699" s="8" t="s">
        <v>3</v>
      </c>
      <c r="G699">
        <v>201509</v>
      </c>
      <c r="H699" s="8" t="s">
        <v>134</v>
      </c>
      <c r="I699" s="3">
        <v>583591.77</v>
      </c>
      <c r="J699" s="3">
        <v>0</v>
      </c>
      <c r="K699" s="3">
        <v>0</v>
      </c>
      <c r="L699" s="3">
        <v>38277.269999999997</v>
      </c>
      <c r="M699" s="3">
        <v>262208.58</v>
      </c>
      <c r="N699" s="3">
        <v>6279.85</v>
      </c>
      <c r="O699" s="3">
        <v>0</v>
      </c>
      <c r="P699" s="3">
        <v>29631.84</v>
      </c>
      <c r="Q699" s="3">
        <v>0</v>
      </c>
      <c r="R699" s="3">
        <v>0</v>
      </c>
      <c r="S699" s="3">
        <v>33757.980000000003</v>
      </c>
      <c r="T699" s="3">
        <v>141936.45000000001</v>
      </c>
      <c r="U699" s="3">
        <v>0</v>
      </c>
      <c r="V699" s="3">
        <v>10896.99</v>
      </c>
      <c r="W699" s="3">
        <v>0</v>
      </c>
      <c r="X699" s="3">
        <v>32215.37</v>
      </c>
      <c r="Y699" s="3">
        <v>28387.439999999999</v>
      </c>
      <c r="Z699" s="9"/>
      <c r="AA699" s="9"/>
      <c r="AB699" s="9"/>
      <c r="AC699" s="9"/>
      <c r="AD699" s="9"/>
      <c r="AE699" s="9"/>
    </row>
    <row r="700" spans="1:31" x14ac:dyDescent="0.25">
      <c r="A700" s="8" t="s">
        <v>129</v>
      </c>
      <c r="B700" s="8" t="s">
        <v>130</v>
      </c>
      <c r="C700" s="8" t="s">
        <v>131</v>
      </c>
      <c r="D700" s="8" t="s">
        <v>189</v>
      </c>
      <c r="E700" s="8" t="s">
        <v>133</v>
      </c>
      <c r="F700" s="8" t="s">
        <v>3</v>
      </c>
      <c r="G700">
        <v>201509</v>
      </c>
      <c r="H700" s="8" t="s">
        <v>134</v>
      </c>
      <c r="I700" s="3">
        <v>-474379.58</v>
      </c>
      <c r="J700" s="3">
        <v>0</v>
      </c>
      <c r="K700" s="3">
        <v>0</v>
      </c>
      <c r="L700" s="3">
        <v>-38041.730000000003</v>
      </c>
      <c r="M700" s="3">
        <v>-175559.8</v>
      </c>
      <c r="N700" s="3">
        <v>-3511.32</v>
      </c>
      <c r="O700" s="3">
        <v>0</v>
      </c>
      <c r="P700" s="3">
        <v>-32748.35</v>
      </c>
      <c r="Q700" s="3">
        <v>0</v>
      </c>
      <c r="R700" s="3">
        <v>0</v>
      </c>
      <c r="S700" s="3">
        <v>-23038.47</v>
      </c>
      <c r="T700" s="3">
        <v>-123953.9</v>
      </c>
      <c r="U700" s="3">
        <v>0</v>
      </c>
      <c r="V700" s="3">
        <v>-7812.12</v>
      </c>
      <c r="W700" s="3">
        <v>0</v>
      </c>
      <c r="X700" s="3">
        <v>-44923.11</v>
      </c>
      <c r="Y700" s="3">
        <v>-24790.78</v>
      </c>
      <c r="Z700" s="9"/>
      <c r="AA700" s="9"/>
      <c r="AB700" s="9"/>
      <c r="AC700" s="9"/>
      <c r="AD700" s="9"/>
      <c r="AE700" s="9"/>
    </row>
    <row r="701" spans="1:31" x14ac:dyDescent="0.25">
      <c r="A701" s="8" t="s">
        <v>129</v>
      </c>
      <c r="B701" s="8" t="s">
        <v>130</v>
      </c>
      <c r="C701" s="8" t="s">
        <v>131</v>
      </c>
      <c r="D701" s="8" t="s">
        <v>167</v>
      </c>
      <c r="E701" s="8" t="s">
        <v>136</v>
      </c>
      <c r="F701" s="8" t="s">
        <v>3</v>
      </c>
      <c r="G701">
        <v>201509</v>
      </c>
      <c r="H701" s="8" t="s">
        <v>134</v>
      </c>
      <c r="I701" s="3">
        <v>950.93</v>
      </c>
      <c r="J701" s="3">
        <v>0</v>
      </c>
      <c r="K701" s="3">
        <v>0</v>
      </c>
      <c r="L701" s="3">
        <v>60.29</v>
      </c>
      <c r="M701" s="3">
        <v>434.84</v>
      </c>
      <c r="N701" s="3">
        <v>10.41</v>
      </c>
      <c r="O701" s="3">
        <v>0</v>
      </c>
      <c r="P701" s="3">
        <v>46.67</v>
      </c>
      <c r="Q701" s="3">
        <v>0</v>
      </c>
      <c r="R701" s="3">
        <v>0</v>
      </c>
      <c r="S701" s="3">
        <v>30.93</v>
      </c>
      <c r="T701" s="3">
        <v>232.04</v>
      </c>
      <c r="U701" s="3">
        <v>0</v>
      </c>
      <c r="V701" s="3">
        <v>38.770000000000003</v>
      </c>
      <c r="W701" s="3">
        <v>0</v>
      </c>
      <c r="X701" s="3">
        <v>50.72</v>
      </c>
      <c r="Y701" s="3">
        <v>46.26</v>
      </c>
      <c r="Z701" s="9"/>
      <c r="AA701" s="9"/>
      <c r="AB701" s="9"/>
      <c r="AC701" s="9"/>
      <c r="AD701" s="9"/>
      <c r="AE701" s="9"/>
    </row>
    <row r="702" spans="1:31" x14ac:dyDescent="0.25">
      <c r="A702" s="8" t="s">
        <v>129</v>
      </c>
      <c r="B702" s="8" t="s">
        <v>130</v>
      </c>
      <c r="C702" s="8" t="s">
        <v>131</v>
      </c>
      <c r="D702" s="8" t="s">
        <v>167</v>
      </c>
      <c r="E702" s="8" t="s">
        <v>136</v>
      </c>
      <c r="F702" s="8" t="s">
        <v>3</v>
      </c>
      <c r="G702">
        <v>201509</v>
      </c>
      <c r="H702" s="8" t="s">
        <v>137</v>
      </c>
      <c r="I702" s="3">
        <v>-6128.39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-6128.39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9"/>
      <c r="AA702" s="9"/>
      <c r="AB702" s="9"/>
      <c r="AC702" s="9"/>
      <c r="AD702" s="9"/>
      <c r="AE702" s="9"/>
    </row>
    <row r="703" spans="1:31" x14ac:dyDescent="0.25">
      <c r="A703" s="8" t="s">
        <v>129</v>
      </c>
      <c r="B703" s="8" t="s">
        <v>130</v>
      </c>
      <c r="C703" s="8" t="s">
        <v>131</v>
      </c>
      <c r="D703" s="8" t="s">
        <v>156</v>
      </c>
      <c r="E703" s="8" t="s">
        <v>136</v>
      </c>
      <c r="F703" s="8" t="s">
        <v>3</v>
      </c>
      <c r="G703">
        <v>201509</v>
      </c>
      <c r="H703" s="8" t="s">
        <v>137</v>
      </c>
      <c r="I703" s="3">
        <v>-22.2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-22.2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9"/>
      <c r="AA703" s="9"/>
      <c r="AB703" s="9"/>
      <c r="AC703" s="9"/>
      <c r="AD703" s="9"/>
      <c r="AE703" s="9"/>
    </row>
    <row r="704" spans="1:31" x14ac:dyDescent="0.25">
      <c r="A704" s="8" t="s">
        <v>129</v>
      </c>
      <c r="B704" s="8" t="s">
        <v>130</v>
      </c>
      <c r="C704" s="8" t="s">
        <v>131</v>
      </c>
      <c r="D704" s="8" t="s">
        <v>189</v>
      </c>
      <c r="E704" s="8" t="s">
        <v>136</v>
      </c>
      <c r="F704" s="8" t="s">
        <v>3</v>
      </c>
      <c r="G704">
        <v>201509</v>
      </c>
      <c r="H704" s="8" t="s">
        <v>137</v>
      </c>
      <c r="I704" s="3">
        <v>-43984.81</v>
      </c>
      <c r="J704" s="3">
        <v>0</v>
      </c>
      <c r="K704" s="3">
        <v>188.52</v>
      </c>
      <c r="L704" s="3">
        <v>-2775.88</v>
      </c>
      <c r="M704" s="3">
        <v>-4125.6400000000003</v>
      </c>
      <c r="N704" s="3">
        <v>-74.77</v>
      </c>
      <c r="O704" s="3">
        <v>-23408.47</v>
      </c>
      <c r="P704" s="3">
        <v>-1162.82</v>
      </c>
      <c r="Q704" s="3">
        <v>-0.59</v>
      </c>
      <c r="R704" s="3">
        <v>-15.84</v>
      </c>
      <c r="S704" s="3">
        <v>-6142.22</v>
      </c>
      <c r="T704" s="3">
        <v>-1624.43</v>
      </c>
      <c r="U704" s="3">
        <v>0</v>
      </c>
      <c r="V704" s="3">
        <v>-2382.3200000000002</v>
      </c>
      <c r="W704" s="3">
        <v>114.7</v>
      </c>
      <c r="X704" s="3">
        <v>-2387.69</v>
      </c>
      <c r="Y704" s="3">
        <v>-187.36</v>
      </c>
      <c r="Z704" s="9"/>
      <c r="AA704" s="9"/>
      <c r="AB704" s="9"/>
      <c r="AC704" s="9"/>
      <c r="AD704" s="9"/>
      <c r="AE704" s="9"/>
    </row>
    <row r="705" spans="1:31" x14ac:dyDescent="0.25">
      <c r="A705" s="8" t="s">
        <v>129</v>
      </c>
      <c r="B705" s="8" t="s">
        <v>130</v>
      </c>
      <c r="C705" s="8" t="s">
        <v>131</v>
      </c>
      <c r="D705" s="8" t="s">
        <v>188</v>
      </c>
      <c r="E705" s="8" t="s">
        <v>133</v>
      </c>
      <c r="F705" s="8" t="s">
        <v>3</v>
      </c>
      <c r="G705">
        <v>201510</v>
      </c>
      <c r="H705" s="8" t="s">
        <v>134</v>
      </c>
      <c r="I705" s="3">
        <v>67298.34</v>
      </c>
      <c r="J705" s="3">
        <v>0</v>
      </c>
      <c r="K705" s="3">
        <v>0</v>
      </c>
      <c r="L705" s="3">
        <v>4655.1400000000003</v>
      </c>
      <c r="M705" s="3">
        <v>47833.84</v>
      </c>
      <c r="N705" s="3">
        <v>1395.71</v>
      </c>
      <c r="O705" s="3">
        <v>0</v>
      </c>
      <c r="P705" s="3">
        <v>3804.03</v>
      </c>
      <c r="Q705" s="3">
        <v>0</v>
      </c>
      <c r="R705" s="3">
        <v>0</v>
      </c>
      <c r="S705" s="3">
        <v>-1531.26</v>
      </c>
      <c r="T705" s="3">
        <v>3498.68</v>
      </c>
      <c r="U705" s="3">
        <v>0</v>
      </c>
      <c r="V705" s="3">
        <v>1534.83</v>
      </c>
      <c r="W705" s="3">
        <v>0</v>
      </c>
      <c r="X705" s="3">
        <v>5407.64</v>
      </c>
      <c r="Y705" s="3">
        <v>699.73</v>
      </c>
      <c r="Z705" s="9"/>
      <c r="AA705" s="9"/>
      <c r="AB705" s="9"/>
      <c r="AC705" s="9"/>
      <c r="AD705" s="9"/>
      <c r="AE705" s="9"/>
    </row>
    <row r="706" spans="1:31" x14ac:dyDescent="0.25">
      <c r="A706" s="8" t="s">
        <v>129</v>
      </c>
      <c r="B706" s="8" t="s">
        <v>130</v>
      </c>
      <c r="C706" s="8" t="s">
        <v>131</v>
      </c>
      <c r="D706" s="8" t="s">
        <v>189</v>
      </c>
      <c r="E706" s="8" t="s">
        <v>133</v>
      </c>
      <c r="F706" s="8" t="s">
        <v>3</v>
      </c>
      <c r="G706">
        <v>201510</v>
      </c>
      <c r="H706" s="8" t="s">
        <v>134</v>
      </c>
      <c r="I706" s="3">
        <v>67298.37</v>
      </c>
      <c r="J706" s="3">
        <v>0</v>
      </c>
      <c r="K706" s="3">
        <v>0</v>
      </c>
      <c r="L706" s="3">
        <v>4655.1499999999996</v>
      </c>
      <c r="M706" s="3">
        <v>47833.84</v>
      </c>
      <c r="N706" s="3">
        <v>1395.71</v>
      </c>
      <c r="O706" s="3">
        <v>0</v>
      </c>
      <c r="P706" s="3">
        <v>3804.04</v>
      </c>
      <c r="Q706" s="3">
        <v>0</v>
      </c>
      <c r="R706" s="3">
        <v>0</v>
      </c>
      <c r="S706" s="3">
        <v>-1531.27</v>
      </c>
      <c r="T706" s="3">
        <v>3498.68</v>
      </c>
      <c r="U706" s="3">
        <v>0</v>
      </c>
      <c r="V706" s="3">
        <v>1534.83</v>
      </c>
      <c r="W706" s="3">
        <v>0</v>
      </c>
      <c r="X706" s="3">
        <v>5407.65</v>
      </c>
      <c r="Y706" s="3">
        <v>699.74</v>
      </c>
      <c r="Z706" s="9"/>
      <c r="AA706" s="9"/>
      <c r="AB706" s="9"/>
      <c r="AC706" s="9"/>
      <c r="AD706" s="9"/>
      <c r="AE706" s="9"/>
    </row>
    <row r="707" spans="1:31" x14ac:dyDescent="0.25">
      <c r="A707" s="8" t="s">
        <v>129</v>
      </c>
      <c r="B707" s="8" t="s">
        <v>130</v>
      </c>
      <c r="C707" s="8" t="s">
        <v>131</v>
      </c>
      <c r="D707" s="8" t="s">
        <v>189</v>
      </c>
      <c r="E707" s="8" t="s">
        <v>136</v>
      </c>
      <c r="F707" s="8" t="s">
        <v>3</v>
      </c>
      <c r="G707">
        <v>201510</v>
      </c>
      <c r="H707" s="8" t="s">
        <v>137</v>
      </c>
      <c r="I707" s="3">
        <v>-7205.1</v>
      </c>
      <c r="J707" s="3">
        <v>0</v>
      </c>
      <c r="K707" s="3">
        <v>0</v>
      </c>
      <c r="L707" s="3">
        <v>-460.12</v>
      </c>
      <c r="M707" s="3">
        <v>-1337.13</v>
      </c>
      <c r="N707" s="3">
        <v>-31.24</v>
      </c>
      <c r="O707" s="3">
        <v>0</v>
      </c>
      <c r="P707" s="3">
        <v>-356.37</v>
      </c>
      <c r="Q707" s="3">
        <v>0</v>
      </c>
      <c r="R707" s="3">
        <v>0</v>
      </c>
      <c r="S707" s="3">
        <v>-998.61</v>
      </c>
      <c r="T707" s="3">
        <v>-2901.23</v>
      </c>
      <c r="U707" s="3">
        <v>0</v>
      </c>
      <c r="V707" s="3">
        <v>-495.8</v>
      </c>
      <c r="W707" s="3">
        <v>49.23</v>
      </c>
      <c r="X707" s="3">
        <v>-387.94</v>
      </c>
      <c r="Y707" s="3">
        <v>-285.89</v>
      </c>
      <c r="Z707" s="9"/>
      <c r="AA707" s="9"/>
      <c r="AB707" s="9"/>
      <c r="AC707" s="9"/>
      <c r="AD707" s="9"/>
      <c r="AE707" s="9"/>
    </row>
    <row r="708" spans="1:31" x14ac:dyDescent="0.25">
      <c r="A708" s="8" t="s">
        <v>129</v>
      </c>
      <c r="B708" s="8" t="s">
        <v>130</v>
      </c>
      <c r="C708" s="8" t="s">
        <v>131</v>
      </c>
      <c r="D708" s="8" t="s">
        <v>188</v>
      </c>
      <c r="E708" s="8" t="s">
        <v>133</v>
      </c>
      <c r="F708" s="8" t="s">
        <v>3</v>
      </c>
      <c r="G708">
        <v>201511</v>
      </c>
      <c r="H708" s="8" t="s">
        <v>134</v>
      </c>
      <c r="I708" s="3">
        <v>60335.88</v>
      </c>
      <c r="J708" s="3">
        <v>0</v>
      </c>
      <c r="K708" s="3">
        <v>0</v>
      </c>
      <c r="L708" s="3">
        <v>4270.3100000000004</v>
      </c>
      <c r="M708" s="3">
        <v>33930.839999999997</v>
      </c>
      <c r="N708" s="3">
        <v>1392.42</v>
      </c>
      <c r="O708" s="3">
        <v>0</v>
      </c>
      <c r="P708" s="3">
        <v>3489.56</v>
      </c>
      <c r="Q708" s="3">
        <v>0</v>
      </c>
      <c r="R708" s="3">
        <v>0</v>
      </c>
      <c r="S708" s="3">
        <v>5878.42</v>
      </c>
      <c r="T708" s="3">
        <v>4883.1499999999996</v>
      </c>
      <c r="U708" s="3">
        <v>0</v>
      </c>
      <c r="V708" s="3">
        <v>553.94000000000005</v>
      </c>
      <c r="W708" s="3">
        <v>0</v>
      </c>
      <c r="X708" s="3">
        <v>4960.6099999999997</v>
      </c>
      <c r="Y708" s="3">
        <v>976.63</v>
      </c>
      <c r="Z708" s="9"/>
      <c r="AA708" s="9"/>
      <c r="AB708" s="9"/>
      <c r="AC708" s="9"/>
      <c r="AD708" s="9"/>
      <c r="AE708" s="9"/>
    </row>
    <row r="709" spans="1:31" x14ac:dyDescent="0.25">
      <c r="A709" s="8" t="s">
        <v>129</v>
      </c>
      <c r="B709" s="8" t="s">
        <v>130</v>
      </c>
      <c r="C709" s="8" t="s">
        <v>131</v>
      </c>
      <c r="D709" s="8" t="s">
        <v>189</v>
      </c>
      <c r="E709" s="8" t="s">
        <v>133</v>
      </c>
      <c r="F709" s="8" t="s">
        <v>3</v>
      </c>
      <c r="G709">
        <v>201511</v>
      </c>
      <c r="H709" s="8" t="s">
        <v>134</v>
      </c>
      <c r="I709" s="3">
        <v>60335.93</v>
      </c>
      <c r="J709" s="3">
        <v>0</v>
      </c>
      <c r="K709" s="3">
        <v>0</v>
      </c>
      <c r="L709" s="3">
        <v>4270.3100000000004</v>
      </c>
      <c r="M709" s="3">
        <v>33930.85</v>
      </c>
      <c r="N709" s="3">
        <v>1392.43</v>
      </c>
      <c r="O709" s="3">
        <v>0</v>
      </c>
      <c r="P709" s="3">
        <v>3489.57</v>
      </c>
      <c r="Q709" s="3">
        <v>0</v>
      </c>
      <c r="R709" s="3">
        <v>0</v>
      </c>
      <c r="S709" s="3">
        <v>5878.43</v>
      </c>
      <c r="T709" s="3">
        <v>4883.16</v>
      </c>
      <c r="U709" s="3">
        <v>0</v>
      </c>
      <c r="V709" s="3">
        <v>553.94000000000005</v>
      </c>
      <c r="W709" s="3">
        <v>0</v>
      </c>
      <c r="X709" s="3">
        <v>4960.6099999999997</v>
      </c>
      <c r="Y709" s="3">
        <v>976.63</v>
      </c>
      <c r="Z709" s="9"/>
      <c r="AA709" s="9"/>
      <c r="AB709" s="9"/>
      <c r="AC709" s="9"/>
      <c r="AD709" s="9"/>
      <c r="AE709" s="9"/>
    </row>
    <row r="710" spans="1:31" x14ac:dyDescent="0.25">
      <c r="A710" s="8" t="s">
        <v>129</v>
      </c>
      <c r="B710" s="8" t="s">
        <v>130</v>
      </c>
      <c r="C710" s="8" t="s">
        <v>131</v>
      </c>
      <c r="D710" s="8" t="s">
        <v>167</v>
      </c>
      <c r="E710" s="8" t="s">
        <v>136</v>
      </c>
      <c r="F710" s="8" t="s">
        <v>3</v>
      </c>
      <c r="G710">
        <v>201511</v>
      </c>
      <c r="H710" s="8" t="s">
        <v>137</v>
      </c>
      <c r="I710" s="3">
        <v>-231.26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-231.26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9"/>
      <c r="AA710" s="9"/>
      <c r="AB710" s="9"/>
      <c r="AC710" s="9"/>
      <c r="AD710" s="9"/>
      <c r="AE710" s="9"/>
    </row>
    <row r="711" spans="1:31" x14ac:dyDescent="0.25">
      <c r="A711" s="8" t="s">
        <v>129</v>
      </c>
      <c r="B711" s="8" t="s">
        <v>130</v>
      </c>
      <c r="C711" s="8" t="s">
        <v>131</v>
      </c>
      <c r="D711" s="8" t="s">
        <v>174</v>
      </c>
      <c r="E711" s="8" t="s">
        <v>136</v>
      </c>
      <c r="F711" s="8" t="s">
        <v>3</v>
      </c>
      <c r="G711">
        <v>201511</v>
      </c>
      <c r="H711" s="8" t="s">
        <v>137</v>
      </c>
      <c r="I711" s="3">
        <v>-431.53</v>
      </c>
      <c r="J711" s="3">
        <v>0</v>
      </c>
      <c r="K711" s="3">
        <v>0</v>
      </c>
      <c r="L711" s="3">
        <v>-115.19</v>
      </c>
      <c r="M711" s="3">
        <v>0</v>
      </c>
      <c r="N711" s="3">
        <v>0</v>
      </c>
      <c r="O711" s="3">
        <v>-94.75</v>
      </c>
      <c r="P711" s="3">
        <v>-22.15</v>
      </c>
      <c r="Q711" s="3">
        <v>-1.06</v>
      </c>
      <c r="R711" s="3">
        <v>-1.01</v>
      </c>
      <c r="S711" s="3">
        <v>-72.97</v>
      </c>
      <c r="T711" s="3">
        <v>-87.57</v>
      </c>
      <c r="U711" s="3">
        <v>0</v>
      </c>
      <c r="V711" s="3">
        <v>-25.53</v>
      </c>
      <c r="W711" s="3">
        <v>0.85</v>
      </c>
      <c r="X711" s="3">
        <v>0.05</v>
      </c>
      <c r="Y711" s="3">
        <v>-12.2</v>
      </c>
      <c r="Z711" s="9"/>
      <c r="AA711" s="9"/>
      <c r="AB711" s="9"/>
      <c r="AC711" s="9"/>
      <c r="AD711" s="9"/>
      <c r="AE711" s="9"/>
    </row>
    <row r="712" spans="1:31" x14ac:dyDescent="0.25">
      <c r="A712" s="8" t="s">
        <v>129</v>
      </c>
      <c r="B712" s="8" t="s">
        <v>130</v>
      </c>
      <c r="C712" s="8" t="s">
        <v>131</v>
      </c>
      <c r="D712" s="8" t="s">
        <v>189</v>
      </c>
      <c r="E712" s="8" t="s">
        <v>133</v>
      </c>
      <c r="F712" s="8" t="s">
        <v>3</v>
      </c>
      <c r="G712">
        <v>201512</v>
      </c>
      <c r="H712" s="8" t="s">
        <v>134</v>
      </c>
      <c r="I712" s="3">
        <v>-127634.3</v>
      </c>
      <c r="J712" s="3">
        <v>0</v>
      </c>
      <c r="K712" s="3">
        <v>0</v>
      </c>
      <c r="L712" s="3">
        <v>-8925.4599999999991</v>
      </c>
      <c r="M712" s="3">
        <v>-81764.69</v>
      </c>
      <c r="N712" s="3">
        <v>-2788.14</v>
      </c>
      <c r="O712" s="3">
        <v>0</v>
      </c>
      <c r="P712" s="3">
        <v>-7293.61</v>
      </c>
      <c r="Q712" s="3">
        <v>0</v>
      </c>
      <c r="R712" s="3">
        <v>0</v>
      </c>
      <c r="S712" s="3">
        <v>-4347.16</v>
      </c>
      <c r="T712" s="3">
        <v>-8381.84</v>
      </c>
      <c r="U712" s="3">
        <v>0</v>
      </c>
      <c r="V712" s="3">
        <v>-2088.77</v>
      </c>
      <c r="W712" s="3">
        <v>0</v>
      </c>
      <c r="X712" s="3">
        <v>-10368.26</v>
      </c>
      <c r="Y712" s="3">
        <v>-1676.37</v>
      </c>
      <c r="Z712" s="9"/>
      <c r="AA712" s="9"/>
      <c r="AB712" s="9"/>
      <c r="AC712" s="9"/>
      <c r="AD712" s="9"/>
      <c r="AE712" s="9"/>
    </row>
    <row r="713" spans="1:31" x14ac:dyDescent="0.25">
      <c r="A713" s="8" t="s">
        <v>129</v>
      </c>
      <c r="B713" s="8" t="s">
        <v>130</v>
      </c>
      <c r="C713" s="8" t="s">
        <v>131</v>
      </c>
      <c r="D713" s="8" t="s">
        <v>189</v>
      </c>
      <c r="E713" s="8" t="s">
        <v>136</v>
      </c>
      <c r="F713" s="8" t="s">
        <v>3</v>
      </c>
      <c r="G713">
        <v>201512</v>
      </c>
      <c r="H713" s="8" t="s">
        <v>134</v>
      </c>
      <c r="I713" s="3">
        <v>211461.82</v>
      </c>
      <c r="J713" s="3">
        <v>0</v>
      </c>
      <c r="K713" s="3">
        <v>0</v>
      </c>
      <c r="L713" s="3">
        <v>13967.1</v>
      </c>
      <c r="M713" s="3">
        <v>130489.63</v>
      </c>
      <c r="N713" s="3">
        <v>6980.74</v>
      </c>
      <c r="O713" s="3">
        <v>0</v>
      </c>
      <c r="P713" s="3">
        <v>9085.92</v>
      </c>
      <c r="Q713" s="3">
        <v>0</v>
      </c>
      <c r="R713" s="3">
        <v>0</v>
      </c>
      <c r="S713" s="3">
        <v>7562.21</v>
      </c>
      <c r="T713" s="3">
        <v>14963.84</v>
      </c>
      <c r="U713" s="3">
        <v>0</v>
      </c>
      <c r="V713" s="3">
        <v>7102.02</v>
      </c>
      <c r="W713" s="3">
        <v>-1152.99</v>
      </c>
      <c r="X713" s="3">
        <v>19479.03</v>
      </c>
      <c r="Y713" s="3">
        <v>2984.32</v>
      </c>
      <c r="Z713" s="9"/>
      <c r="AA713" s="9"/>
      <c r="AB713" s="9"/>
      <c r="AC713" s="9"/>
      <c r="AD713" s="9"/>
      <c r="AE713" s="9"/>
    </row>
    <row r="714" spans="1:31" x14ac:dyDescent="0.25">
      <c r="A714" s="8" t="s">
        <v>129</v>
      </c>
      <c r="B714" s="8" t="s">
        <v>130</v>
      </c>
      <c r="C714" s="8" t="s">
        <v>131</v>
      </c>
      <c r="D714" s="8" t="s">
        <v>174</v>
      </c>
      <c r="E714" s="8" t="s">
        <v>136</v>
      </c>
      <c r="F714" s="8" t="s">
        <v>3</v>
      </c>
      <c r="G714">
        <v>201512</v>
      </c>
      <c r="H714" s="8" t="s">
        <v>134</v>
      </c>
      <c r="I714" s="3">
        <v>10265.129999999999</v>
      </c>
      <c r="J714" s="3">
        <v>0</v>
      </c>
      <c r="K714" s="3">
        <v>0</v>
      </c>
      <c r="L714" s="3">
        <v>678.01</v>
      </c>
      <c r="M714" s="3">
        <v>6334.45</v>
      </c>
      <c r="N714" s="3">
        <v>338.87</v>
      </c>
      <c r="O714" s="3">
        <v>0</v>
      </c>
      <c r="P714" s="3">
        <v>441.06</v>
      </c>
      <c r="Q714" s="3">
        <v>0</v>
      </c>
      <c r="R714" s="3">
        <v>0</v>
      </c>
      <c r="S714" s="3">
        <v>367.1</v>
      </c>
      <c r="T714" s="3">
        <v>726.4</v>
      </c>
      <c r="U714" s="3">
        <v>0</v>
      </c>
      <c r="V714" s="3">
        <v>344.76</v>
      </c>
      <c r="W714" s="3">
        <v>-55.97</v>
      </c>
      <c r="X714" s="3">
        <v>945.58</v>
      </c>
      <c r="Y714" s="3">
        <v>144.87</v>
      </c>
      <c r="Z714" s="9"/>
      <c r="AA714" s="9"/>
      <c r="AB714" s="9"/>
      <c r="AC714" s="9"/>
      <c r="AD714" s="9"/>
      <c r="AE714" s="9"/>
    </row>
    <row r="715" spans="1:31" x14ac:dyDescent="0.25">
      <c r="A715" s="8" t="s">
        <v>129</v>
      </c>
      <c r="B715" s="8" t="s">
        <v>130</v>
      </c>
      <c r="C715" s="8" t="s">
        <v>131</v>
      </c>
      <c r="D715" s="8" t="s">
        <v>167</v>
      </c>
      <c r="E715" s="8" t="s">
        <v>136</v>
      </c>
      <c r="F715" s="8" t="s">
        <v>3</v>
      </c>
      <c r="G715">
        <v>201512</v>
      </c>
      <c r="H715" s="8" t="s">
        <v>134</v>
      </c>
      <c r="I715" s="3">
        <v>53378.720000000001</v>
      </c>
      <c r="J715" s="3">
        <v>0</v>
      </c>
      <c r="K715" s="3">
        <v>0</v>
      </c>
      <c r="L715" s="3">
        <v>3525.68</v>
      </c>
      <c r="M715" s="3">
        <v>32939.129999999997</v>
      </c>
      <c r="N715" s="3">
        <v>1762.13</v>
      </c>
      <c r="O715" s="3">
        <v>0</v>
      </c>
      <c r="P715" s="3">
        <v>2293.5300000000002</v>
      </c>
      <c r="Q715" s="3">
        <v>0</v>
      </c>
      <c r="R715" s="3">
        <v>0</v>
      </c>
      <c r="S715" s="3">
        <v>1908.9</v>
      </c>
      <c r="T715" s="3">
        <v>3777.28</v>
      </c>
      <c r="U715" s="3">
        <v>0</v>
      </c>
      <c r="V715" s="3">
        <v>1792.74</v>
      </c>
      <c r="W715" s="3">
        <v>-291.04000000000002</v>
      </c>
      <c r="X715" s="3">
        <v>4917.05</v>
      </c>
      <c r="Y715" s="3">
        <v>753.32</v>
      </c>
      <c r="Z715" s="9"/>
      <c r="AA715" s="9"/>
      <c r="AB715" s="9"/>
      <c r="AC715" s="9"/>
      <c r="AD715" s="9"/>
      <c r="AE715" s="9"/>
    </row>
    <row r="716" spans="1:31" x14ac:dyDescent="0.25">
      <c r="A716" s="8" t="s">
        <v>129</v>
      </c>
      <c r="B716" s="8" t="s">
        <v>130</v>
      </c>
      <c r="C716" s="8" t="s">
        <v>131</v>
      </c>
      <c r="D716" s="8" t="s">
        <v>188</v>
      </c>
      <c r="E716" s="8" t="s">
        <v>133</v>
      </c>
      <c r="F716" s="8" t="s">
        <v>3</v>
      </c>
      <c r="G716">
        <v>201512</v>
      </c>
      <c r="H716" s="8" t="s">
        <v>134</v>
      </c>
      <c r="I716" s="3">
        <v>-127634.22</v>
      </c>
      <c r="J716" s="3">
        <v>0</v>
      </c>
      <c r="K716" s="3">
        <v>0</v>
      </c>
      <c r="L716" s="3">
        <v>-8925.4500000000007</v>
      </c>
      <c r="M716" s="3">
        <v>-81764.679999999993</v>
      </c>
      <c r="N716" s="3">
        <v>-2788.13</v>
      </c>
      <c r="O716" s="3">
        <v>0</v>
      </c>
      <c r="P716" s="3">
        <v>-7293.59</v>
      </c>
      <c r="Q716" s="3">
        <v>0</v>
      </c>
      <c r="R716" s="3">
        <v>0</v>
      </c>
      <c r="S716" s="3">
        <v>-4347.16</v>
      </c>
      <c r="T716" s="3">
        <v>-8381.83</v>
      </c>
      <c r="U716" s="3">
        <v>0</v>
      </c>
      <c r="V716" s="3">
        <v>-2088.77</v>
      </c>
      <c r="W716" s="3">
        <v>0</v>
      </c>
      <c r="X716" s="3">
        <v>-10368.25</v>
      </c>
      <c r="Y716" s="3">
        <v>-1676.36</v>
      </c>
      <c r="Z716" s="9"/>
      <c r="AA716" s="9"/>
      <c r="AB716" s="9"/>
      <c r="AC716" s="9"/>
      <c r="AD716" s="9"/>
      <c r="AE716" s="9"/>
    </row>
    <row r="717" spans="1:31" x14ac:dyDescent="0.25">
      <c r="A717" s="8" t="s">
        <v>129</v>
      </c>
      <c r="B717" s="8" t="s">
        <v>130</v>
      </c>
      <c r="C717" s="8" t="s">
        <v>131</v>
      </c>
      <c r="D717" s="8" t="s">
        <v>189</v>
      </c>
      <c r="E717" s="8" t="s">
        <v>136</v>
      </c>
      <c r="F717" s="8" t="s">
        <v>3</v>
      </c>
      <c r="G717">
        <v>201512</v>
      </c>
      <c r="H717" s="8" t="s">
        <v>137</v>
      </c>
      <c r="I717" s="3">
        <v>-12161.17</v>
      </c>
      <c r="J717" s="3">
        <v>0</v>
      </c>
      <c r="K717" s="3">
        <v>114.4</v>
      </c>
      <c r="L717" s="3">
        <v>-1172.29</v>
      </c>
      <c r="M717" s="3">
        <v>-1068.17</v>
      </c>
      <c r="N717" s="3">
        <v>-29.47</v>
      </c>
      <c r="O717" s="3">
        <v>-3857.54</v>
      </c>
      <c r="P717" s="3">
        <v>-450.46</v>
      </c>
      <c r="Q717" s="3">
        <v>-0.59</v>
      </c>
      <c r="R717" s="3">
        <v>-5.28</v>
      </c>
      <c r="S717" s="3">
        <v>-2891.39</v>
      </c>
      <c r="T717" s="3">
        <v>-792.55</v>
      </c>
      <c r="U717" s="3">
        <v>0</v>
      </c>
      <c r="V717" s="3">
        <v>-915.03</v>
      </c>
      <c r="W717" s="3">
        <v>5.43</v>
      </c>
      <c r="X717" s="3">
        <v>-967.77</v>
      </c>
      <c r="Y717" s="3">
        <v>-130.46</v>
      </c>
      <c r="Z717" s="9"/>
      <c r="AA717" s="9"/>
      <c r="AB717" s="9"/>
      <c r="AC717" s="9"/>
      <c r="AD717" s="9"/>
      <c r="AE717" s="9"/>
    </row>
    <row r="718" spans="1:31" x14ac:dyDescent="0.25">
      <c r="A718" s="8" t="s">
        <v>129</v>
      </c>
      <c r="B718" s="8" t="s">
        <v>130</v>
      </c>
      <c r="C718" s="8" t="s">
        <v>131</v>
      </c>
      <c r="D718" s="8" t="s">
        <v>167</v>
      </c>
      <c r="E718" s="8" t="s">
        <v>136</v>
      </c>
      <c r="F718" s="8" t="s">
        <v>3</v>
      </c>
      <c r="G718">
        <v>201512</v>
      </c>
      <c r="H718" s="8" t="s">
        <v>137</v>
      </c>
      <c r="I718" s="3">
        <v>-1175.6600000000001</v>
      </c>
      <c r="J718" s="3">
        <v>0</v>
      </c>
      <c r="K718" s="3">
        <v>0</v>
      </c>
      <c r="L718" s="3">
        <v>-37.04</v>
      </c>
      <c r="M718" s="3">
        <v>-0.01</v>
      </c>
      <c r="N718" s="3">
        <v>0</v>
      </c>
      <c r="O718" s="3">
        <v>-693.78</v>
      </c>
      <c r="P718" s="3">
        <v>-21.14</v>
      </c>
      <c r="Q718" s="3">
        <v>0</v>
      </c>
      <c r="R718" s="3">
        <v>-196.81</v>
      </c>
      <c r="S718" s="3">
        <v>-129.01</v>
      </c>
      <c r="T718" s="3">
        <v>-68.180000000000007</v>
      </c>
      <c r="U718" s="3">
        <v>0</v>
      </c>
      <c r="V718" s="3">
        <v>-27.87</v>
      </c>
      <c r="W718" s="3">
        <v>0</v>
      </c>
      <c r="X718" s="3">
        <v>0</v>
      </c>
      <c r="Y718" s="3">
        <v>-1.82</v>
      </c>
      <c r="Z718" s="9"/>
      <c r="AA718" s="9"/>
      <c r="AB718" s="9"/>
      <c r="AC718" s="9"/>
      <c r="AD718" s="9"/>
      <c r="AE718" s="9"/>
    </row>
    <row r="719" spans="1:31" x14ac:dyDescent="0.25">
      <c r="A719" s="8" t="s">
        <v>129</v>
      </c>
      <c r="B719" s="8" t="s">
        <v>130</v>
      </c>
      <c r="C719" s="8" t="s">
        <v>131</v>
      </c>
      <c r="D719" s="8" t="s">
        <v>188</v>
      </c>
      <c r="E719" s="8" t="s">
        <v>133</v>
      </c>
      <c r="F719" s="8" t="s">
        <v>3</v>
      </c>
      <c r="G719">
        <v>201601</v>
      </c>
      <c r="H719" s="8" t="s">
        <v>134</v>
      </c>
      <c r="I719" s="3">
        <v>7399.51</v>
      </c>
      <c r="J719" s="3">
        <v>0</v>
      </c>
      <c r="K719" s="3">
        <v>0</v>
      </c>
      <c r="L719" s="3">
        <v>497.92</v>
      </c>
      <c r="M719" s="3">
        <v>2639.09</v>
      </c>
      <c r="N719" s="3">
        <v>0</v>
      </c>
      <c r="O719" s="3">
        <v>0</v>
      </c>
      <c r="P719" s="3">
        <v>406.88</v>
      </c>
      <c r="Q719" s="3">
        <v>0</v>
      </c>
      <c r="R719" s="3">
        <v>0</v>
      </c>
      <c r="S719" s="3">
        <v>833.21</v>
      </c>
      <c r="T719" s="3">
        <v>1451.9</v>
      </c>
      <c r="U719" s="3">
        <v>0</v>
      </c>
      <c r="V719" s="3">
        <v>817.87</v>
      </c>
      <c r="W719" s="3">
        <v>0</v>
      </c>
      <c r="X719" s="3">
        <v>578.41</v>
      </c>
      <c r="Y719" s="3">
        <v>174.23</v>
      </c>
      <c r="Z719" s="9"/>
      <c r="AA719" s="9"/>
      <c r="AB719" s="9"/>
      <c r="AC719" s="9"/>
      <c r="AD719" s="9"/>
      <c r="AE719" s="9"/>
    </row>
    <row r="720" spans="1:31" x14ac:dyDescent="0.25">
      <c r="A720" s="8" t="s">
        <v>129</v>
      </c>
      <c r="B720" s="8" t="s">
        <v>130</v>
      </c>
      <c r="C720" s="8" t="s">
        <v>131</v>
      </c>
      <c r="D720" s="8" t="s">
        <v>189</v>
      </c>
      <c r="E720" s="8" t="s">
        <v>133</v>
      </c>
      <c r="F720" s="8" t="s">
        <v>3</v>
      </c>
      <c r="G720">
        <v>201601</v>
      </c>
      <c r="H720" s="8" t="s">
        <v>134</v>
      </c>
      <c r="I720" s="3">
        <v>7399.56</v>
      </c>
      <c r="J720" s="3">
        <v>0</v>
      </c>
      <c r="K720" s="3">
        <v>0</v>
      </c>
      <c r="L720" s="3">
        <v>497.93</v>
      </c>
      <c r="M720" s="3">
        <v>2639.09</v>
      </c>
      <c r="N720" s="3">
        <v>0</v>
      </c>
      <c r="O720" s="3">
        <v>0</v>
      </c>
      <c r="P720" s="3">
        <v>406.89</v>
      </c>
      <c r="Q720" s="3">
        <v>0</v>
      </c>
      <c r="R720" s="3">
        <v>0</v>
      </c>
      <c r="S720" s="3">
        <v>833.22</v>
      </c>
      <c r="T720" s="3">
        <v>1451.9</v>
      </c>
      <c r="U720" s="3">
        <v>0</v>
      </c>
      <c r="V720" s="3">
        <v>817.88</v>
      </c>
      <c r="W720" s="3">
        <v>0</v>
      </c>
      <c r="X720" s="3">
        <v>578.41999999999996</v>
      </c>
      <c r="Y720" s="3">
        <v>174.23</v>
      </c>
      <c r="Z720" s="9"/>
      <c r="AA720" s="9"/>
      <c r="AB720" s="9"/>
      <c r="AC720" s="9"/>
      <c r="AD720" s="9"/>
      <c r="AE720" s="9"/>
    </row>
    <row r="721" spans="1:31" x14ac:dyDescent="0.25">
      <c r="A721" s="8" t="s">
        <v>129</v>
      </c>
      <c r="B721" s="8" t="s">
        <v>130</v>
      </c>
      <c r="C721" s="8" t="s">
        <v>131</v>
      </c>
      <c r="D721" s="8" t="s">
        <v>167</v>
      </c>
      <c r="E721" s="8" t="s">
        <v>136</v>
      </c>
      <c r="F721" s="8" t="s">
        <v>3</v>
      </c>
      <c r="G721">
        <v>201601</v>
      </c>
      <c r="H721" s="8" t="s">
        <v>137</v>
      </c>
      <c r="I721" s="3">
        <v>-578.15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-578.15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9"/>
      <c r="AA721" s="9"/>
      <c r="AB721" s="9"/>
      <c r="AC721" s="9"/>
      <c r="AD721" s="9"/>
      <c r="AE721" s="9"/>
    </row>
    <row r="722" spans="1:31" x14ac:dyDescent="0.25">
      <c r="A722" s="8" t="s">
        <v>129</v>
      </c>
      <c r="B722" s="8" t="s">
        <v>130</v>
      </c>
      <c r="C722" s="8" t="s">
        <v>131</v>
      </c>
      <c r="D722" s="8" t="s">
        <v>198</v>
      </c>
      <c r="E722" s="8" t="s">
        <v>136</v>
      </c>
      <c r="F722" s="8" t="s">
        <v>3</v>
      </c>
      <c r="G722">
        <v>201601</v>
      </c>
      <c r="H722" s="8" t="s">
        <v>137</v>
      </c>
      <c r="I722" s="3">
        <v>-481.94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-481.94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9"/>
      <c r="AA722" s="9"/>
      <c r="AB722" s="9"/>
      <c r="AC722" s="9"/>
      <c r="AD722" s="9"/>
      <c r="AE722" s="9"/>
    </row>
    <row r="723" spans="1:31" x14ac:dyDescent="0.25">
      <c r="A723" s="8" t="s">
        <v>129</v>
      </c>
      <c r="B723" s="8" t="s">
        <v>130</v>
      </c>
      <c r="C723" s="8" t="s">
        <v>131</v>
      </c>
      <c r="D723" s="8" t="s">
        <v>189</v>
      </c>
      <c r="E723" s="8" t="s">
        <v>136</v>
      </c>
      <c r="F723" s="8" t="s">
        <v>3</v>
      </c>
      <c r="G723">
        <v>201601</v>
      </c>
      <c r="H723" s="8" t="s">
        <v>137</v>
      </c>
      <c r="I723" s="3">
        <v>-15533.65</v>
      </c>
      <c r="J723" s="3">
        <v>0</v>
      </c>
      <c r="K723" s="3">
        <v>49.7</v>
      </c>
      <c r="L723" s="3">
        <v>-1392.99</v>
      </c>
      <c r="M723" s="3">
        <v>-3311.37</v>
      </c>
      <c r="N723" s="3">
        <v>-125.13</v>
      </c>
      <c r="O723" s="3">
        <v>-3857.53</v>
      </c>
      <c r="P723" s="3">
        <v>-606.29</v>
      </c>
      <c r="Q723" s="3">
        <v>-0.59</v>
      </c>
      <c r="R723" s="3">
        <v>-5.28</v>
      </c>
      <c r="S723" s="3">
        <v>-2818.25</v>
      </c>
      <c r="T723" s="3">
        <v>-1174.7</v>
      </c>
      <c r="U723" s="3">
        <v>0</v>
      </c>
      <c r="V723" s="3">
        <v>-915.55</v>
      </c>
      <c r="W723" s="3">
        <v>41.5</v>
      </c>
      <c r="X723" s="3">
        <v>-1199.03</v>
      </c>
      <c r="Y723" s="3">
        <v>-218.14</v>
      </c>
      <c r="Z723" s="9"/>
      <c r="AA723" s="9"/>
      <c r="AB723" s="9"/>
      <c r="AC723" s="9"/>
      <c r="AD723" s="9"/>
      <c r="AE723" s="9"/>
    </row>
    <row r="724" spans="1:31" x14ac:dyDescent="0.25">
      <c r="A724" s="8" t="s">
        <v>129</v>
      </c>
      <c r="B724" s="8" t="s">
        <v>130</v>
      </c>
      <c r="C724" s="8" t="s">
        <v>131</v>
      </c>
      <c r="D724" s="8" t="s">
        <v>188</v>
      </c>
      <c r="E724" s="8" t="s">
        <v>133</v>
      </c>
      <c r="F724" s="8" t="s">
        <v>3</v>
      </c>
      <c r="G724">
        <v>201602</v>
      </c>
      <c r="H724" s="8" t="s">
        <v>134</v>
      </c>
      <c r="I724" s="3">
        <v>2777.8</v>
      </c>
      <c r="J724" s="3">
        <v>0</v>
      </c>
      <c r="K724" s="3">
        <v>0</v>
      </c>
      <c r="L724" s="3">
        <v>175.89</v>
      </c>
      <c r="M724" s="3">
        <v>0</v>
      </c>
      <c r="N724" s="3">
        <v>0</v>
      </c>
      <c r="O724" s="3">
        <v>0</v>
      </c>
      <c r="P724" s="3">
        <v>143.74</v>
      </c>
      <c r="Q724" s="3">
        <v>0</v>
      </c>
      <c r="R724" s="3">
        <v>0</v>
      </c>
      <c r="S724" s="3">
        <v>1392.85</v>
      </c>
      <c r="T724" s="3">
        <v>204.57</v>
      </c>
      <c r="U724" s="3">
        <v>0</v>
      </c>
      <c r="V724" s="3">
        <v>645.74</v>
      </c>
      <c r="W724" s="3">
        <v>0</v>
      </c>
      <c r="X724" s="3">
        <v>204.33</v>
      </c>
      <c r="Y724" s="3">
        <v>10.68</v>
      </c>
      <c r="Z724" s="9"/>
      <c r="AA724" s="9"/>
      <c r="AB724" s="9"/>
      <c r="AC724" s="9"/>
      <c r="AD724" s="9"/>
      <c r="AE724" s="9"/>
    </row>
    <row r="725" spans="1:31" x14ac:dyDescent="0.25">
      <c r="A725" s="8" t="s">
        <v>129</v>
      </c>
      <c r="B725" s="8" t="s">
        <v>130</v>
      </c>
      <c r="C725" s="8" t="s">
        <v>131</v>
      </c>
      <c r="D725" s="8" t="s">
        <v>189</v>
      </c>
      <c r="E725" s="8" t="s">
        <v>133</v>
      </c>
      <c r="F725" s="8" t="s">
        <v>3</v>
      </c>
      <c r="G725">
        <v>201602</v>
      </c>
      <c r="H725" s="8" t="s">
        <v>134</v>
      </c>
      <c r="I725" s="3">
        <v>2777.83</v>
      </c>
      <c r="J725" s="3">
        <v>0</v>
      </c>
      <c r="K725" s="3">
        <v>0</v>
      </c>
      <c r="L725" s="3">
        <v>175.9</v>
      </c>
      <c r="M725" s="3">
        <v>0</v>
      </c>
      <c r="N725" s="3">
        <v>0</v>
      </c>
      <c r="O725" s="3">
        <v>0</v>
      </c>
      <c r="P725" s="3">
        <v>143.74</v>
      </c>
      <c r="Q725" s="3">
        <v>0</v>
      </c>
      <c r="R725" s="3">
        <v>0</v>
      </c>
      <c r="S725" s="3">
        <v>1392.85</v>
      </c>
      <c r="T725" s="3">
        <v>204.57</v>
      </c>
      <c r="U725" s="3">
        <v>0</v>
      </c>
      <c r="V725" s="3">
        <v>645.75</v>
      </c>
      <c r="W725" s="3">
        <v>0</v>
      </c>
      <c r="X725" s="3">
        <v>204.33</v>
      </c>
      <c r="Y725" s="3">
        <v>10.69</v>
      </c>
      <c r="Z725" s="9"/>
      <c r="AA725" s="9"/>
      <c r="AB725" s="9"/>
      <c r="AC725" s="9"/>
      <c r="AD725" s="9"/>
      <c r="AE725" s="9"/>
    </row>
    <row r="726" spans="1:31" x14ac:dyDescent="0.25">
      <c r="A726" s="8" t="s">
        <v>129</v>
      </c>
      <c r="B726" s="8" t="s">
        <v>130</v>
      </c>
      <c r="C726" s="8" t="s">
        <v>131</v>
      </c>
      <c r="D726" s="8" t="s">
        <v>189</v>
      </c>
      <c r="E726" s="8" t="s">
        <v>136</v>
      </c>
      <c r="F726" s="8" t="s">
        <v>3</v>
      </c>
      <c r="G726">
        <v>201602</v>
      </c>
      <c r="H726" s="8" t="s">
        <v>137</v>
      </c>
      <c r="I726" s="3">
        <v>-10705.93</v>
      </c>
      <c r="J726" s="3">
        <v>0</v>
      </c>
      <c r="K726" s="3">
        <v>0</v>
      </c>
      <c r="L726" s="3">
        <v>-851.81</v>
      </c>
      <c r="M726" s="3">
        <v>-1262.6300000000001</v>
      </c>
      <c r="N726" s="3">
        <v>-16.940000000000001</v>
      </c>
      <c r="O726" s="3">
        <v>0</v>
      </c>
      <c r="P726" s="3">
        <v>-534.75</v>
      </c>
      <c r="Q726" s="3">
        <v>0</v>
      </c>
      <c r="R726" s="3">
        <v>0</v>
      </c>
      <c r="S726" s="3">
        <v>-4396.29</v>
      </c>
      <c r="T726" s="3">
        <v>-320.33999999999997</v>
      </c>
      <c r="U726" s="3">
        <v>0</v>
      </c>
      <c r="V726" s="3">
        <v>-2560.7199999999998</v>
      </c>
      <c r="W726" s="3">
        <v>238.97</v>
      </c>
      <c r="X726" s="3">
        <v>-989.06</v>
      </c>
      <c r="Y726" s="3">
        <v>-12.36</v>
      </c>
      <c r="Z726" s="9"/>
      <c r="AA726" s="9"/>
      <c r="AB726" s="9"/>
      <c r="AC726" s="9"/>
      <c r="AD726" s="9"/>
      <c r="AE726" s="9"/>
    </row>
    <row r="727" spans="1:31" x14ac:dyDescent="0.25">
      <c r="A727" s="8" t="s">
        <v>129</v>
      </c>
      <c r="B727" s="8" t="s">
        <v>130</v>
      </c>
      <c r="C727" s="8" t="s">
        <v>131</v>
      </c>
      <c r="D727" s="8" t="s">
        <v>189</v>
      </c>
      <c r="E727" s="8" t="s">
        <v>136</v>
      </c>
      <c r="F727" s="8" t="s">
        <v>3</v>
      </c>
      <c r="G727">
        <v>201603</v>
      </c>
      <c r="H727" s="8" t="s">
        <v>134</v>
      </c>
      <c r="I727" s="3">
        <v>25372.46</v>
      </c>
      <c r="J727" s="3">
        <v>0</v>
      </c>
      <c r="K727" s="3">
        <v>0</v>
      </c>
      <c r="L727" s="3">
        <v>1670.59</v>
      </c>
      <c r="M727" s="3">
        <v>5780.43</v>
      </c>
      <c r="N727" s="3">
        <v>0</v>
      </c>
      <c r="O727" s="3">
        <v>0</v>
      </c>
      <c r="P727" s="3">
        <v>1072.92</v>
      </c>
      <c r="Q727" s="3">
        <v>0</v>
      </c>
      <c r="R727" s="3">
        <v>0</v>
      </c>
      <c r="S727" s="3">
        <v>7503.72</v>
      </c>
      <c r="T727" s="3">
        <v>3211.46</v>
      </c>
      <c r="U727" s="3">
        <v>0</v>
      </c>
      <c r="V727" s="3">
        <v>3847.19</v>
      </c>
      <c r="W727" s="3">
        <v>0</v>
      </c>
      <c r="X727" s="3">
        <v>1927.78</v>
      </c>
      <c r="Y727" s="3">
        <v>358.37</v>
      </c>
      <c r="Z727" s="9"/>
      <c r="AA727" s="9"/>
      <c r="AB727" s="9"/>
      <c r="AC727" s="9"/>
      <c r="AD727" s="9"/>
      <c r="AE727" s="9"/>
    </row>
    <row r="728" spans="1:31" x14ac:dyDescent="0.25">
      <c r="A728" s="8" t="s">
        <v>129</v>
      </c>
      <c r="B728" s="8" t="s">
        <v>130</v>
      </c>
      <c r="C728" s="8" t="s">
        <v>131</v>
      </c>
      <c r="D728" s="8" t="s">
        <v>197</v>
      </c>
      <c r="E728" s="8" t="s">
        <v>136</v>
      </c>
      <c r="F728" s="8" t="s">
        <v>3</v>
      </c>
      <c r="G728">
        <v>201603</v>
      </c>
      <c r="H728" s="8" t="s">
        <v>134</v>
      </c>
      <c r="I728" s="3">
        <v>405.86</v>
      </c>
      <c r="J728" s="3">
        <v>0</v>
      </c>
      <c r="K728" s="3">
        <v>0</v>
      </c>
      <c r="L728" s="3">
        <v>26.72</v>
      </c>
      <c r="M728" s="3">
        <v>92.73</v>
      </c>
      <c r="N728" s="3">
        <v>0</v>
      </c>
      <c r="O728" s="3">
        <v>0</v>
      </c>
      <c r="P728" s="3">
        <v>17.16</v>
      </c>
      <c r="Q728" s="3">
        <v>0</v>
      </c>
      <c r="R728" s="3">
        <v>0</v>
      </c>
      <c r="S728" s="3">
        <v>120.38</v>
      </c>
      <c r="T728" s="3">
        <v>50.74</v>
      </c>
      <c r="U728" s="3">
        <v>0</v>
      </c>
      <c r="V728" s="3">
        <v>61.56</v>
      </c>
      <c r="W728" s="3">
        <v>0</v>
      </c>
      <c r="X728" s="3">
        <v>30.84</v>
      </c>
      <c r="Y728" s="3">
        <v>5.73</v>
      </c>
      <c r="Z728" s="9"/>
      <c r="AA728" s="9"/>
      <c r="AB728" s="9"/>
      <c r="AC728" s="9"/>
      <c r="AD728" s="9"/>
      <c r="AE728" s="9"/>
    </row>
    <row r="729" spans="1:31" x14ac:dyDescent="0.25">
      <c r="A729" s="8" t="s">
        <v>129</v>
      </c>
      <c r="B729" s="8" t="s">
        <v>130</v>
      </c>
      <c r="C729" s="8" t="s">
        <v>131</v>
      </c>
      <c r="D729" s="8" t="s">
        <v>188</v>
      </c>
      <c r="E729" s="8" t="s">
        <v>133</v>
      </c>
      <c r="F729" s="8" t="s">
        <v>3</v>
      </c>
      <c r="G729">
        <v>201603</v>
      </c>
      <c r="H729" s="8" t="s">
        <v>134</v>
      </c>
      <c r="I729" s="3">
        <v>-10177.31</v>
      </c>
      <c r="J729" s="3">
        <v>0</v>
      </c>
      <c r="K729" s="3">
        <v>0</v>
      </c>
      <c r="L729" s="3">
        <v>-673.81</v>
      </c>
      <c r="M729" s="3">
        <v>-2639.09</v>
      </c>
      <c r="N729" s="3">
        <v>0</v>
      </c>
      <c r="O729" s="3">
        <v>0</v>
      </c>
      <c r="P729" s="3">
        <v>-550.62</v>
      </c>
      <c r="Q729" s="3">
        <v>0</v>
      </c>
      <c r="R729" s="3">
        <v>0</v>
      </c>
      <c r="S729" s="3">
        <v>-2226.06</v>
      </c>
      <c r="T729" s="3">
        <v>-1656.47</v>
      </c>
      <c r="U729" s="3">
        <v>0</v>
      </c>
      <c r="V729" s="3">
        <v>-1463.61</v>
      </c>
      <c r="W729" s="3">
        <v>0</v>
      </c>
      <c r="X729" s="3">
        <v>-782.74</v>
      </c>
      <c r="Y729" s="3">
        <v>-184.91</v>
      </c>
      <c r="Z729" s="9"/>
      <c r="AA729" s="9"/>
      <c r="AB729" s="9"/>
      <c r="AC729" s="9"/>
      <c r="AD729" s="9"/>
      <c r="AE729" s="9"/>
    </row>
    <row r="730" spans="1:31" x14ac:dyDescent="0.25">
      <c r="A730" s="8" t="s">
        <v>129</v>
      </c>
      <c r="B730" s="8" t="s">
        <v>130</v>
      </c>
      <c r="C730" s="8" t="s">
        <v>131</v>
      </c>
      <c r="D730" s="8" t="s">
        <v>167</v>
      </c>
      <c r="E730" s="8" t="s">
        <v>136</v>
      </c>
      <c r="F730" s="8" t="s">
        <v>3</v>
      </c>
      <c r="G730">
        <v>201603</v>
      </c>
      <c r="H730" s="8" t="s">
        <v>134</v>
      </c>
      <c r="I730" s="3">
        <v>405.86</v>
      </c>
      <c r="J730" s="3">
        <v>0</v>
      </c>
      <c r="K730" s="3">
        <v>0</v>
      </c>
      <c r="L730" s="3">
        <v>26.72</v>
      </c>
      <c r="M730" s="3">
        <v>92.73</v>
      </c>
      <c r="N730" s="3">
        <v>0</v>
      </c>
      <c r="O730" s="3">
        <v>0</v>
      </c>
      <c r="P730" s="3">
        <v>17.16</v>
      </c>
      <c r="Q730" s="3">
        <v>0</v>
      </c>
      <c r="R730" s="3">
        <v>0</v>
      </c>
      <c r="S730" s="3">
        <v>120.39</v>
      </c>
      <c r="T730" s="3">
        <v>50.74</v>
      </c>
      <c r="U730" s="3">
        <v>0</v>
      </c>
      <c r="V730" s="3">
        <v>61.55</v>
      </c>
      <c r="W730" s="3">
        <v>0</v>
      </c>
      <c r="X730" s="3">
        <v>30.84</v>
      </c>
      <c r="Y730" s="3">
        <v>5.73</v>
      </c>
      <c r="Z730" s="9"/>
      <c r="AA730" s="9"/>
      <c r="AB730" s="9"/>
      <c r="AC730" s="9"/>
      <c r="AD730" s="9"/>
      <c r="AE730" s="9"/>
    </row>
    <row r="731" spans="1:31" x14ac:dyDescent="0.25">
      <c r="A731" s="8" t="s">
        <v>129</v>
      </c>
      <c r="B731" s="8" t="s">
        <v>130</v>
      </c>
      <c r="C731" s="8" t="s">
        <v>131</v>
      </c>
      <c r="D731" s="8" t="s">
        <v>189</v>
      </c>
      <c r="E731" s="8" t="s">
        <v>133</v>
      </c>
      <c r="F731" s="8" t="s">
        <v>3</v>
      </c>
      <c r="G731">
        <v>201603</v>
      </c>
      <c r="H731" s="8" t="s">
        <v>134</v>
      </c>
      <c r="I731" s="3">
        <v>-10177.39</v>
      </c>
      <c r="J731" s="3">
        <v>0</v>
      </c>
      <c r="K731" s="3">
        <v>0</v>
      </c>
      <c r="L731" s="3">
        <v>-673.83</v>
      </c>
      <c r="M731" s="3">
        <v>-2639.09</v>
      </c>
      <c r="N731" s="3">
        <v>0</v>
      </c>
      <c r="O731" s="3">
        <v>0</v>
      </c>
      <c r="P731" s="3">
        <v>-550.63</v>
      </c>
      <c r="Q731" s="3">
        <v>0</v>
      </c>
      <c r="R731" s="3">
        <v>0</v>
      </c>
      <c r="S731" s="3">
        <v>-2226.0700000000002</v>
      </c>
      <c r="T731" s="3">
        <v>-1656.47</v>
      </c>
      <c r="U731" s="3">
        <v>0</v>
      </c>
      <c r="V731" s="3">
        <v>-1463.63</v>
      </c>
      <c r="W731" s="3">
        <v>0</v>
      </c>
      <c r="X731" s="3">
        <v>-782.75</v>
      </c>
      <c r="Y731" s="3">
        <v>-184.92</v>
      </c>
      <c r="Z731" s="9"/>
      <c r="AA731" s="9"/>
      <c r="AB731" s="9"/>
      <c r="AC731" s="9"/>
      <c r="AD731" s="9"/>
      <c r="AE731" s="9"/>
    </row>
    <row r="732" spans="1:31" x14ac:dyDescent="0.25">
      <c r="A732" s="8" t="s">
        <v>129</v>
      </c>
      <c r="B732" s="8" t="s">
        <v>130</v>
      </c>
      <c r="C732" s="8" t="s">
        <v>131</v>
      </c>
      <c r="D732" s="8" t="s">
        <v>151</v>
      </c>
      <c r="E732" s="8" t="s">
        <v>136</v>
      </c>
      <c r="F732" s="8" t="s">
        <v>3</v>
      </c>
      <c r="G732">
        <v>201603</v>
      </c>
      <c r="H732" s="8" t="s">
        <v>137</v>
      </c>
      <c r="I732" s="3">
        <v>-2153.38</v>
      </c>
      <c r="J732" s="3">
        <v>0</v>
      </c>
      <c r="K732" s="3">
        <v>0</v>
      </c>
      <c r="L732" s="3">
        <v>-137.85</v>
      </c>
      <c r="M732" s="3">
        <v>-355.8</v>
      </c>
      <c r="N732" s="3">
        <v>0</v>
      </c>
      <c r="O732" s="3">
        <v>0</v>
      </c>
      <c r="P732" s="3">
        <v>-89.7</v>
      </c>
      <c r="Q732" s="3">
        <v>0</v>
      </c>
      <c r="R732" s="3">
        <v>0</v>
      </c>
      <c r="S732" s="3">
        <v>-59.04</v>
      </c>
      <c r="T732" s="3">
        <v>-1111.6400000000001</v>
      </c>
      <c r="U732" s="3">
        <v>0</v>
      </c>
      <c r="V732" s="3">
        <v>-156.57</v>
      </c>
      <c r="W732" s="3">
        <v>0</v>
      </c>
      <c r="X732" s="3">
        <v>-192.19</v>
      </c>
      <c r="Y732" s="3">
        <v>-50.59</v>
      </c>
      <c r="Z732" s="9"/>
      <c r="AA732" s="9"/>
      <c r="AB732" s="9"/>
      <c r="AC732" s="9"/>
      <c r="AD732" s="9"/>
      <c r="AE732" s="9"/>
    </row>
    <row r="733" spans="1:31" x14ac:dyDescent="0.25">
      <c r="A733" s="8" t="s">
        <v>129</v>
      </c>
      <c r="B733" s="8" t="s">
        <v>130</v>
      </c>
      <c r="C733" s="8" t="s">
        <v>131</v>
      </c>
      <c r="D733" s="8" t="s">
        <v>189</v>
      </c>
      <c r="E733" s="8" t="s">
        <v>136</v>
      </c>
      <c r="F733" s="8" t="s">
        <v>3</v>
      </c>
      <c r="G733">
        <v>201603</v>
      </c>
      <c r="H733" s="8" t="s">
        <v>137</v>
      </c>
      <c r="I733" s="3">
        <v>-7773.26</v>
      </c>
      <c r="J733" s="3">
        <v>0</v>
      </c>
      <c r="K733" s="3">
        <v>12.21</v>
      </c>
      <c r="L733" s="3">
        <v>-914.1</v>
      </c>
      <c r="M733" s="3">
        <v>-2273.88</v>
      </c>
      <c r="N733" s="3">
        <v>-96.45</v>
      </c>
      <c r="O733" s="3">
        <v>-1299.6400000000001</v>
      </c>
      <c r="P733" s="3">
        <v>-313.35000000000002</v>
      </c>
      <c r="Q733" s="3">
        <v>0</v>
      </c>
      <c r="R733" s="3">
        <v>-5.28</v>
      </c>
      <c r="S733" s="3">
        <v>-1298.72</v>
      </c>
      <c r="T733" s="3">
        <v>-664.1</v>
      </c>
      <c r="U733" s="3">
        <v>0</v>
      </c>
      <c r="V733" s="3">
        <v>-418.05</v>
      </c>
      <c r="W733" s="3">
        <v>41.5</v>
      </c>
      <c r="X733" s="3">
        <v>-420.39</v>
      </c>
      <c r="Y733" s="3">
        <v>-123.01</v>
      </c>
      <c r="Z733" s="9"/>
      <c r="AA733" s="9"/>
      <c r="AB733" s="9"/>
      <c r="AC733" s="9"/>
      <c r="AD733" s="9"/>
      <c r="AE733" s="9"/>
    </row>
    <row r="734" spans="1:31" x14ac:dyDescent="0.25">
      <c r="A734" s="8" t="s">
        <v>129</v>
      </c>
      <c r="B734" s="8" t="s">
        <v>130</v>
      </c>
      <c r="C734" s="8" t="s">
        <v>131</v>
      </c>
      <c r="D734" s="8" t="s">
        <v>167</v>
      </c>
      <c r="E734" s="8" t="s">
        <v>136</v>
      </c>
      <c r="F734" s="8" t="s">
        <v>3</v>
      </c>
      <c r="G734">
        <v>201603</v>
      </c>
      <c r="H734" s="8" t="s">
        <v>137</v>
      </c>
      <c r="I734" s="3">
        <v>-1387.56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-1387.56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9"/>
      <c r="AA734" s="9"/>
      <c r="AB734" s="9"/>
      <c r="AC734" s="9"/>
      <c r="AD734" s="9"/>
      <c r="AE734" s="9"/>
    </row>
    <row r="735" spans="1:31" x14ac:dyDescent="0.25">
      <c r="A735" s="8" t="s">
        <v>129</v>
      </c>
      <c r="B735" s="8" t="s">
        <v>130</v>
      </c>
      <c r="C735" s="8" t="s">
        <v>131</v>
      </c>
      <c r="D735" s="8" t="s">
        <v>188</v>
      </c>
      <c r="E735" s="8" t="s">
        <v>133</v>
      </c>
      <c r="F735" s="8" t="s">
        <v>3</v>
      </c>
      <c r="G735">
        <v>201604</v>
      </c>
      <c r="H735" s="8" t="s">
        <v>134</v>
      </c>
      <c r="I735" s="3">
        <v>16594.57</v>
      </c>
      <c r="J735" s="3">
        <v>0</v>
      </c>
      <c r="K735" s="3">
        <v>0</v>
      </c>
      <c r="L735" s="3">
        <v>1143.02</v>
      </c>
      <c r="M735" s="3">
        <v>1620</v>
      </c>
      <c r="N735" s="3">
        <v>388.48</v>
      </c>
      <c r="O735" s="3">
        <v>0</v>
      </c>
      <c r="P735" s="3">
        <v>934.03</v>
      </c>
      <c r="Q735" s="3">
        <v>0</v>
      </c>
      <c r="R735" s="3">
        <v>0</v>
      </c>
      <c r="S735" s="3">
        <v>5738.2</v>
      </c>
      <c r="T735" s="3">
        <v>4072.28</v>
      </c>
      <c r="U735" s="3">
        <v>0</v>
      </c>
      <c r="V735" s="3">
        <v>1203.76</v>
      </c>
      <c r="W735" s="3">
        <v>0</v>
      </c>
      <c r="X735" s="3">
        <v>1327.78</v>
      </c>
      <c r="Y735" s="3">
        <v>167.02</v>
      </c>
      <c r="Z735" s="9"/>
      <c r="AA735" s="9"/>
      <c r="AB735" s="9"/>
      <c r="AC735" s="9"/>
      <c r="AD735" s="9"/>
      <c r="AE735" s="9"/>
    </row>
    <row r="736" spans="1:31" x14ac:dyDescent="0.25">
      <c r="A736" s="8" t="s">
        <v>129</v>
      </c>
      <c r="B736" s="8" t="s">
        <v>130</v>
      </c>
      <c r="C736" s="8" t="s">
        <v>131</v>
      </c>
      <c r="D736" s="8" t="s">
        <v>189</v>
      </c>
      <c r="E736" s="8" t="s">
        <v>133</v>
      </c>
      <c r="F736" s="8" t="s">
        <v>3</v>
      </c>
      <c r="G736">
        <v>201604</v>
      </c>
      <c r="H736" s="8" t="s">
        <v>134</v>
      </c>
      <c r="I736" s="3">
        <v>16594.61</v>
      </c>
      <c r="J736" s="3">
        <v>0</v>
      </c>
      <c r="K736" s="3">
        <v>0</v>
      </c>
      <c r="L736" s="3">
        <v>1143.02</v>
      </c>
      <c r="M736" s="3">
        <v>1620</v>
      </c>
      <c r="N736" s="3">
        <v>388.49</v>
      </c>
      <c r="O736" s="3">
        <v>0</v>
      </c>
      <c r="P736" s="3">
        <v>934.04</v>
      </c>
      <c r="Q736" s="3">
        <v>0</v>
      </c>
      <c r="R736" s="3">
        <v>0</v>
      </c>
      <c r="S736" s="3">
        <v>5738.2</v>
      </c>
      <c r="T736" s="3">
        <v>4072.28</v>
      </c>
      <c r="U736" s="3">
        <v>0</v>
      </c>
      <c r="V736" s="3">
        <v>1203.77</v>
      </c>
      <c r="W736" s="3">
        <v>0</v>
      </c>
      <c r="X736" s="3">
        <v>1327.79</v>
      </c>
      <c r="Y736" s="3">
        <v>167.02</v>
      </c>
      <c r="Z736" s="9"/>
      <c r="AA736" s="9"/>
      <c r="AB736" s="9"/>
      <c r="AC736" s="9"/>
      <c r="AD736" s="9"/>
      <c r="AE736" s="9"/>
    </row>
    <row r="737" spans="1:31" x14ac:dyDescent="0.25">
      <c r="A737" s="8" t="s">
        <v>129</v>
      </c>
      <c r="B737" s="8" t="s">
        <v>130</v>
      </c>
      <c r="C737" s="8" t="s">
        <v>131</v>
      </c>
      <c r="D737" s="8" t="s">
        <v>189</v>
      </c>
      <c r="E737" s="8" t="s">
        <v>136</v>
      </c>
      <c r="F737" s="8" t="s">
        <v>3</v>
      </c>
      <c r="G737">
        <v>201604</v>
      </c>
      <c r="H737" s="8" t="s">
        <v>137</v>
      </c>
      <c r="I737" s="3">
        <v>-209.5</v>
      </c>
      <c r="J737" s="3">
        <v>0</v>
      </c>
      <c r="K737" s="3">
        <v>0</v>
      </c>
      <c r="L737" s="3">
        <v>-13.79</v>
      </c>
      <c r="M737" s="3">
        <v>-30.91</v>
      </c>
      <c r="N737" s="3">
        <v>0</v>
      </c>
      <c r="O737" s="3">
        <v>0</v>
      </c>
      <c r="P737" s="3">
        <v>-8.86</v>
      </c>
      <c r="Q737" s="3">
        <v>0</v>
      </c>
      <c r="R737" s="3">
        <v>0</v>
      </c>
      <c r="S737" s="3">
        <v>-40.130000000000003</v>
      </c>
      <c r="T737" s="3">
        <v>-65.95</v>
      </c>
      <c r="U737" s="3">
        <v>0</v>
      </c>
      <c r="V737" s="3">
        <v>-30.99</v>
      </c>
      <c r="W737" s="3">
        <v>0</v>
      </c>
      <c r="X737" s="3">
        <v>-15.91</v>
      </c>
      <c r="Y737" s="3">
        <v>-2.96</v>
      </c>
      <c r="Z737" s="9"/>
      <c r="AA737" s="9"/>
      <c r="AB737" s="9"/>
      <c r="AC737" s="9"/>
      <c r="AD737" s="9"/>
      <c r="AE737" s="9"/>
    </row>
    <row r="738" spans="1:31" x14ac:dyDescent="0.25">
      <c r="A738" s="8" t="s">
        <v>129</v>
      </c>
      <c r="B738" s="8" t="s">
        <v>130</v>
      </c>
      <c r="C738" s="8" t="s">
        <v>131</v>
      </c>
      <c r="D738" s="8" t="s">
        <v>188</v>
      </c>
      <c r="E738" s="8" t="s">
        <v>133</v>
      </c>
      <c r="F738" s="8" t="s">
        <v>3</v>
      </c>
      <c r="G738">
        <v>201605</v>
      </c>
      <c r="H738" s="8" t="s">
        <v>134</v>
      </c>
      <c r="I738" s="3">
        <v>6813.79</v>
      </c>
      <c r="J738" s="3">
        <v>0</v>
      </c>
      <c r="K738" s="3">
        <v>0</v>
      </c>
      <c r="L738" s="3">
        <v>370.34</v>
      </c>
      <c r="M738" s="3">
        <v>1470</v>
      </c>
      <c r="N738" s="3">
        <v>200</v>
      </c>
      <c r="O738" s="3">
        <v>0</v>
      </c>
      <c r="P738" s="3">
        <v>302.63</v>
      </c>
      <c r="Q738" s="3">
        <v>0</v>
      </c>
      <c r="R738" s="3">
        <v>0</v>
      </c>
      <c r="S738" s="3">
        <v>1338.71</v>
      </c>
      <c r="T738" s="3">
        <v>540.76</v>
      </c>
      <c r="U738" s="3">
        <v>0</v>
      </c>
      <c r="V738" s="3">
        <v>2134.11</v>
      </c>
      <c r="W738" s="3">
        <v>0</v>
      </c>
      <c r="X738" s="3">
        <v>430.2</v>
      </c>
      <c r="Y738" s="3">
        <v>27.04</v>
      </c>
      <c r="Z738" s="9"/>
      <c r="AA738" s="9"/>
      <c r="AB738" s="9"/>
      <c r="AC738" s="9"/>
      <c r="AD738" s="9"/>
      <c r="AE738" s="9"/>
    </row>
    <row r="739" spans="1:31" x14ac:dyDescent="0.25">
      <c r="A739" s="8" t="s">
        <v>129</v>
      </c>
      <c r="B739" s="8" t="s">
        <v>130</v>
      </c>
      <c r="C739" s="8" t="s">
        <v>131</v>
      </c>
      <c r="D739" s="8" t="s">
        <v>189</v>
      </c>
      <c r="E739" s="8" t="s">
        <v>133</v>
      </c>
      <c r="F739" s="8" t="s">
        <v>3</v>
      </c>
      <c r="G739">
        <v>201605</v>
      </c>
      <c r="H739" s="8" t="s">
        <v>134</v>
      </c>
      <c r="I739" s="3">
        <v>6813.83</v>
      </c>
      <c r="J739" s="3">
        <v>0</v>
      </c>
      <c r="K739" s="3">
        <v>0</v>
      </c>
      <c r="L739" s="3">
        <v>370.35</v>
      </c>
      <c r="M739" s="3">
        <v>1470</v>
      </c>
      <c r="N739" s="3">
        <v>200</v>
      </c>
      <c r="O739" s="3">
        <v>0</v>
      </c>
      <c r="P739" s="3">
        <v>302.64</v>
      </c>
      <c r="Q739" s="3">
        <v>0</v>
      </c>
      <c r="R739" s="3">
        <v>0</v>
      </c>
      <c r="S739" s="3">
        <v>1338.71</v>
      </c>
      <c r="T739" s="3">
        <v>540.76</v>
      </c>
      <c r="U739" s="3">
        <v>0</v>
      </c>
      <c r="V739" s="3">
        <v>2134.12</v>
      </c>
      <c r="W739" s="3">
        <v>0</v>
      </c>
      <c r="X739" s="3">
        <v>430.21</v>
      </c>
      <c r="Y739" s="3">
        <v>27.04</v>
      </c>
      <c r="Z739" s="9"/>
      <c r="AA739" s="9"/>
      <c r="AB739" s="9"/>
      <c r="AC739" s="9"/>
      <c r="AD739" s="9"/>
      <c r="AE739" s="9"/>
    </row>
    <row r="740" spans="1:31" x14ac:dyDescent="0.25">
      <c r="A740" s="8" t="s">
        <v>129</v>
      </c>
      <c r="B740" s="8" t="s">
        <v>130</v>
      </c>
      <c r="C740" s="8" t="s">
        <v>131</v>
      </c>
      <c r="D740" s="8" t="s">
        <v>189</v>
      </c>
      <c r="E740" s="8" t="s">
        <v>133</v>
      </c>
      <c r="F740" s="8" t="s">
        <v>3</v>
      </c>
      <c r="G740">
        <v>201606</v>
      </c>
      <c r="H740" s="8" t="s">
        <v>134</v>
      </c>
      <c r="I740" s="3">
        <v>-23408.44</v>
      </c>
      <c r="J740" s="3">
        <v>0</v>
      </c>
      <c r="K740" s="3">
        <v>0</v>
      </c>
      <c r="L740" s="3">
        <v>-1513.37</v>
      </c>
      <c r="M740" s="3">
        <v>-3090</v>
      </c>
      <c r="N740" s="3">
        <v>-588.49</v>
      </c>
      <c r="O740" s="3">
        <v>0</v>
      </c>
      <c r="P740" s="3">
        <v>-1236.68</v>
      </c>
      <c r="Q740" s="3">
        <v>0</v>
      </c>
      <c r="R740" s="3">
        <v>0</v>
      </c>
      <c r="S740" s="3">
        <v>-7076.91</v>
      </c>
      <c r="T740" s="3">
        <v>-4613.04</v>
      </c>
      <c r="U740" s="3">
        <v>0</v>
      </c>
      <c r="V740" s="3">
        <v>-3337.89</v>
      </c>
      <c r="W740" s="3">
        <v>0</v>
      </c>
      <c r="X740" s="3">
        <v>-1758</v>
      </c>
      <c r="Y740" s="3">
        <v>-194.06</v>
      </c>
      <c r="Z740" s="9"/>
      <c r="AA740" s="9"/>
      <c r="AB740" s="9"/>
      <c r="AC740" s="9"/>
      <c r="AD740" s="9"/>
      <c r="AE740" s="9"/>
    </row>
    <row r="741" spans="1:31" x14ac:dyDescent="0.25">
      <c r="A741" s="8" t="s">
        <v>129</v>
      </c>
      <c r="B741" s="8" t="s">
        <v>130</v>
      </c>
      <c r="C741" s="8" t="s">
        <v>131</v>
      </c>
      <c r="D741" s="8" t="s">
        <v>167</v>
      </c>
      <c r="E741" s="8" t="s">
        <v>136</v>
      </c>
      <c r="F741" s="8" t="s">
        <v>3</v>
      </c>
      <c r="G741">
        <v>201606</v>
      </c>
      <c r="H741" s="8" t="s">
        <v>134</v>
      </c>
      <c r="I741" s="3">
        <v>157866.26</v>
      </c>
      <c r="J741" s="3">
        <v>0</v>
      </c>
      <c r="K741" s="3">
        <v>0</v>
      </c>
      <c r="L741" s="3">
        <v>11206.99</v>
      </c>
      <c r="M741" s="3">
        <v>82510.66</v>
      </c>
      <c r="N741" s="3">
        <v>1568.97</v>
      </c>
      <c r="O741" s="3">
        <v>0</v>
      </c>
      <c r="P741" s="3">
        <v>8683.2900000000009</v>
      </c>
      <c r="Q741" s="3">
        <v>0</v>
      </c>
      <c r="R741" s="3">
        <v>0</v>
      </c>
      <c r="S741" s="3">
        <v>19527.28</v>
      </c>
      <c r="T741" s="3">
        <v>12890.77</v>
      </c>
      <c r="U741" s="3">
        <v>0</v>
      </c>
      <c r="V741" s="3">
        <v>7947.27</v>
      </c>
      <c r="W741" s="3">
        <v>0</v>
      </c>
      <c r="X741" s="3">
        <v>12959.68</v>
      </c>
      <c r="Y741" s="3">
        <v>571.35</v>
      </c>
      <c r="Z741" s="9"/>
      <c r="AA741" s="9"/>
      <c r="AB741" s="9"/>
      <c r="AC741" s="9"/>
      <c r="AD741" s="9"/>
      <c r="AE741" s="9"/>
    </row>
    <row r="742" spans="1:31" x14ac:dyDescent="0.25">
      <c r="A742" s="8" t="s">
        <v>129</v>
      </c>
      <c r="B742" s="8" t="s">
        <v>130</v>
      </c>
      <c r="C742" s="8" t="s">
        <v>131</v>
      </c>
      <c r="D742" s="8" t="s">
        <v>188</v>
      </c>
      <c r="E742" s="8" t="s">
        <v>133</v>
      </c>
      <c r="F742" s="8" t="s">
        <v>3</v>
      </c>
      <c r="G742">
        <v>201606</v>
      </c>
      <c r="H742" s="8" t="s">
        <v>134</v>
      </c>
      <c r="I742" s="3">
        <v>-23408.36</v>
      </c>
      <c r="J742" s="3">
        <v>0</v>
      </c>
      <c r="K742" s="3">
        <v>0</v>
      </c>
      <c r="L742" s="3">
        <v>-1513.36</v>
      </c>
      <c r="M742" s="3">
        <v>-3090</v>
      </c>
      <c r="N742" s="3">
        <v>-588.48</v>
      </c>
      <c r="O742" s="3">
        <v>0</v>
      </c>
      <c r="P742" s="3">
        <v>-1236.6600000000001</v>
      </c>
      <c r="Q742" s="3">
        <v>0</v>
      </c>
      <c r="R742" s="3">
        <v>0</v>
      </c>
      <c r="S742" s="3">
        <v>-7076.91</v>
      </c>
      <c r="T742" s="3">
        <v>-4613.04</v>
      </c>
      <c r="U742" s="3">
        <v>0</v>
      </c>
      <c r="V742" s="3">
        <v>-3337.87</v>
      </c>
      <c r="W742" s="3">
        <v>0</v>
      </c>
      <c r="X742" s="3">
        <v>-1757.98</v>
      </c>
      <c r="Y742" s="3">
        <v>-194.06</v>
      </c>
      <c r="Z742" s="9"/>
      <c r="AA742" s="9"/>
      <c r="AB742" s="9"/>
      <c r="AC742" s="9"/>
      <c r="AD742" s="9"/>
      <c r="AE742" s="9"/>
    </row>
    <row r="743" spans="1:31" x14ac:dyDescent="0.25">
      <c r="A743" s="8" t="s">
        <v>129</v>
      </c>
      <c r="B743" s="8" t="s">
        <v>130</v>
      </c>
      <c r="C743" s="8" t="s">
        <v>131</v>
      </c>
      <c r="D743" s="8" t="s">
        <v>197</v>
      </c>
      <c r="E743" s="8" t="s">
        <v>136</v>
      </c>
      <c r="F743" s="8" t="s">
        <v>3</v>
      </c>
      <c r="G743">
        <v>201606</v>
      </c>
      <c r="H743" s="8" t="s">
        <v>137</v>
      </c>
      <c r="I743" s="3">
        <v>-349.67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-349.67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9"/>
      <c r="AA743" s="9"/>
      <c r="AB743" s="9"/>
      <c r="AC743" s="9"/>
      <c r="AD743" s="9"/>
      <c r="AE743" s="9"/>
    </row>
    <row r="744" spans="1:31" x14ac:dyDescent="0.25">
      <c r="A744" s="8" t="s">
        <v>129</v>
      </c>
      <c r="B744" s="8" t="s">
        <v>130</v>
      </c>
      <c r="C744" s="8" t="s">
        <v>131</v>
      </c>
      <c r="D744" s="8" t="s">
        <v>189</v>
      </c>
      <c r="E744" s="8" t="s">
        <v>136</v>
      </c>
      <c r="F744" s="8" t="s">
        <v>3</v>
      </c>
      <c r="G744">
        <v>201606</v>
      </c>
      <c r="H744" s="8" t="s">
        <v>137</v>
      </c>
      <c r="I744" s="3">
        <v>-930700.27</v>
      </c>
      <c r="J744" s="3">
        <v>0</v>
      </c>
      <c r="K744" s="3">
        <v>1713.09</v>
      </c>
      <c r="L744" s="3">
        <v>-49823.39</v>
      </c>
      <c r="M744" s="3">
        <v>-196124.66</v>
      </c>
      <c r="N744" s="3">
        <v>-6676.67</v>
      </c>
      <c r="O744" s="3">
        <v>-436490.02</v>
      </c>
      <c r="P744" s="3">
        <v>-26426.77</v>
      </c>
      <c r="Q744" s="3">
        <v>-5.31</v>
      </c>
      <c r="R744" s="3">
        <v>-158.4</v>
      </c>
      <c r="S744" s="3">
        <v>-82297.73</v>
      </c>
      <c r="T744" s="3">
        <v>-46507.09</v>
      </c>
      <c r="U744" s="3">
        <v>0</v>
      </c>
      <c r="V744" s="3">
        <v>-27544.77</v>
      </c>
      <c r="W744" s="3">
        <v>1059.78</v>
      </c>
      <c r="X744" s="3">
        <v>-53379.95</v>
      </c>
      <c r="Y744" s="3">
        <v>-8038.38</v>
      </c>
      <c r="Z744" s="9"/>
      <c r="AA744" s="9"/>
      <c r="AB744" s="9"/>
      <c r="AC744" s="9"/>
      <c r="AD744" s="9"/>
      <c r="AE744" s="9"/>
    </row>
    <row r="745" spans="1:31" x14ac:dyDescent="0.25">
      <c r="A745" s="8" t="s">
        <v>129</v>
      </c>
      <c r="B745" s="8" t="s">
        <v>130</v>
      </c>
      <c r="C745" s="8" t="s">
        <v>131</v>
      </c>
      <c r="D745" s="8" t="s">
        <v>167</v>
      </c>
      <c r="E745" s="8" t="s">
        <v>136</v>
      </c>
      <c r="F745" s="8" t="s">
        <v>3</v>
      </c>
      <c r="G745">
        <v>201606</v>
      </c>
      <c r="H745" s="8" t="s">
        <v>137</v>
      </c>
      <c r="I745" s="3">
        <v>-101990.15</v>
      </c>
      <c r="J745" s="3">
        <v>0</v>
      </c>
      <c r="K745" s="3">
        <v>1044.07</v>
      </c>
      <c r="L745" s="3">
        <v>-5679.04</v>
      </c>
      <c r="M745" s="3">
        <v>-5275.67</v>
      </c>
      <c r="N745" s="3">
        <v>-455.03</v>
      </c>
      <c r="O745" s="3">
        <v>-44488.33</v>
      </c>
      <c r="P745" s="3">
        <v>-3113.98</v>
      </c>
      <c r="Q745" s="3">
        <v>-0.72</v>
      </c>
      <c r="R745" s="3">
        <v>-393.61</v>
      </c>
      <c r="S745" s="3">
        <v>-21403.53</v>
      </c>
      <c r="T745" s="3">
        <v>-6136.37</v>
      </c>
      <c r="U745" s="3">
        <v>0</v>
      </c>
      <c r="V745" s="3">
        <v>-6695.92</v>
      </c>
      <c r="W745" s="3">
        <v>390.88</v>
      </c>
      <c r="X745" s="3">
        <v>-9054.52</v>
      </c>
      <c r="Y745" s="3">
        <v>-728.38</v>
      </c>
      <c r="Z745" s="9"/>
      <c r="AA745" s="9"/>
      <c r="AB745" s="9"/>
      <c r="AC745" s="9"/>
      <c r="AD745" s="9"/>
      <c r="AE745" s="9"/>
    </row>
    <row r="746" spans="1:31" x14ac:dyDescent="0.25">
      <c r="A746" s="8" t="s">
        <v>129</v>
      </c>
      <c r="B746" s="8" t="s">
        <v>130</v>
      </c>
      <c r="C746" s="8" t="s">
        <v>131</v>
      </c>
      <c r="D746" s="8" t="s">
        <v>174</v>
      </c>
      <c r="E746" s="8" t="s">
        <v>136</v>
      </c>
      <c r="F746" s="8" t="s">
        <v>3</v>
      </c>
      <c r="G746">
        <v>201606</v>
      </c>
      <c r="H746" s="8" t="s">
        <v>137</v>
      </c>
      <c r="I746" s="3">
        <v>-3178.56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-3178.56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9"/>
      <c r="AA746" s="9"/>
      <c r="AB746" s="9"/>
      <c r="AC746" s="9"/>
      <c r="AD746" s="9"/>
      <c r="AE746" s="9"/>
    </row>
    <row r="747" spans="1:31" x14ac:dyDescent="0.25">
      <c r="A747" s="8" t="s">
        <v>129</v>
      </c>
      <c r="B747" s="8" t="s">
        <v>130</v>
      </c>
      <c r="C747" s="8" t="s">
        <v>131</v>
      </c>
      <c r="D747" s="8" t="s">
        <v>188</v>
      </c>
      <c r="E747" s="8" t="s">
        <v>133</v>
      </c>
      <c r="F747" s="8" t="s">
        <v>3</v>
      </c>
      <c r="G747">
        <v>201607</v>
      </c>
      <c r="H747" s="8" t="s">
        <v>134</v>
      </c>
      <c r="I747" s="3">
        <v>23359.39</v>
      </c>
      <c r="J747" s="3">
        <v>0</v>
      </c>
      <c r="K747" s="3">
        <v>0</v>
      </c>
      <c r="L747" s="3">
        <v>1605.37</v>
      </c>
      <c r="M747" s="3">
        <v>11798.19</v>
      </c>
      <c r="N747" s="3">
        <v>196</v>
      </c>
      <c r="O747" s="3">
        <v>0</v>
      </c>
      <c r="P747" s="3">
        <v>1311.86</v>
      </c>
      <c r="Q747" s="3">
        <v>0</v>
      </c>
      <c r="R747" s="3">
        <v>0</v>
      </c>
      <c r="S747" s="3">
        <v>2426.34</v>
      </c>
      <c r="T747" s="3">
        <v>2429.7399999999998</v>
      </c>
      <c r="U747" s="3">
        <v>0</v>
      </c>
      <c r="V747" s="3">
        <v>1605.53</v>
      </c>
      <c r="W747" s="3">
        <v>0</v>
      </c>
      <c r="X747" s="3">
        <v>1864.88</v>
      </c>
      <c r="Y747" s="3">
        <v>121.48</v>
      </c>
      <c r="Z747" s="9"/>
      <c r="AA747" s="9"/>
      <c r="AB747" s="9"/>
      <c r="AC747" s="9"/>
      <c r="AD747" s="9"/>
      <c r="AE747" s="9"/>
    </row>
    <row r="748" spans="1:31" x14ac:dyDescent="0.25">
      <c r="A748" s="8" t="s">
        <v>129</v>
      </c>
      <c r="B748" s="8" t="s">
        <v>130</v>
      </c>
      <c r="C748" s="8" t="s">
        <v>131</v>
      </c>
      <c r="D748" s="8" t="s">
        <v>189</v>
      </c>
      <c r="E748" s="8" t="s">
        <v>133</v>
      </c>
      <c r="F748" s="8" t="s">
        <v>3</v>
      </c>
      <c r="G748">
        <v>201607</v>
      </c>
      <c r="H748" s="8" t="s">
        <v>134</v>
      </c>
      <c r="I748" s="3">
        <v>23359.45</v>
      </c>
      <c r="J748" s="3">
        <v>0</v>
      </c>
      <c r="K748" s="3">
        <v>0</v>
      </c>
      <c r="L748" s="3">
        <v>1605.38</v>
      </c>
      <c r="M748" s="3">
        <v>11798.2</v>
      </c>
      <c r="N748" s="3">
        <v>196</v>
      </c>
      <c r="O748" s="3">
        <v>0</v>
      </c>
      <c r="P748" s="3">
        <v>1311.86</v>
      </c>
      <c r="Q748" s="3">
        <v>0</v>
      </c>
      <c r="R748" s="3">
        <v>0</v>
      </c>
      <c r="S748" s="3">
        <v>2426.34</v>
      </c>
      <c r="T748" s="3">
        <v>2429.75</v>
      </c>
      <c r="U748" s="3">
        <v>0</v>
      </c>
      <c r="V748" s="3">
        <v>1605.54</v>
      </c>
      <c r="W748" s="3">
        <v>0</v>
      </c>
      <c r="X748" s="3">
        <v>1864.89</v>
      </c>
      <c r="Y748" s="3">
        <v>121.49</v>
      </c>
      <c r="Z748" s="9"/>
      <c r="AA748" s="9"/>
      <c r="AB748" s="9"/>
      <c r="AC748" s="9"/>
      <c r="AD748" s="9"/>
      <c r="AE748" s="9"/>
    </row>
    <row r="749" spans="1:31" x14ac:dyDescent="0.25">
      <c r="A749" s="8" t="s">
        <v>129</v>
      </c>
      <c r="B749" s="8" t="s">
        <v>130</v>
      </c>
      <c r="C749" s="8" t="s">
        <v>131</v>
      </c>
      <c r="D749" s="8" t="s">
        <v>188</v>
      </c>
      <c r="E749" s="8" t="s">
        <v>133</v>
      </c>
      <c r="F749" s="8" t="s">
        <v>3</v>
      </c>
      <c r="G749">
        <v>201608</v>
      </c>
      <c r="H749" s="8" t="s">
        <v>134</v>
      </c>
      <c r="I749" s="3">
        <v>134656.76</v>
      </c>
      <c r="J749" s="3">
        <v>0</v>
      </c>
      <c r="K749" s="3">
        <v>0</v>
      </c>
      <c r="L749" s="3">
        <v>9485.9599999999991</v>
      </c>
      <c r="M749" s="3">
        <v>93457.75</v>
      </c>
      <c r="N749" s="3">
        <v>196</v>
      </c>
      <c r="O749" s="3">
        <v>0</v>
      </c>
      <c r="P749" s="3">
        <v>7751.63</v>
      </c>
      <c r="Q749" s="3">
        <v>0</v>
      </c>
      <c r="R749" s="3">
        <v>0</v>
      </c>
      <c r="S749" s="3">
        <v>3112.74</v>
      </c>
      <c r="T749" s="3">
        <v>8385.6200000000008</v>
      </c>
      <c r="U749" s="3">
        <v>0</v>
      </c>
      <c r="V749" s="3">
        <v>828.41</v>
      </c>
      <c r="W749" s="3">
        <v>0</v>
      </c>
      <c r="X749" s="3">
        <v>11019.37</v>
      </c>
      <c r="Y749" s="3">
        <v>419.28</v>
      </c>
      <c r="Z749" s="9"/>
      <c r="AA749" s="9"/>
      <c r="AB749" s="9"/>
      <c r="AC749" s="9"/>
      <c r="AD749" s="9"/>
      <c r="AE749" s="9"/>
    </row>
    <row r="750" spans="1:31" x14ac:dyDescent="0.25">
      <c r="A750" s="8" t="s">
        <v>129</v>
      </c>
      <c r="B750" s="8" t="s">
        <v>130</v>
      </c>
      <c r="C750" s="8" t="s">
        <v>131</v>
      </c>
      <c r="D750" s="8" t="s">
        <v>189</v>
      </c>
      <c r="E750" s="8" t="s">
        <v>133</v>
      </c>
      <c r="F750" s="8" t="s">
        <v>3</v>
      </c>
      <c r="G750">
        <v>201608</v>
      </c>
      <c r="H750" s="8" t="s">
        <v>134</v>
      </c>
      <c r="I750" s="3">
        <v>134657.13</v>
      </c>
      <c r="J750" s="3">
        <v>0</v>
      </c>
      <c r="K750" s="3">
        <v>0</v>
      </c>
      <c r="L750" s="3">
        <v>9485.99</v>
      </c>
      <c r="M750" s="3">
        <v>93458</v>
      </c>
      <c r="N750" s="3">
        <v>196</v>
      </c>
      <c r="O750" s="3">
        <v>0</v>
      </c>
      <c r="P750" s="3">
        <v>7751.65</v>
      </c>
      <c r="Q750" s="3">
        <v>0</v>
      </c>
      <c r="R750" s="3">
        <v>0</v>
      </c>
      <c r="S750" s="3">
        <v>3112.74</v>
      </c>
      <c r="T750" s="3">
        <v>8385.65</v>
      </c>
      <c r="U750" s="3">
        <v>0</v>
      </c>
      <c r="V750" s="3">
        <v>828.42</v>
      </c>
      <c r="W750" s="3">
        <v>0</v>
      </c>
      <c r="X750" s="3">
        <v>11019.4</v>
      </c>
      <c r="Y750" s="3">
        <v>419.28</v>
      </c>
      <c r="Z750" s="9"/>
      <c r="AA750" s="9"/>
      <c r="AB750" s="9"/>
      <c r="AC750" s="9"/>
      <c r="AD750" s="9"/>
      <c r="AE750" s="9"/>
    </row>
    <row r="751" spans="1:31" x14ac:dyDescent="0.25">
      <c r="A751" s="8" t="s">
        <v>129</v>
      </c>
      <c r="B751" s="8" t="s">
        <v>130</v>
      </c>
      <c r="C751" s="8" t="s">
        <v>131</v>
      </c>
      <c r="D751" s="8" t="s">
        <v>189</v>
      </c>
      <c r="E751" s="8" t="s">
        <v>136</v>
      </c>
      <c r="F751" s="8" t="s">
        <v>3</v>
      </c>
      <c r="G751">
        <v>201608</v>
      </c>
      <c r="H751" s="8" t="s">
        <v>137</v>
      </c>
      <c r="I751" s="3">
        <v>-36161.65</v>
      </c>
      <c r="J751" s="3">
        <v>0</v>
      </c>
      <c r="K751" s="3">
        <v>200.72</v>
      </c>
      <c r="L751" s="3">
        <v>-2703.78</v>
      </c>
      <c r="M751" s="3">
        <v>-8525.44</v>
      </c>
      <c r="N751" s="3">
        <v>-223.37</v>
      </c>
      <c r="O751" s="3">
        <v>-9133.0499999999993</v>
      </c>
      <c r="P751" s="3">
        <v>-1490.86</v>
      </c>
      <c r="Q751" s="3">
        <v>-0.59</v>
      </c>
      <c r="R751" s="3">
        <v>-10.56</v>
      </c>
      <c r="S751" s="3">
        <v>-6088.11</v>
      </c>
      <c r="T751" s="3">
        <v>-3101.82</v>
      </c>
      <c r="U751" s="3">
        <v>0</v>
      </c>
      <c r="V751" s="3">
        <v>-1980.44</v>
      </c>
      <c r="W751" s="3">
        <v>50.5</v>
      </c>
      <c r="X751" s="3">
        <v>-2642.91</v>
      </c>
      <c r="Y751" s="3">
        <v>-511.94</v>
      </c>
      <c r="Z751" s="9"/>
      <c r="AA751" s="9"/>
      <c r="AB751" s="9"/>
      <c r="AC751" s="9"/>
      <c r="AD751" s="9"/>
      <c r="AE751" s="9"/>
    </row>
    <row r="752" spans="1:31" x14ac:dyDescent="0.25">
      <c r="A752" s="8" t="s">
        <v>129</v>
      </c>
      <c r="B752" s="8" t="s">
        <v>130</v>
      </c>
      <c r="C752" s="8" t="s">
        <v>131</v>
      </c>
      <c r="D752" s="8" t="s">
        <v>167</v>
      </c>
      <c r="E752" s="8" t="s">
        <v>136</v>
      </c>
      <c r="F752" s="8" t="s">
        <v>3</v>
      </c>
      <c r="G752">
        <v>201608</v>
      </c>
      <c r="H752" s="8" t="s">
        <v>137</v>
      </c>
      <c r="I752" s="3">
        <v>-115.63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-115.63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9"/>
      <c r="AA752" s="9"/>
      <c r="AB752" s="9"/>
      <c r="AC752" s="9"/>
      <c r="AD752" s="9"/>
      <c r="AE752" s="9"/>
    </row>
    <row r="753" spans="1:31" x14ac:dyDescent="0.25">
      <c r="A753" s="8" t="s">
        <v>129</v>
      </c>
      <c r="B753" s="8" t="s">
        <v>130</v>
      </c>
      <c r="C753" s="8" t="s">
        <v>131</v>
      </c>
      <c r="D753" s="8" t="s">
        <v>189</v>
      </c>
      <c r="E753" s="8" t="s">
        <v>133</v>
      </c>
      <c r="F753" s="8" t="s">
        <v>3</v>
      </c>
      <c r="G753">
        <v>201609</v>
      </c>
      <c r="H753" s="8" t="s">
        <v>134</v>
      </c>
      <c r="I753" s="3">
        <v>-158016.57999999999</v>
      </c>
      <c r="J753" s="3">
        <v>0</v>
      </c>
      <c r="K753" s="3">
        <v>0</v>
      </c>
      <c r="L753" s="3">
        <v>-11091.37</v>
      </c>
      <c r="M753" s="3">
        <v>-105256.2</v>
      </c>
      <c r="N753" s="3">
        <v>-392</v>
      </c>
      <c r="O753" s="3">
        <v>0</v>
      </c>
      <c r="P753" s="3">
        <v>-9063.51</v>
      </c>
      <c r="Q753" s="3">
        <v>0</v>
      </c>
      <c r="R753" s="3">
        <v>0</v>
      </c>
      <c r="S753" s="3">
        <v>-5539.08</v>
      </c>
      <c r="T753" s="3">
        <v>-10815.4</v>
      </c>
      <c r="U753" s="3">
        <v>0</v>
      </c>
      <c r="V753" s="3">
        <v>-2433.96</v>
      </c>
      <c r="W753" s="3">
        <v>0</v>
      </c>
      <c r="X753" s="3">
        <v>-12884.29</v>
      </c>
      <c r="Y753" s="3">
        <v>-540.77</v>
      </c>
      <c r="Z753" s="9"/>
      <c r="AA753" s="9"/>
      <c r="AB753" s="9"/>
      <c r="AC753" s="9"/>
      <c r="AD753" s="9"/>
      <c r="AE753" s="9"/>
    </row>
    <row r="754" spans="1:31" x14ac:dyDescent="0.25">
      <c r="A754" s="8" t="s">
        <v>129</v>
      </c>
      <c r="B754" s="8" t="s">
        <v>130</v>
      </c>
      <c r="C754" s="8" t="s">
        <v>131</v>
      </c>
      <c r="D754" s="8" t="s">
        <v>167</v>
      </c>
      <c r="E754" s="8" t="s">
        <v>136</v>
      </c>
      <c r="F754" s="8" t="s">
        <v>3</v>
      </c>
      <c r="G754">
        <v>201609</v>
      </c>
      <c r="H754" s="8" t="s">
        <v>134</v>
      </c>
      <c r="I754" s="3">
        <v>180594.94</v>
      </c>
      <c r="J754" s="3">
        <v>0</v>
      </c>
      <c r="K754" s="3">
        <v>0</v>
      </c>
      <c r="L754" s="3">
        <v>10134.84</v>
      </c>
      <c r="M754" s="3">
        <v>122355.59</v>
      </c>
      <c r="N754" s="3">
        <v>486.82</v>
      </c>
      <c r="O754" s="3">
        <v>0</v>
      </c>
      <c r="P754" s="3">
        <v>8966.08</v>
      </c>
      <c r="Q754" s="3">
        <v>0</v>
      </c>
      <c r="R754" s="3">
        <v>0</v>
      </c>
      <c r="S754" s="3">
        <v>10354.5</v>
      </c>
      <c r="T754" s="3">
        <v>12062.88</v>
      </c>
      <c r="U754" s="3">
        <v>0</v>
      </c>
      <c r="V754" s="3">
        <v>2497.46</v>
      </c>
      <c r="W754" s="3">
        <v>0</v>
      </c>
      <c r="X754" s="3">
        <v>13141.21</v>
      </c>
      <c r="Y754" s="3">
        <v>595.55999999999995</v>
      </c>
      <c r="Z754" s="9"/>
      <c r="AA754" s="9"/>
      <c r="AB754" s="9"/>
      <c r="AC754" s="9"/>
      <c r="AD754" s="9"/>
      <c r="AE754" s="9"/>
    </row>
    <row r="755" spans="1:31" x14ac:dyDescent="0.25">
      <c r="A755" s="8" t="s">
        <v>129</v>
      </c>
      <c r="B755" s="8" t="s">
        <v>130</v>
      </c>
      <c r="C755" s="8" t="s">
        <v>131</v>
      </c>
      <c r="D755" s="8" t="s">
        <v>188</v>
      </c>
      <c r="E755" s="8" t="s">
        <v>133</v>
      </c>
      <c r="F755" s="8" t="s">
        <v>3</v>
      </c>
      <c r="G755">
        <v>201609</v>
      </c>
      <c r="H755" s="8" t="s">
        <v>134</v>
      </c>
      <c r="I755" s="3">
        <v>-158016.15</v>
      </c>
      <c r="J755" s="3">
        <v>0</v>
      </c>
      <c r="K755" s="3">
        <v>0</v>
      </c>
      <c r="L755" s="3">
        <v>-11091.33</v>
      </c>
      <c r="M755" s="3">
        <v>-105255.94</v>
      </c>
      <c r="N755" s="3">
        <v>-392</v>
      </c>
      <c r="O755" s="3">
        <v>0</v>
      </c>
      <c r="P755" s="3">
        <v>-9063.49</v>
      </c>
      <c r="Q755" s="3">
        <v>0</v>
      </c>
      <c r="R755" s="3">
        <v>0</v>
      </c>
      <c r="S755" s="3">
        <v>-5539.08</v>
      </c>
      <c r="T755" s="3">
        <v>-10815.36</v>
      </c>
      <c r="U755" s="3">
        <v>0</v>
      </c>
      <c r="V755" s="3">
        <v>-2433.94</v>
      </c>
      <c r="W755" s="3">
        <v>0</v>
      </c>
      <c r="X755" s="3">
        <v>-12884.25</v>
      </c>
      <c r="Y755" s="3">
        <v>-540.76</v>
      </c>
      <c r="Z755" s="9"/>
      <c r="AA755" s="9"/>
      <c r="AB755" s="9"/>
      <c r="AC755" s="9"/>
      <c r="AD755" s="9"/>
      <c r="AE755" s="9"/>
    </row>
    <row r="756" spans="1:31" x14ac:dyDescent="0.25">
      <c r="A756" s="8" t="s">
        <v>129</v>
      </c>
      <c r="B756" s="8" t="s">
        <v>130</v>
      </c>
      <c r="C756" s="8" t="s">
        <v>131</v>
      </c>
      <c r="D756" s="8" t="s">
        <v>189</v>
      </c>
      <c r="E756" s="8" t="s">
        <v>136</v>
      </c>
      <c r="F756" s="8" t="s">
        <v>3</v>
      </c>
      <c r="G756">
        <v>201609</v>
      </c>
      <c r="H756" s="8" t="s">
        <v>134</v>
      </c>
      <c r="I756" s="3">
        <v>300528.75</v>
      </c>
      <c r="J756" s="3">
        <v>0</v>
      </c>
      <c r="K756" s="3">
        <v>0</v>
      </c>
      <c r="L756" s="3">
        <v>16865.43</v>
      </c>
      <c r="M756" s="3">
        <v>202519.59</v>
      </c>
      <c r="N756" s="3">
        <v>805.77</v>
      </c>
      <c r="O756" s="3">
        <v>0</v>
      </c>
      <c r="P756" s="3">
        <v>14920.5</v>
      </c>
      <c r="Q756" s="3">
        <v>0</v>
      </c>
      <c r="R756" s="3">
        <v>0</v>
      </c>
      <c r="S756" s="3">
        <v>17138.48</v>
      </c>
      <c r="T756" s="3">
        <v>21172.43</v>
      </c>
      <c r="U756" s="3">
        <v>0</v>
      </c>
      <c r="V756" s="3">
        <v>4247.1400000000003</v>
      </c>
      <c r="W756" s="3">
        <v>0</v>
      </c>
      <c r="X756" s="3">
        <v>21868.33</v>
      </c>
      <c r="Y756" s="3">
        <v>991.08</v>
      </c>
      <c r="Z756" s="9"/>
      <c r="AA756" s="9"/>
      <c r="AB756" s="9"/>
      <c r="AC756" s="9"/>
      <c r="AD756" s="9"/>
      <c r="AE756" s="9"/>
    </row>
    <row r="757" spans="1:31" x14ac:dyDescent="0.25">
      <c r="A757" s="8" t="s">
        <v>129</v>
      </c>
      <c r="B757" s="8" t="s">
        <v>130</v>
      </c>
      <c r="C757" s="8" t="s">
        <v>131</v>
      </c>
      <c r="D757" s="8" t="s">
        <v>189</v>
      </c>
      <c r="E757" s="8" t="s">
        <v>136</v>
      </c>
      <c r="F757" s="8" t="s">
        <v>3</v>
      </c>
      <c r="G757">
        <v>201609</v>
      </c>
      <c r="H757" s="8" t="s">
        <v>137</v>
      </c>
      <c r="I757" s="3">
        <v>-28340.51</v>
      </c>
      <c r="J757" s="3">
        <v>0</v>
      </c>
      <c r="K757" s="3">
        <v>126.62</v>
      </c>
      <c r="L757" s="3">
        <v>-2959.61</v>
      </c>
      <c r="M757" s="3">
        <v>-8786.93</v>
      </c>
      <c r="N757" s="3">
        <v>-251.07</v>
      </c>
      <c r="O757" s="3">
        <v>-3032.28</v>
      </c>
      <c r="P757" s="3">
        <v>-1367.7</v>
      </c>
      <c r="Q757" s="3">
        <v>-0.59</v>
      </c>
      <c r="R757" s="3">
        <v>-10.56</v>
      </c>
      <c r="S757" s="3">
        <v>-4922.43</v>
      </c>
      <c r="T757" s="3">
        <v>-2727.95</v>
      </c>
      <c r="U757" s="3">
        <v>0</v>
      </c>
      <c r="V757" s="3">
        <v>-1652.58</v>
      </c>
      <c r="W757" s="3">
        <v>58.13</v>
      </c>
      <c r="X757" s="3">
        <v>-2339.02</v>
      </c>
      <c r="Y757" s="3">
        <v>-474.54</v>
      </c>
      <c r="Z757" s="9"/>
      <c r="AA757" s="9"/>
      <c r="AB757" s="9"/>
      <c r="AC757" s="9"/>
      <c r="AD757" s="9"/>
      <c r="AE757" s="9"/>
    </row>
    <row r="758" spans="1:31" x14ac:dyDescent="0.25">
      <c r="A758" s="8" t="s">
        <v>129</v>
      </c>
      <c r="B758" s="8" t="s">
        <v>130</v>
      </c>
      <c r="C758" s="8" t="s">
        <v>131</v>
      </c>
      <c r="D758" s="8" t="s">
        <v>161</v>
      </c>
      <c r="E758" s="8" t="s">
        <v>136</v>
      </c>
      <c r="F758" s="8" t="s">
        <v>3</v>
      </c>
      <c r="G758">
        <v>201609</v>
      </c>
      <c r="H758" s="8" t="s">
        <v>137</v>
      </c>
      <c r="I758" s="3">
        <v>-4176.7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-4176.7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9"/>
      <c r="AA758" s="9"/>
      <c r="AB758" s="9"/>
      <c r="AC758" s="9"/>
      <c r="AD758" s="9"/>
      <c r="AE758" s="9"/>
    </row>
    <row r="759" spans="1:31" x14ac:dyDescent="0.25">
      <c r="A759" s="8" t="s">
        <v>129</v>
      </c>
      <c r="B759" s="8" t="s">
        <v>130</v>
      </c>
      <c r="C759" s="8" t="s">
        <v>131</v>
      </c>
      <c r="D759" s="8" t="s">
        <v>172</v>
      </c>
      <c r="E759" s="8" t="s">
        <v>136</v>
      </c>
      <c r="F759" s="8" t="s">
        <v>3</v>
      </c>
      <c r="G759">
        <v>201609</v>
      </c>
      <c r="H759" s="8" t="s">
        <v>137</v>
      </c>
      <c r="I759" s="3">
        <v>-513.77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-513.77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9"/>
      <c r="AA759" s="9"/>
      <c r="AB759" s="9"/>
      <c r="AC759" s="9"/>
      <c r="AD759" s="9"/>
      <c r="AE759" s="9"/>
    </row>
    <row r="760" spans="1:31" x14ac:dyDescent="0.25">
      <c r="A760" s="8" t="s">
        <v>129</v>
      </c>
      <c r="B760" s="8" t="s">
        <v>130</v>
      </c>
      <c r="C760" s="8" t="s">
        <v>131</v>
      </c>
      <c r="D760" s="8" t="s">
        <v>163</v>
      </c>
      <c r="E760" s="8" t="s">
        <v>136</v>
      </c>
      <c r="F760" s="8" t="s">
        <v>3</v>
      </c>
      <c r="G760">
        <v>201609</v>
      </c>
      <c r="H760" s="8" t="s">
        <v>137</v>
      </c>
      <c r="I760" s="3">
        <v>-769.3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-769.3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9"/>
      <c r="AA760" s="9"/>
      <c r="AB760" s="9"/>
      <c r="AC760" s="9"/>
      <c r="AD760" s="9"/>
      <c r="AE760" s="9"/>
    </row>
    <row r="761" spans="1:31" x14ac:dyDescent="0.25">
      <c r="A761" s="8" t="s">
        <v>129</v>
      </c>
      <c r="B761" s="8" t="s">
        <v>130</v>
      </c>
      <c r="C761" s="8" t="s">
        <v>131</v>
      </c>
      <c r="D761" s="8" t="s">
        <v>167</v>
      </c>
      <c r="E761" s="8" t="s">
        <v>136</v>
      </c>
      <c r="F761" s="8" t="s">
        <v>3</v>
      </c>
      <c r="G761">
        <v>201609</v>
      </c>
      <c r="H761" s="8" t="s">
        <v>137</v>
      </c>
      <c r="I761" s="3">
        <v>-49479.78</v>
      </c>
      <c r="J761" s="3">
        <v>0</v>
      </c>
      <c r="K761" s="3">
        <v>651.82000000000005</v>
      </c>
      <c r="L761" s="3">
        <v>-3348.3</v>
      </c>
      <c r="M761" s="3">
        <v>-2842.95</v>
      </c>
      <c r="N761" s="3">
        <v>-292.88</v>
      </c>
      <c r="O761" s="3">
        <v>-14843.22</v>
      </c>
      <c r="P761" s="3">
        <v>-1880.43</v>
      </c>
      <c r="Q761" s="3">
        <v>-0.36</v>
      </c>
      <c r="R761" s="3">
        <v>-196.8</v>
      </c>
      <c r="S761" s="3">
        <v>-13631.53</v>
      </c>
      <c r="T761" s="3">
        <v>-3310.71</v>
      </c>
      <c r="U761" s="3">
        <v>0</v>
      </c>
      <c r="V761" s="3">
        <v>-4264.57</v>
      </c>
      <c r="W761" s="3">
        <v>247.78</v>
      </c>
      <c r="X761" s="3">
        <v>-5360.22</v>
      </c>
      <c r="Y761" s="3">
        <v>-407.41</v>
      </c>
      <c r="Z761" s="9"/>
      <c r="AA761" s="9"/>
      <c r="AB761" s="9"/>
      <c r="AC761" s="9"/>
      <c r="AD761" s="9"/>
      <c r="AE761" s="9"/>
    </row>
    <row r="762" spans="1:31" x14ac:dyDescent="0.25">
      <c r="A762" s="8" t="s">
        <v>129</v>
      </c>
      <c r="B762" s="8" t="s">
        <v>130</v>
      </c>
      <c r="C762" s="8" t="s">
        <v>131</v>
      </c>
      <c r="D762" s="8" t="s">
        <v>151</v>
      </c>
      <c r="E762" s="8" t="s">
        <v>136</v>
      </c>
      <c r="F762" s="8" t="s">
        <v>3</v>
      </c>
      <c r="G762">
        <v>201609</v>
      </c>
      <c r="H762" s="8" t="s">
        <v>137</v>
      </c>
      <c r="I762" s="3">
        <v>-1796.61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-1796.61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9"/>
      <c r="AA762" s="9"/>
      <c r="AB762" s="9"/>
      <c r="AC762" s="9"/>
      <c r="AD762" s="9"/>
      <c r="AE762" s="9"/>
    </row>
    <row r="763" spans="1:31" x14ac:dyDescent="0.25">
      <c r="A763" s="8" t="s">
        <v>129</v>
      </c>
      <c r="B763" s="8" t="s">
        <v>130</v>
      </c>
      <c r="C763" s="8" t="s">
        <v>131</v>
      </c>
      <c r="D763" s="8" t="s">
        <v>165</v>
      </c>
      <c r="E763" s="8" t="s">
        <v>136</v>
      </c>
      <c r="F763" s="8" t="s">
        <v>3</v>
      </c>
      <c r="G763">
        <v>201609</v>
      </c>
      <c r="H763" s="8" t="s">
        <v>137</v>
      </c>
      <c r="I763" s="3">
        <v>-83757.87</v>
      </c>
      <c r="J763" s="3">
        <v>0</v>
      </c>
      <c r="K763" s="3">
        <v>484.22</v>
      </c>
      <c r="L763" s="3">
        <v>-6331.02</v>
      </c>
      <c r="M763" s="3">
        <v>-1027.55</v>
      </c>
      <c r="N763" s="3">
        <v>0</v>
      </c>
      <c r="O763" s="3">
        <v>-1212.1199999999999</v>
      </c>
      <c r="P763" s="3">
        <v>-4006.5</v>
      </c>
      <c r="Q763" s="3">
        <v>-1.49</v>
      </c>
      <c r="R763" s="3">
        <v>-4227.95</v>
      </c>
      <c r="S763" s="3">
        <v>-30165.16</v>
      </c>
      <c r="T763" s="3">
        <v>-10147.040000000001</v>
      </c>
      <c r="U763" s="3">
        <v>-7.0000000000000007E-2</v>
      </c>
      <c r="V763" s="3">
        <v>-12973.29</v>
      </c>
      <c r="W763" s="3">
        <v>2301</v>
      </c>
      <c r="X763" s="3">
        <v>-15417.53</v>
      </c>
      <c r="Y763" s="3">
        <v>-1033.3699999999999</v>
      </c>
      <c r="Z763" s="9"/>
      <c r="AA763" s="9"/>
      <c r="AB763" s="9"/>
      <c r="AC763" s="9"/>
      <c r="AD763" s="9"/>
      <c r="AE763" s="9"/>
    </row>
    <row r="764" spans="1:31" x14ac:dyDescent="0.25">
      <c r="A764" s="8" t="s">
        <v>129</v>
      </c>
      <c r="B764" s="8" t="s">
        <v>130</v>
      </c>
      <c r="C764" s="8" t="s">
        <v>131</v>
      </c>
      <c r="D764" s="8" t="s">
        <v>155</v>
      </c>
      <c r="E764" s="8" t="s">
        <v>136</v>
      </c>
      <c r="F764" s="8" t="s">
        <v>3</v>
      </c>
      <c r="G764">
        <v>201609</v>
      </c>
      <c r="H764" s="8" t="s">
        <v>137</v>
      </c>
      <c r="I764" s="3">
        <v>-546.21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-546.21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9"/>
      <c r="AA764" s="9"/>
      <c r="AB764" s="9"/>
      <c r="AC764" s="9"/>
      <c r="AD764" s="9"/>
      <c r="AE764" s="9"/>
    </row>
    <row r="765" spans="1:31" x14ac:dyDescent="0.25">
      <c r="A765" s="8" t="s">
        <v>129</v>
      </c>
      <c r="B765" s="8" t="s">
        <v>130</v>
      </c>
      <c r="C765" s="8" t="s">
        <v>131</v>
      </c>
      <c r="D765" s="8" t="s">
        <v>195</v>
      </c>
      <c r="E765" s="8" t="s">
        <v>136</v>
      </c>
      <c r="F765" s="8" t="s">
        <v>3</v>
      </c>
      <c r="G765">
        <v>201609</v>
      </c>
      <c r="H765" s="8" t="s">
        <v>137</v>
      </c>
      <c r="I765" s="3">
        <v>-24609.26</v>
      </c>
      <c r="J765" s="3">
        <v>0</v>
      </c>
      <c r="K765" s="3">
        <v>135.94</v>
      </c>
      <c r="L765" s="3">
        <v>98.12</v>
      </c>
      <c r="M765" s="3">
        <v>-62</v>
      </c>
      <c r="N765" s="3">
        <v>0</v>
      </c>
      <c r="O765" s="3">
        <v>0</v>
      </c>
      <c r="P765" s="3">
        <v>-1104.6400000000001</v>
      </c>
      <c r="Q765" s="3">
        <v>0</v>
      </c>
      <c r="R765" s="3">
        <v>0</v>
      </c>
      <c r="S765" s="3">
        <v>-4328.87</v>
      </c>
      <c r="T765" s="3">
        <v>-9651.5</v>
      </c>
      <c r="U765" s="3">
        <v>0</v>
      </c>
      <c r="V765" s="3">
        <v>-3388.25</v>
      </c>
      <c r="W765" s="3">
        <v>0</v>
      </c>
      <c r="X765" s="3">
        <v>-5970.68</v>
      </c>
      <c r="Y765" s="3">
        <v>-337.38</v>
      </c>
      <c r="Z765" s="9"/>
      <c r="AA765" s="9"/>
      <c r="AB765" s="9"/>
      <c r="AC765" s="9"/>
      <c r="AD765" s="9"/>
      <c r="AE765" s="9"/>
    </row>
    <row r="766" spans="1:31" x14ac:dyDescent="0.25">
      <c r="A766" s="8" t="s">
        <v>129</v>
      </c>
      <c r="B766" s="8" t="s">
        <v>130</v>
      </c>
      <c r="C766" s="8" t="s">
        <v>131</v>
      </c>
      <c r="D766" s="8" t="s">
        <v>157</v>
      </c>
      <c r="E766" s="8" t="s">
        <v>136</v>
      </c>
      <c r="F766" s="8" t="s">
        <v>3</v>
      </c>
      <c r="G766">
        <v>201609</v>
      </c>
      <c r="H766" s="8" t="s">
        <v>137</v>
      </c>
      <c r="I766" s="3">
        <v>-27.17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-27.17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9"/>
      <c r="AA766" s="9"/>
      <c r="AB766" s="9"/>
      <c r="AC766" s="9"/>
      <c r="AD766" s="9"/>
      <c r="AE766" s="9"/>
    </row>
    <row r="767" spans="1:31" x14ac:dyDescent="0.25">
      <c r="A767" s="8" t="s">
        <v>129</v>
      </c>
      <c r="B767" s="8" t="s">
        <v>130</v>
      </c>
      <c r="C767" s="8" t="s">
        <v>131</v>
      </c>
      <c r="D767" s="8" t="s">
        <v>175</v>
      </c>
      <c r="E767" s="8" t="s">
        <v>136</v>
      </c>
      <c r="F767" s="8" t="s">
        <v>3</v>
      </c>
      <c r="G767">
        <v>201609</v>
      </c>
      <c r="H767" s="8" t="s">
        <v>137</v>
      </c>
      <c r="I767" s="3">
        <v>-16309.33</v>
      </c>
      <c r="J767" s="3">
        <v>0</v>
      </c>
      <c r="K767" s="3">
        <v>0</v>
      </c>
      <c r="L767" s="3">
        <v>-1947.55</v>
      </c>
      <c r="M767" s="3">
        <v>0</v>
      </c>
      <c r="N767" s="3">
        <v>0</v>
      </c>
      <c r="O767" s="3">
        <v>0</v>
      </c>
      <c r="P767" s="3">
        <v>-1182.24</v>
      </c>
      <c r="Q767" s="3">
        <v>0</v>
      </c>
      <c r="R767" s="3">
        <v>0</v>
      </c>
      <c r="S767" s="3">
        <v>-1873.22</v>
      </c>
      <c r="T767" s="3">
        <v>-6214.45</v>
      </c>
      <c r="U767" s="3">
        <v>0</v>
      </c>
      <c r="V767" s="3">
        <v>-531.27</v>
      </c>
      <c r="W767" s="3">
        <v>504.42</v>
      </c>
      <c r="X767" s="3">
        <v>-4240.1099999999997</v>
      </c>
      <c r="Y767" s="3">
        <v>-824.91</v>
      </c>
      <c r="Z767" s="9"/>
      <c r="AA767" s="9"/>
      <c r="AB767" s="9"/>
      <c r="AC767" s="9"/>
      <c r="AD767" s="9"/>
      <c r="AE767" s="9"/>
    </row>
    <row r="768" spans="1:31" x14ac:dyDescent="0.25">
      <c r="A768" s="8" t="s">
        <v>129</v>
      </c>
      <c r="B768" s="8" t="s">
        <v>130</v>
      </c>
      <c r="C768" s="8" t="s">
        <v>131</v>
      </c>
      <c r="D768" s="8" t="s">
        <v>171</v>
      </c>
      <c r="E768" s="8" t="s">
        <v>136</v>
      </c>
      <c r="F768" s="8" t="s">
        <v>3</v>
      </c>
      <c r="G768">
        <v>201609</v>
      </c>
      <c r="H768" s="8" t="s">
        <v>137</v>
      </c>
      <c r="I768" s="3">
        <v>-3761.54</v>
      </c>
      <c r="J768" s="3">
        <v>0</v>
      </c>
      <c r="K768" s="3">
        <v>97.05</v>
      </c>
      <c r="L768" s="3">
        <v>-382.16</v>
      </c>
      <c r="M768" s="3">
        <v>-57.5</v>
      </c>
      <c r="N768" s="3">
        <v>0</v>
      </c>
      <c r="O768" s="3">
        <v>0</v>
      </c>
      <c r="P768" s="3">
        <v>-196.13</v>
      </c>
      <c r="Q768" s="3">
        <v>0</v>
      </c>
      <c r="R768" s="3">
        <v>0</v>
      </c>
      <c r="S768" s="3">
        <v>-1823.65</v>
      </c>
      <c r="T768" s="3">
        <v>-306.74</v>
      </c>
      <c r="U768" s="3">
        <v>0</v>
      </c>
      <c r="V768" s="3">
        <v>-372.98</v>
      </c>
      <c r="W768" s="3">
        <v>-0.47</v>
      </c>
      <c r="X768" s="3">
        <v>-683.62</v>
      </c>
      <c r="Y768" s="3">
        <v>-35.340000000000003</v>
      </c>
      <c r="Z768" s="9"/>
      <c r="AA768" s="9"/>
      <c r="AB768" s="9"/>
      <c r="AC768" s="9"/>
      <c r="AD768" s="9"/>
      <c r="AE768" s="9"/>
    </row>
    <row r="769" spans="1:31" x14ac:dyDescent="0.25">
      <c r="A769" s="8" t="s">
        <v>129</v>
      </c>
      <c r="B769" s="8" t="s">
        <v>130</v>
      </c>
      <c r="C769" s="8" t="s">
        <v>131</v>
      </c>
      <c r="D769" s="8" t="s">
        <v>150</v>
      </c>
      <c r="E769" s="8" t="s">
        <v>136</v>
      </c>
      <c r="F769" s="8" t="s">
        <v>3</v>
      </c>
      <c r="G769">
        <v>201609</v>
      </c>
      <c r="H769" s="8" t="s">
        <v>137</v>
      </c>
      <c r="I769" s="3">
        <v>-217.53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-217.53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9"/>
      <c r="AA769" s="9"/>
      <c r="AB769" s="9"/>
      <c r="AC769" s="9"/>
      <c r="AD769" s="9"/>
      <c r="AE769" s="9"/>
    </row>
    <row r="770" spans="1:31" x14ac:dyDescent="0.25">
      <c r="A770" s="8" t="s">
        <v>129</v>
      </c>
      <c r="B770" s="8" t="s">
        <v>130</v>
      </c>
      <c r="C770" s="8" t="s">
        <v>131</v>
      </c>
      <c r="D770" s="8" t="s">
        <v>168</v>
      </c>
      <c r="E770" s="8" t="s">
        <v>136</v>
      </c>
      <c r="F770" s="8" t="s">
        <v>3</v>
      </c>
      <c r="G770">
        <v>201609</v>
      </c>
      <c r="H770" s="8" t="s">
        <v>137</v>
      </c>
      <c r="I770" s="3">
        <v>-1110.03</v>
      </c>
      <c r="J770" s="3">
        <v>0</v>
      </c>
      <c r="K770" s="3">
        <v>23.2</v>
      </c>
      <c r="L770" s="3">
        <v>-95.93</v>
      </c>
      <c r="M770" s="3">
        <v>-10.33</v>
      </c>
      <c r="N770" s="3">
        <v>0</v>
      </c>
      <c r="O770" s="3">
        <v>0</v>
      </c>
      <c r="P770" s="3">
        <v>-58.15</v>
      </c>
      <c r="Q770" s="3">
        <v>0</v>
      </c>
      <c r="R770" s="3">
        <v>0</v>
      </c>
      <c r="S770" s="3">
        <v>-620.84</v>
      </c>
      <c r="T770" s="3">
        <v>-47.24</v>
      </c>
      <c r="U770" s="3">
        <v>0</v>
      </c>
      <c r="V770" s="3">
        <v>-228.64</v>
      </c>
      <c r="W770" s="3">
        <v>23.13</v>
      </c>
      <c r="X770" s="3">
        <v>-88.34</v>
      </c>
      <c r="Y770" s="3">
        <v>-6.89</v>
      </c>
      <c r="Z770" s="9"/>
      <c r="AA770" s="9"/>
      <c r="AB770" s="9"/>
      <c r="AC770" s="9"/>
      <c r="AD770" s="9"/>
      <c r="AE770" s="9"/>
    </row>
    <row r="771" spans="1:31" x14ac:dyDescent="0.25">
      <c r="A771" s="8" t="s">
        <v>129</v>
      </c>
      <c r="B771" s="8" t="s">
        <v>130</v>
      </c>
      <c r="C771" s="8" t="s">
        <v>131</v>
      </c>
      <c r="D771" s="8" t="s">
        <v>189</v>
      </c>
      <c r="E771" s="8" t="s">
        <v>133</v>
      </c>
      <c r="F771" s="8" t="s">
        <v>3</v>
      </c>
      <c r="G771">
        <v>201610</v>
      </c>
      <c r="H771" s="8" t="s">
        <v>134</v>
      </c>
      <c r="I771" s="3">
        <v>10066.86</v>
      </c>
      <c r="J771" s="3">
        <v>0</v>
      </c>
      <c r="K771" s="3">
        <v>0</v>
      </c>
      <c r="L771" s="3">
        <v>457.26</v>
      </c>
      <c r="M771" s="3">
        <v>959.82</v>
      </c>
      <c r="N771" s="3">
        <v>398.05</v>
      </c>
      <c r="O771" s="3">
        <v>0</v>
      </c>
      <c r="P771" s="3">
        <v>432.7</v>
      </c>
      <c r="Q771" s="3">
        <v>0</v>
      </c>
      <c r="R771" s="3">
        <v>0</v>
      </c>
      <c r="S771" s="3">
        <v>3975.24</v>
      </c>
      <c r="T771" s="3">
        <v>1026.9000000000001</v>
      </c>
      <c r="U771" s="3">
        <v>0</v>
      </c>
      <c r="V771" s="3">
        <v>2186.1799999999998</v>
      </c>
      <c r="W771" s="3">
        <v>0</v>
      </c>
      <c r="X771" s="3">
        <v>579.36</v>
      </c>
      <c r="Y771" s="3">
        <v>51.35</v>
      </c>
      <c r="Z771" s="9"/>
      <c r="AA771" s="9"/>
      <c r="AB771" s="9"/>
      <c r="AC771" s="9"/>
      <c r="AD771" s="9"/>
      <c r="AE771" s="9"/>
    </row>
    <row r="772" spans="1:31" x14ac:dyDescent="0.25">
      <c r="A772" s="8" t="s">
        <v>129</v>
      </c>
      <c r="B772" s="8" t="s">
        <v>130</v>
      </c>
      <c r="C772" s="8" t="s">
        <v>131</v>
      </c>
      <c r="D772" s="8" t="s">
        <v>188</v>
      </c>
      <c r="E772" s="8" t="s">
        <v>133</v>
      </c>
      <c r="F772" s="8" t="s">
        <v>3</v>
      </c>
      <c r="G772">
        <v>201610</v>
      </c>
      <c r="H772" s="8" t="s">
        <v>134</v>
      </c>
      <c r="I772" s="3">
        <v>10066.799999999999</v>
      </c>
      <c r="J772" s="3">
        <v>0</v>
      </c>
      <c r="K772" s="3">
        <v>0</v>
      </c>
      <c r="L772" s="3">
        <v>457.25</v>
      </c>
      <c r="M772" s="3">
        <v>959.81</v>
      </c>
      <c r="N772" s="3">
        <v>398.04</v>
      </c>
      <c r="O772" s="3">
        <v>0</v>
      </c>
      <c r="P772" s="3">
        <v>432.69</v>
      </c>
      <c r="Q772" s="3">
        <v>0</v>
      </c>
      <c r="R772" s="3">
        <v>0</v>
      </c>
      <c r="S772" s="3">
        <v>3975.23</v>
      </c>
      <c r="T772" s="3">
        <v>1026.9000000000001</v>
      </c>
      <c r="U772" s="3">
        <v>0</v>
      </c>
      <c r="V772" s="3">
        <v>2186.1799999999998</v>
      </c>
      <c r="W772" s="3">
        <v>0</v>
      </c>
      <c r="X772" s="3">
        <v>579.36</v>
      </c>
      <c r="Y772" s="3">
        <v>51.34</v>
      </c>
      <c r="Z772" s="9"/>
      <c r="AA772" s="9"/>
      <c r="AB772" s="9"/>
      <c r="AC772" s="9"/>
      <c r="AD772" s="9"/>
      <c r="AE772" s="9"/>
    </row>
    <row r="773" spans="1:31" x14ac:dyDescent="0.25">
      <c r="A773" s="8" t="s">
        <v>129</v>
      </c>
      <c r="B773" s="8" t="s">
        <v>130</v>
      </c>
      <c r="C773" s="8" t="s">
        <v>131</v>
      </c>
      <c r="D773" s="8" t="s">
        <v>167</v>
      </c>
      <c r="E773" s="8" t="s">
        <v>136</v>
      </c>
      <c r="F773" s="8" t="s">
        <v>3</v>
      </c>
      <c r="G773">
        <v>201610</v>
      </c>
      <c r="H773" s="8" t="s">
        <v>137</v>
      </c>
      <c r="I773" s="3">
        <v>-44503.519999999997</v>
      </c>
      <c r="J773" s="3">
        <v>0</v>
      </c>
      <c r="K773" s="3">
        <v>447.09</v>
      </c>
      <c r="L773" s="3">
        <v>-3318.87</v>
      </c>
      <c r="M773" s="3">
        <v>-3625.06</v>
      </c>
      <c r="N773" s="3">
        <v>-296.86</v>
      </c>
      <c r="O773" s="3">
        <v>-9732.11</v>
      </c>
      <c r="P773" s="3">
        <v>-1810.98</v>
      </c>
      <c r="Q773" s="3">
        <v>-0.72</v>
      </c>
      <c r="R773" s="3">
        <v>-393.61</v>
      </c>
      <c r="S773" s="3">
        <v>-12693.14</v>
      </c>
      <c r="T773" s="3">
        <v>-3561.35</v>
      </c>
      <c r="U773" s="3">
        <v>0</v>
      </c>
      <c r="V773" s="3">
        <v>-4152.01</v>
      </c>
      <c r="W773" s="3">
        <v>216.54</v>
      </c>
      <c r="X773" s="3">
        <v>-5151.7700000000004</v>
      </c>
      <c r="Y773" s="3">
        <v>-430.67</v>
      </c>
      <c r="Z773" s="9"/>
      <c r="AA773" s="9"/>
      <c r="AB773" s="9"/>
      <c r="AC773" s="9"/>
      <c r="AD773" s="9"/>
      <c r="AE773" s="9"/>
    </row>
    <row r="774" spans="1:31" x14ac:dyDescent="0.25">
      <c r="A774" s="8" t="s">
        <v>129</v>
      </c>
      <c r="B774" s="8" t="s">
        <v>130</v>
      </c>
      <c r="C774" s="8" t="s">
        <v>131</v>
      </c>
      <c r="D774" s="8" t="s">
        <v>188</v>
      </c>
      <c r="E774" s="8" t="s">
        <v>133</v>
      </c>
      <c r="F774" s="8" t="s">
        <v>3</v>
      </c>
      <c r="G774">
        <v>201611</v>
      </c>
      <c r="H774" s="8" t="s">
        <v>134</v>
      </c>
      <c r="I774" s="3">
        <v>4562.96</v>
      </c>
      <c r="J774" s="3">
        <v>0</v>
      </c>
      <c r="K774" s="3">
        <v>0</v>
      </c>
      <c r="L774" s="3">
        <v>180.96</v>
      </c>
      <c r="M774" s="3">
        <v>0</v>
      </c>
      <c r="N774" s="3">
        <v>196</v>
      </c>
      <c r="O774" s="3">
        <v>0</v>
      </c>
      <c r="P774" s="3">
        <v>171.25</v>
      </c>
      <c r="Q774" s="3">
        <v>0</v>
      </c>
      <c r="R774" s="3">
        <v>0</v>
      </c>
      <c r="S774" s="3">
        <v>2179.59</v>
      </c>
      <c r="T774" s="3">
        <v>86.68</v>
      </c>
      <c r="U774" s="3">
        <v>0</v>
      </c>
      <c r="V774" s="3">
        <v>1516.19</v>
      </c>
      <c r="W774" s="3">
        <v>0</v>
      </c>
      <c r="X774" s="3">
        <v>229.29</v>
      </c>
      <c r="Y774" s="3">
        <v>3</v>
      </c>
      <c r="Z774" s="9"/>
      <c r="AA774" s="9"/>
      <c r="AB774" s="9"/>
      <c r="AC774" s="9"/>
      <c r="AD774" s="9"/>
      <c r="AE774" s="9"/>
    </row>
    <row r="775" spans="1:31" x14ac:dyDescent="0.25">
      <c r="A775" s="8" t="s">
        <v>129</v>
      </c>
      <c r="B775" s="8" t="s">
        <v>130</v>
      </c>
      <c r="C775" s="8" t="s">
        <v>131</v>
      </c>
      <c r="D775" s="8" t="s">
        <v>189</v>
      </c>
      <c r="E775" s="8" t="s">
        <v>133</v>
      </c>
      <c r="F775" s="8" t="s">
        <v>3</v>
      </c>
      <c r="G775">
        <v>201611</v>
      </c>
      <c r="H775" s="8" t="s">
        <v>134</v>
      </c>
      <c r="I775" s="3">
        <v>4563.01</v>
      </c>
      <c r="J775" s="3">
        <v>0</v>
      </c>
      <c r="K775" s="3">
        <v>0</v>
      </c>
      <c r="L775" s="3">
        <v>180.97</v>
      </c>
      <c r="M775" s="3">
        <v>0</v>
      </c>
      <c r="N775" s="3">
        <v>196</v>
      </c>
      <c r="O775" s="3">
        <v>0</v>
      </c>
      <c r="P775" s="3">
        <v>171.25</v>
      </c>
      <c r="Q775" s="3">
        <v>0</v>
      </c>
      <c r="R775" s="3">
        <v>0</v>
      </c>
      <c r="S775" s="3">
        <v>2179.61</v>
      </c>
      <c r="T775" s="3">
        <v>86.68</v>
      </c>
      <c r="U775" s="3">
        <v>0</v>
      </c>
      <c r="V775" s="3">
        <v>1516.2</v>
      </c>
      <c r="W775" s="3">
        <v>0</v>
      </c>
      <c r="X775" s="3">
        <v>229.3</v>
      </c>
      <c r="Y775" s="3">
        <v>3</v>
      </c>
      <c r="Z775" s="9"/>
      <c r="AA775" s="9"/>
      <c r="AB775" s="9"/>
      <c r="AC775" s="9"/>
      <c r="AD775" s="9"/>
      <c r="AE775" s="9"/>
    </row>
    <row r="776" spans="1:31" x14ac:dyDescent="0.25">
      <c r="A776" s="8" t="s">
        <v>129</v>
      </c>
      <c r="B776" s="8" t="s">
        <v>130</v>
      </c>
      <c r="C776" s="8" t="s">
        <v>131</v>
      </c>
      <c r="D776" s="8" t="s">
        <v>167</v>
      </c>
      <c r="E776" s="8" t="s">
        <v>136</v>
      </c>
      <c r="F776" s="8" t="s">
        <v>3</v>
      </c>
      <c r="G776">
        <v>201611</v>
      </c>
      <c r="H776" s="8" t="s">
        <v>137</v>
      </c>
      <c r="I776" s="3">
        <v>-47667.96</v>
      </c>
      <c r="J776" s="3">
        <v>0</v>
      </c>
      <c r="K776" s="3">
        <v>334.67</v>
      </c>
      <c r="L776" s="3">
        <v>-2411.36</v>
      </c>
      <c r="M776" s="3">
        <v>-1614.35</v>
      </c>
      <c r="N776" s="3">
        <v>-217.55</v>
      </c>
      <c r="O776" s="3">
        <v>-22323.88</v>
      </c>
      <c r="P776" s="3">
        <v>-1372.83</v>
      </c>
      <c r="Q776" s="3">
        <v>0</v>
      </c>
      <c r="R776" s="3">
        <v>0</v>
      </c>
      <c r="S776" s="3">
        <v>-9909.3700000000008</v>
      </c>
      <c r="T776" s="3">
        <v>-2692.1</v>
      </c>
      <c r="U776" s="3">
        <v>0</v>
      </c>
      <c r="V776" s="3">
        <v>-3404.93</v>
      </c>
      <c r="W776" s="3">
        <v>205.74</v>
      </c>
      <c r="X776" s="3">
        <v>-3936.22</v>
      </c>
      <c r="Y776" s="3">
        <v>-325.77999999999997</v>
      </c>
      <c r="Z776" s="9"/>
      <c r="AA776" s="9"/>
      <c r="AB776" s="9"/>
      <c r="AC776" s="9"/>
      <c r="AD776" s="9"/>
      <c r="AE776" s="9"/>
    </row>
    <row r="777" spans="1:31" x14ac:dyDescent="0.25">
      <c r="A777" s="8" t="s">
        <v>129</v>
      </c>
      <c r="B777" s="8" t="s">
        <v>130</v>
      </c>
      <c r="C777" s="8" t="s">
        <v>131</v>
      </c>
      <c r="D777" s="8" t="s">
        <v>189</v>
      </c>
      <c r="E777" s="8" t="s">
        <v>133</v>
      </c>
      <c r="F777" s="8" t="s">
        <v>3</v>
      </c>
      <c r="G777">
        <v>201612</v>
      </c>
      <c r="H777" s="8" t="s">
        <v>134</v>
      </c>
      <c r="I777" s="3">
        <v>-14629.87</v>
      </c>
      <c r="J777" s="3">
        <v>0</v>
      </c>
      <c r="K777" s="3">
        <v>0</v>
      </c>
      <c r="L777" s="3">
        <v>-638.23</v>
      </c>
      <c r="M777" s="3">
        <v>-959.82</v>
      </c>
      <c r="N777" s="3">
        <v>-594.04999999999995</v>
      </c>
      <c r="O777" s="3">
        <v>0</v>
      </c>
      <c r="P777" s="3">
        <v>-603.95000000000005</v>
      </c>
      <c r="Q777" s="3">
        <v>0</v>
      </c>
      <c r="R777" s="3">
        <v>0</v>
      </c>
      <c r="S777" s="3">
        <v>-6154.85</v>
      </c>
      <c r="T777" s="3">
        <v>-1113.58</v>
      </c>
      <c r="U777" s="3">
        <v>0</v>
      </c>
      <c r="V777" s="3">
        <v>-3702.38</v>
      </c>
      <c r="W777" s="3">
        <v>0</v>
      </c>
      <c r="X777" s="3">
        <v>-808.66</v>
      </c>
      <c r="Y777" s="3">
        <v>-54.35</v>
      </c>
      <c r="Z777" s="9"/>
      <c r="AA777" s="9"/>
      <c r="AB777" s="9"/>
      <c r="AC777" s="9"/>
      <c r="AD777" s="9"/>
      <c r="AE777" s="9"/>
    </row>
    <row r="778" spans="1:31" x14ac:dyDescent="0.25">
      <c r="A778" s="8" t="s">
        <v>129</v>
      </c>
      <c r="B778" s="8" t="s">
        <v>130</v>
      </c>
      <c r="C778" s="8" t="s">
        <v>131</v>
      </c>
      <c r="D778" s="8" t="s">
        <v>167</v>
      </c>
      <c r="E778" s="8" t="s">
        <v>136</v>
      </c>
      <c r="F778" s="8" t="s">
        <v>3</v>
      </c>
      <c r="G778">
        <v>201612</v>
      </c>
      <c r="H778" s="8" t="s">
        <v>134</v>
      </c>
      <c r="I778" s="3">
        <v>45629.42</v>
      </c>
      <c r="J778" s="3">
        <v>0</v>
      </c>
      <c r="K778" s="3">
        <v>0</v>
      </c>
      <c r="L778" s="3">
        <v>2261.2600000000002</v>
      </c>
      <c r="M778" s="3">
        <v>1919.63</v>
      </c>
      <c r="N778" s="3">
        <v>1580.09</v>
      </c>
      <c r="O778" s="3">
        <v>0</v>
      </c>
      <c r="P778" s="3">
        <v>2107.61</v>
      </c>
      <c r="Q778" s="3">
        <v>0</v>
      </c>
      <c r="R778" s="3">
        <v>0</v>
      </c>
      <c r="S778" s="3">
        <v>22042.37</v>
      </c>
      <c r="T778" s="3">
        <v>2621.38</v>
      </c>
      <c r="U778" s="3">
        <v>0</v>
      </c>
      <c r="V778" s="3">
        <v>9196.7999999999993</v>
      </c>
      <c r="W778" s="3">
        <v>0</v>
      </c>
      <c r="X778" s="3">
        <v>3775.12</v>
      </c>
      <c r="Y778" s="3">
        <v>125.16</v>
      </c>
      <c r="Z778" s="9"/>
      <c r="AA778" s="9"/>
      <c r="AB778" s="9"/>
      <c r="AC778" s="9"/>
      <c r="AD778" s="9"/>
      <c r="AE778" s="9"/>
    </row>
    <row r="779" spans="1:31" x14ac:dyDescent="0.25">
      <c r="A779" s="8" t="s">
        <v>129</v>
      </c>
      <c r="B779" s="8" t="s">
        <v>130</v>
      </c>
      <c r="C779" s="8" t="s">
        <v>131</v>
      </c>
      <c r="D779" s="8" t="s">
        <v>188</v>
      </c>
      <c r="E779" s="8" t="s">
        <v>133</v>
      </c>
      <c r="F779" s="8" t="s">
        <v>3</v>
      </c>
      <c r="G779">
        <v>201612</v>
      </c>
      <c r="H779" s="8" t="s">
        <v>134</v>
      </c>
      <c r="I779" s="3">
        <v>-14629.76</v>
      </c>
      <c r="J779" s="3">
        <v>0</v>
      </c>
      <c r="K779" s="3">
        <v>0</v>
      </c>
      <c r="L779" s="3">
        <v>-638.21</v>
      </c>
      <c r="M779" s="3">
        <v>-959.81</v>
      </c>
      <c r="N779" s="3">
        <v>-594.04</v>
      </c>
      <c r="O779" s="3">
        <v>0</v>
      </c>
      <c r="P779" s="3">
        <v>-603.94000000000005</v>
      </c>
      <c r="Q779" s="3">
        <v>0</v>
      </c>
      <c r="R779" s="3">
        <v>0</v>
      </c>
      <c r="S779" s="3">
        <v>-6154.82</v>
      </c>
      <c r="T779" s="3">
        <v>-1113.58</v>
      </c>
      <c r="U779" s="3">
        <v>0</v>
      </c>
      <c r="V779" s="3">
        <v>-3702.37</v>
      </c>
      <c r="W779" s="3">
        <v>0</v>
      </c>
      <c r="X779" s="3">
        <v>-808.65</v>
      </c>
      <c r="Y779" s="3">
        <v>-54.34</v>
      </c>
      <c r="Z779" s="9"/>
      <c r="AA779" s="9"/>
      <c r="AB779" s="9"/>
      <c r="AC779" s="9"/>
      <c r="AD779" s="9"/>
      <c r="AE779" s="9"/>
    </row>
    <row r="780" spans="1:31" x14ac:dyDescent="0.25">
      <c r="A780" s="8" t="s">
        <v>129</v>
      </c>
      <c r="B780" s="8" t="s">
        <v>130</v>
      </c>
      <c r="C780" s="8" t="s">
        <v>131</v>
      </c>
      <c r="D780" s="8" t="s">
        <v>167</v>
      </c>
      <c r="E780" s="8" t="s">
        <v>136</v>
      </c>
      <c r="F780" s="8" t="s">
        <v>3</v>
      </c>
      <c r="G780">
        <v>201612</v>
      </c>
      <c r="H780" s="8" t="s">
        <v>137</v>
      </c>
      <c r="I780" s="3">
        <v>-13438.15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-13438.15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9"/>
      <c r="AA780" s="9"/>
      <c r="AB780" s="9"/>
      <c r="AC780" s="9"/>
      <c r="AD780" s="9"/>
      <c r="AE780" s="9"/>
    </row>
    <row r="781" spans="1:31" x14ac:dyDescent="0.25">
      <c r="A781" s="8" t="s">
        <v>129</v>
      </c>
      <c r="B781" s="8" t="s">
        <v>130</v>
      </c>
      <c r="C781" s="8" t="s">
        <v>131</v>
      </c>
      <c r="D781" s="8" t="s">
        <v>188</v>
      </c>
      <c r="E781" s="8" t="s">
        <v>133</v>
      </c>
      <c r="F781" s="8" t="s">
        <v>3</v>
      </c>
      <c r="G781">
        <v>201701</v>
      </c>
      <c r="H781" s="8" t="s">
        <v>134</v>
      </c>
      <c r="I781" s="3">
        <v>5077.99</v>
      </c>
      <c r="J781" s="3">
        <v>0</v>
      </c>
      <c r="K781" s="3">
        <v>0</v>
      </c>
      <c r="L781" s="3">
        <v>190.43</v>
      </c>
      <c r="M781" s="3">
        <v>352.8</v>
      </c>
      <c r="N781" s="3">
        <v>196</v>
      </c>
      <c r="O781" s="3">
        <v>0</v>
      </c>
      <c r="P781" s="3">
        <v>180.2</v>
      </c>
      <c r="Q781" s="3">
        <v>0</v>
      </c>
      <c r="R781" s="3">
        <v>0</v>
      </c>
      <c r="S781" s="3">
        <v>980.19</v>
      </c>
      <c r="T781" s="3">
        <v>986.6</v>
      </c>
      <c r="U781" s="3">
        <v>0</v>
      </c>
      <c r="V781" s="3">
        <v>1881.43</v>
      </c>
      <c r="W781" s="3">
        <v>0</v>
      </c>
      <c r="X781" s="3">
        <v>241.28</v>
      </c>
      <c r="Y781" s="3">
        <v>69.06</v>
      </c>
      <c r="Z781" s="9"/>
      <c r="AA781" s="9"/>
      <c r="AB781" s="9"/>
      <c r="AC781" s="9"/>
      <c r="AD781" s="9"/>
      <c r="AE781" s="9"/>
    </row>
    <row r="782" spans="1:31" x14ac:dyDescent="0.25">
      <c r="A782" s="8" t="s">
        <v>129</v>
      </c>
      <c r="B782" s="8" t="s">
        <v>130</v>
      </c>
      <c r="C782" s="8" t="s">
        <v>131</v>
      </c>
      <c r="D782" s="8" t="s">
        <v>189</v>
      </c>
      <c r="E782" s="8" t="s">
        <v>133</v>
      </c>
      <c r="F782" s="8" t="s">
        <v>3</v>
      </c>
      <c r="G782">
        <v>201701</v>
      </c>
      <c r="H782" s="8" t="s">
        <v>134</v>
      </c>
      <c r="I782" s="3">
        <v>5078.04</v>
      </c>
      <c r="J782" s="3">
        <v>0</v>
      </c>
      <c r="K782" s="3">
        <v>0</v>
      </c>
      <c r="L782" s="3">
        <v>190.44</v>
      </c>
      <c r="M782" s="3">
        <v>352.8</v>
      </c>
      <c r="N782" s="3">
        <v>196</v>
      </c>
      <c r="O782" s="3">
        <v>0</v>
      </c>
      <c r="P782" s="3">
        <v>180.21</v>
      </c>
      <c r="Q782" s="3">
        <v>0</v>
      </c>
      <c r="R782" s="3">
        <v>0</v>
      </c>
      <c r="S782" s="3">
        <v>980.2</v>
      </c>
      <c r="T782" s="3">
        <v>986.6</v>
      </c>
      <c r="U782" s="3">
        <v>0</v>
      </c>
      <c r="V782" s="3">
        <v>1881.44</v>
      </c>
      <c r="W782" s="3">
        <v>0</v>
      </c>
      <c r="X782" s="3">
        <v>241.29</v>
      </c>
      <c r="Y782" s="3">
        <v>69.06</v>
      </c>
      <c r="Z782" s="9"/>
      <c r="AA782" s="9"/>
      <c r="AB782" s="9"/>
      <c r="AC782" s="9"/>
      <c r="AD782" s="9"/>
      <c r="AE782" s="9"/>
    </row>
    <row r="783" spans="1:31" x14ac:dyDescent="0.25">
      <c r="A783" s="8" t="s">
        <v>129</v>
      </c>
      <c r="B783" s="8" t="s">
        <v>130</v>
      </c>
      <c r="C783" s="8" t="s">
        <v>131</v>
      </c>
      <c r="D783" s="8" t="s">
        <v>189</v>
      </c>
      <c r="E783" s="8" t="s">
        <v>133</v>
      </c>
      <c r="F783" s="8" t="s">
        <v>3</v>
      </c>
      <c r="G783">
        <v>201702</v>
      </c>
      <c r="H783" s="8" t="s">
        <v>134</v>
      </c>
      <c r="I783" s="3">
        <v>10797.16</v>
      </c>
      <c r="J783" s="3">
        <v>0</v>
      </c>
      <c r="K783" s="3">
        <v>0</v>
      </c>
      <c r="L783" s="3">
        <v>578</v>
      </c>
      <c r="M783" s="3">
        <v>5782.76</v>
      </c>
      <c r="N783" s="3">
        <v>196</v>
      </c>
      <c r="O783" s="3">
        <v>0</v>
      </c>
      <c r="P783" s="3">
        <v>546.96</v>
      </c>
      <c r="Q783" s="3">
        <v>0</v>
      </c>
      <c r="R783" s="3">
        <v>0</v>
      </c>
      <c r="S783" s="3">
        <v>879.4</v>
      </c>
      <c r="T783" s="3">
        <v>1399.06</v>
      </c>
      <c r="U783" s="3">
        <v>0</v>
      </c>
      <c r="V783" s="3">
        <v>584.67999999999995</v>
      </c>
      <c r="W783" s="3">
        <v>0</v>
      </c>
      <c r="X783" s="3">
        <v>732.36</v>
      </c>
      <c r="Y783" s="3">
        <v>97.94</v>
      </c>
      <c r="Z783" s="9"/>
      <c r="AA783" s="9"/>
      <c r="AB783" s="9"/>
      <c r="AC783" s="9"/>
      <c r="AD783" s="9"/>
      <c r="AE783" s="9"/>
    </row>
    <row r="784" spans="1:31" x14ac:dyDescent="0.25">
      <c r="A784" s="8" t="s">
        <v>129</v>
      </c>
      <c r="B784" s="8" t="s">
        <v>130</v>
      </c>
      <c r="C784" s="8" t="s">
        <v>131</v>
      </c>
      <c r="D784" s="8" t="s">
        <v>188</v>
      </c>
      <c r="E784" s="8" t="s">
        <v>133</v>
      </c>
      <c r="F784" s="8" t="s">
        <v>3</v>
      </c>
      <c r="G784">
        <v>201702</v>
      </c>
      <c r="H784" s="8" t="s">
        <v>134</v>
      </c>
      <c r="I784" s="3">
        <v>10797.07</v>
      </c>
      <c r="J784" s="3">
        <v>0</v>
      </c>
      <c r="K784" s="3">
        <v>0</v>
      </c>
      <c r="L784" s="3">
        <v>578</v>
      </c>
      <c r="M784" s="3">
        <v>5782.71</v>
      </c>
      <c r="N784" s="3">
        <v>196</v>
      </c>
      <c r="O784" s="3">
        <v>0</v>
      </c>
      <c r="P784" s="3">
        <v>546.96</v>
      </c>
      <c r="Q784" s="3">
        <v>0</v>
      </c>
      <c r="R784" s="3">
        <v>0</v>
      </c>
      <c r="S784" s="3">
        <v>879.4</v>
      </c>
      <c r="T784" s="3">
        <v>1399.04</v>
      </c>
      <c r="U784" s="3">
        <v>0</v>
      </c>
      <c r="V784" s="3">
        <v>584.67999999999995</v>
      </c>
      <c r="W784" s="3">
        <v>0</v>
      </c>
      <c r="X784" s="3">
        <v>732.35</v>
      </c>
      <c r="Y784" s="3">
        <v>97.93</v>
      </c>
      <c r="Z784" s="9"/>
      <c r="AA784" s="9"/>
      <c r="AB784" s="9"/>
      <c r="AC784" s="9"/>
      <c r="AD784" s="9"/>
      <c r="AE784" s="9"/>
    </row>
    <row r="785" spans="1:31" x14ac:dyDescent="0.25">
      <c r="A785" s="8" t="s">
        <v>129</v>
      </c>
      <c r="B785" s="8" t="s">
        <v>130</v>
      </c>
      <c r="C785" s="8" t="s">
        <v>131</v>
      </c>
      <c r="D785" s="8" t="s">
        <v>189</v>
      </c>
      <c r="E785" s="8" t="s">
        <v>136</v>
      </c>
      <c r="F785" s="8" t="s">
        <v>3</v>
      </c>
      <c r="G785">
        <v>201702</v>
      </c>
      <c r="H785" s="8" t="s">
        <v>137</v>
      </c>
      <c r="I785" s="3">
        <v>-4328.05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-4328.05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0</v>
      </c>
      <c r="Z785" s="9"/>
      <c r="AA785" s="9"/>
      <c r="AB785" s="9"/>
      <c r="AC785" s="9"/>
      <c r="AD785" s="9"/>
      <c r="AE785" s="9"/>
    </row>
    <row r="786" spans="1:31" x14ac:dyDescent="0.25">
      <c r="A786" s="8" t="s">
        <v>129</v>
      </c>
      <c r="B786" s="8" t="s">
        <v>130</v>
      </c>
      <c r="C786" s="8" t="s">
        <v>131</v>
      </c>
      <c r="D786" s="8" t="s">
        <v>189</v>
      </c>
      <c r="E786" s="8" t="s">
        <v>133</v>
      </c>
      <c r="F786" s="8" t="s">
        <v>3</v>
      </c>
      <c r="G786">
        <v>201703</v>
      </c>
      <c r="H786" s="8" t="s">
        <v>134</v>
      </c>
      <c r="I786" s="3">
        <v>-15875.2</v>
      </c>
      <c r="J786" s="3">
        <v>0</v>
      </c>
      <c r="K786" s="3">
        <v>0</v>
      </c>
      <c r="L786" s="3">
        <v>-768.44</v>
      </c>
      <c r="M786" s="3">
        <v>-6135.56</v>
      </c>
      <c r="N786" s="3">
        <v>-392</v>
      </c>
      <c r="O786" s="3">
        <v>0</v>
      </c>
      <c r="P786" s="3">
        <v>-727.17</v>
      </c>
      <c r="Q786" s="3">
        <v>0</v>
      </c>
      <c r="R786" s="3">
        <v>0</v>
      </c>
      <c r="S786" s="3">
        <v>-1859.6</v>
      </c>
      <c r="T786" s="3">
        <v>-2385.66</v>
      </c>
      <c r="U786" s="3">
        <v>0</v>
      </c>
      <c r="V786" s="3">
        <v>-2466.12</v>
      </c>
      <c r="W786" s="3">
        <v>0</v>
      </c>
      <c r="X786" s="3">
        <v>-973.65</v>
      </c>
      <c r="Y786" s="3">
        <v>-167</v>
      </c>
      <c r="Z786" s="9"/>
      <c r="AA786" s="9"/>
      <c r="AB786" s="9"/>
      <c r="AC786" s="9"/>
      <c r="AD786" s="9"/>
      <c r="AE786" s="9"/>
    </row>
    <row r="787" spans="1:31" x14ac:dyDescent="0.25">
      <c r="A787" s="8" t="s">
        <v>129</v>
      </c>
      <c r="B787" s="8" t="s">
        <v>130</v>
      </c>
      <c r="C787" s="8" t="s">
        <v>131</v>
      </c>
      <c r="D787" s="8" t="s">
        <v>167</v>
      </c>
      <c r="E787" s="8" t="s">
        <v>136</v>
      </c>
      <c r="F787" s="8" t="s">
        <v>3</v>
      </c>
      <c r="G787">
        <v>201703</v>
      </c>
      <c r="H787" s="8" t="s">
        <v>134</v>
      </c>
      <c r="I787" s="3">
        <v>57141.32</v>
      </c>
      <c r="J787" s="3">
        <v>0</v>
      </c>
      <c r="K787" s="3">
        <v>0</v>
      </c>
      <c r="L787" s="3">
        <v>2977.95</v>
      </c>
      <c r="M787" s="3">
        <v>22940.23</v>
      </c>
      <c r="N787" s="3">
        <v>1176</v>
      </c>
      <c r="O787" s="3">
        <v>0</v>
      </c>
      <c r="P787" s="3">
        <v>3586.52</v>
      </c>
      <c r="Q787" s="3">
        <v>0</v>
      </c>
      <c r="R787" s="3">
        <v>0</v>
      </c>
      <c r="S787" s="3">
        <v>7552.84</v>
      </c>
      <c r="T787" s="3">
        <v>6937.52</v>
      </c>
      <c r="U787" s="3">
        <v>0</v>
      </c>
      <c r="V787" s="3">
        <v>7398.39</v>
      </c>
      <c r="W787" s="3">
        <v>0</v>
      </c>
      <c r="X787" s="3">
        <v>4042.92</v>
      </c>
      <c r="Y787" s="3">
        <v>528.95000000000005</v>
      </c>
      <c r="Z787" s="9"/>
      <c r="AA787" s="9"/>
      <c r="AB787" s="9"/>
      <c r="AC787" s="9"/>
      <c r="AD787" s="9"/>
      <c r="AE787" s="9"/>
    </row>
    <row r="788" spans="1:31" x14ac:dyDescent="0.25">
      <c r="A788" s="8" t="s">
        <v>129</v>
      </c>
      <c r="B788" s="8" t="s">
        <v>130</v>
      </c>
      <c r="C788" s="8" t="s">
        <v>131</v>
      </c>
      <c r="D788" s="8" t="s">
        <v>188</v>
      </c>
      <c r="E788" s="8" t="s">
        <v>133</v>
      </c>
      <c r="F788" s="8" t="s">
        <v>3</v>
      </c>
      <c r="G788">
        <v>201703</v>
      </c>
      <c r="H788" s="8" t="s">
        <v>134</v>
      </c>
      <c r="I788" s="3">
        <v>-15875.06</v>
      </c>
      <c r="J788" s="3">
        <v>0</v>
      </c>
      <c r="K788" s="3">
        <v>0</v>
      </c>
      <c r="L788" s="3">
        <v>-768.43</v>
      </c>
      <c r="M788" s="3">
        <v>-6135.51</v>
      </c>
      <c r="N788" s="3">
        <v>-392</v>
      </c>
      <c r="O788" s="3">
        <v>0</v>
      </c>
      <c r="P788" s="3">
        <v>-727.16</v>
      </c>
      <c r="Q788" s="3">
        <v>0</v>
      </c>
      <c r="R788" s="3">
        <v>0</v>
      </c>
      <c r="S788" s="3">
        <v>-1859.59</v>
      </c>
      <c r="T788" s="3">
        <v>-2385.64</v>
      </c>
      <c r="U788" s="3">
        <v>0</v>
      </c>
      <c r="V788" s="3">
        <v>-2466.11</v>
      </c>
      <c r="W788" s="3">
        <v>0</v>
      </c>
      <c r="X788" s="3">
        <v>-973.63</v>
      </c>
      <c r="Y788" s="3">
        <v>-166.99</v>
      </c>
      <c r="Z788" s="9"/>
      <c r="AA788" s="9"/>
      <c r="AB788" s="9"/>
      <c r="AC788" s="9"/>
      <c r="AD788" s="9"/>
      <c r="AE788" s="9"/>
    </row>
    <row r="789" spans="1:31" x14ac:dyDescent="0.25">
      <c r="A789" s="8" t="s">
        <v>129</v>
      </c>
      <c r="B789" s="8" t="s">
        <v>130</v>
      </c>
      <c r="C789" s="8" t="s">
        <v>131</v>
      </c>
      <c r="D789" s="8" t="s">
        <v>189</v>
      </c>
      <c r="E789" s="8" t="s">
        <v>133</v>
      </c>
      <c r="F789" s="8" t="s">
        <v>3</v>
      </c>
      <c r="G789">
        <v>201704</v>
      </c>
      <c r="H789" s="8" t="s">
        <v>134</v>
      </c>
      <c r="I789" s="3">
        <v>95140.24</v>
      </c>
      <c r="J789" s="3">
        <v>0</v>
      </c>
      <c r="K789" s="3">
        <v>0</v>
      </c>
      <c r="L789" s="3">
        <v>5340.93</v>
      </c>
      <c r="M789" s="3">
        <v>73649.59</v>
      </c>
      <c r="N789" s="3">
        <v>930.11</v>
      </c>
      <c r="O789" s="3">
        <v>0</v>
      </c>
      <c r="P789" s="3">
        <v>5054.12</v>
      </c>
      <c r="Q789" s="3">
        <v>0</v>
      </c>
      <c r="R789" s="3">
        <v>0</v>
      </c>
      <c r="S789" s="3">
        <v>2698.52</v>
      </c>
      <c r="T789" s="3">
        <v>30.54</v>
      </c>
      <c r="U789" s="3">
        <v>0</v>
      </c>
      <c r="V789" s="3">
        <v>666.43</v>
      </c>
      <c r="W789" s="3">
        <v>0</v>
      </c>
      <c r="X789" s="3">
        <v>6767.25</v>
      </c>
      <c r="Y789" s="3">
        <v>2.75</v>
      </c>
      <c r="Z789" s="9"/>
      <c r="AA789" s="9"/>
      <c r="AB789" s="9"/>
      <c r="AC789" s="9"/>
      <c r="AD789" s="9"/>
      <c r="AE789" s="9"/>
    </row>
    <row r="790" spans="1:31" x14ac:dyDescent="0.25">
      <c r="A790" s="8" t="s">
        <v>129</v>
      </c>
      <c r="B790" s="8" t="s">
        <v>130</v>
      </c>
      <c r="C790" s="8" t="s">
        <v>131</v>
      </c>
      <c r="D790" s="8" t="s">
        <v>188</v>
      </c>
      <c r="E790" s="8" t="s">
        <v>133</v>
      </c>
      <c r="F790" s="8" t="s">
        <v>3</v>
      </c>
      <c r="G790">
        <v>201704</v>
      </c>
      <c r="H790" s="8" t="s">
        <v>134</v>
      </c>
      <c r="I790" s="3">
        <v>95140.2</v>
      </c>
      <c r="J790" s="3">
        <v>0</v>
      </c>
      <c r="K790" s="3">
        <v>0</v>
      </c>
      <c r="L790" s="3">
        <v>5340.93</v>
      </c>
      <c r="M790" s="3">
        <v>73649.58</v>
      </c>
      <c r="N790" s="3">
        <v>930.11</v>
      </c>
      <c r="O790" s="3">
        <v>0</v>
      </c>
      <c r="P790" s="3">
        <v>5054.1099999999997</v>
      </c>
      <c r="Q790" s="3">
        <v>0</v>
      </c>
      <c r="R790" s="3">
        <v>0</v>
      </c>
      <c r="S790" s="3">
        <v>2698.52</v>
      </c>
      <c r="T790" s="3">
        <v>30.54</v>
      </c>
      <c r="U790" s="3">
        <v>0</v>
      </c>
      <c r="V790" s="3">
        <v>666.42</v>
      </c>
      <c r="W790" s="3">
        <v>0</v>
      </c>
      <c r="X790" s="3">
        <v>6767.24</v>
      </c>
      <c r="Y790" s="3">
        <v>2.75</v>
      </c>
      <c r="Z790" s="9"/>
      <c r="AA790" s="9"/>
      <c r="AB790" s="9"/>
      <c r="AC790" s="9"/>
      <c r="AD790" s="9"/>
      <c r="AE790" s="9"/>
    </row>
    <row r="791" spans="1:31" x14ac:dyDescent="0.25">
      <c r="A791" s="8" t="s">
        <v>129</v>
      </c>
      <c r="B791" s="8" t="s">
        <v>130</v>
      </c>
      <c r="C791" s="8" t="s">
        <v>131</v>
      </c>
      <c r="D791" s="8" t="s">
        <v>188</v>
      </c>
      <c r="E791" s="8" t="s">
        <v>133</v>
      </c>
      <c r="F791" s="8" t="s">
        <v>3</v>
      </c>
      <c r="G791">
        <v>201705</v>
      </c>
      <c r="H791" s="8" t="s">
        <v>134</v>
      </c>
      <c r="I791" s="3">
        <v>88954.32</v>
      </c>
      <c r="J791" s="3">
        <v>0</v>
      </c>
      <c r="K791" s="3">
        <v>0</v>
      </c>
      <c r="L791" s="3">
        <v>4967.3</v>
      </c>
      <c r="M791" s="3">
        <v>53771.42</v>
      </c>
      <c r="N791" s="3">
        <v>187</v>
      </c>
      <c r="O791" s="3">
        <v>0</v>
      </c>
      <c r="P791" s="3">
        <v>4700.55</v>
      </c>
      <c r="Q791" s="3">
        <v>0</v>
      </c>
      <c r="R791" s="3">
        <v>0</v>
      </c>
      <c r="S791" s="3">
        <v>7846.62</v>
      </c>
      <c r="T791" s="3">
        <v>9418.93</v>
      </c>
      <c r="U791" s="3">
        <v>0</v>
      </c>
      <c r="V791" s="3">
        <v>954.3</v>
      </c>
      <c r="W791" s="3">
        <v>0</v>
      </c>
      <c r="X791" s="3">
        <v>6293.84</v>
      </c>
      <c r="Y791" s="3">
        <v>814.36</v>
      </c>
      <c r="Z791" s="9"/>
      <c r="AA791" s="9"/>
      <c r="AB791" s="9"/>
      <c r="AC791" s="9"/>
      <c r="AD791" s="9"/>
      <c r="AE791" s="9"/>
    </row>
    <row r="792" spans="1:31" x14ac:dyDescent="0.25">
      <c r="A792" s="8" t="s">
        <v>129</v>
      </c>
      <c r="B792" s="8" t="s">
        <v>130</v>
      </c>
      <c r="C792" s="8" t="s">
        <v>131</v>
      </c>
      <c r="D792" s="8" t="s">
        <v>189</v>
      </c>
      <c r="E792" s="8" t="s">
        <v>133</v>
      </c>
      <c r="F792" s="8" t="s">
        <v>3</v>
      </c>
      <c r="G792">
        <v>201705</v>
      </c>
      <c r="H792" s="8" t="s">
        <v>134</v>
      </c>
      <c r="I792" s="3">
        <v>88954.4</v>
      </c>
      <c r="J792" s="3">
        <v>0</v>
      </c>
      <c r="K792" s="3">
        <v>0</v>
      </c>
      <c r="L792" s="3">
        <v>4967.3100000000004</v>
      </c>
      <c r="M792" s="3">
        <v>53771.45</v>
      </c>
      <c r="N792" s="3">
        <v>187</v>
      </c>
      <c r="O792" s="3">
        <v>0</v>
      </c>
      <c r="P792" s="3">
        <v>4700.5600000000004</v>
      </c>
      <c r="Q792" s="3">
        <v>0</v>
      </c>
      <c r="R792" s="3">
        <v>0</v>
      </c>
      <c r="S792" s="3">
        <v>7846.63</v>
      </c>
      <c r="T792" s="3">
        <v>9418.93</v>
      </c>
      <c r="U792" s="3">
        <v>0</v>
      </c>
      <c r="V792" s="3">
        <v>954.3</v>
      </c>
      <c r="W792" s="3">
        <v>0</v>
      </c>
      <c r="X792" s="3">
        <v>6293.85</v>
      </c>
      <c r="Y792" s="3">
        <v>814.37</v>
      </c>
      <c r="Z792" s="9"/>
      <c r="AA792" s="9"/>
      <c r="AB792" s="9"/>
      <c r="AC792" s="9"/>
      <c r="AD792" s="9"/>
      <c r="AE792" s="9"/>
    </row>
    <row r="793" spans="1:31" x14ac:dyDescent="0.25">
      <c r="A793" s="8" t="s">
        <v>129</v>
      </c>
      <c r="B793" s="8" t="s">
        <v>130</v>
      </c>
      <c r="C793" s="8" t="s">
        <v>131</v>
      </c>
      <c r="D793" s="8" t="s">
        <v>158</v>
      </c>
      <c r="E793" s="8" t="s">
        <v>133</v>
      </c>
      <c r="F793" s="8" t="s">
        <v>4</v>
      </c>
      <c r="G793">
        <v>201107</v>
      </c>
      <c r="H793" s="8" t="s">
        <v>134</v>
      </c>
      <c r="I793" s="3">
        <v>117.25</v>
      </c>
      <c r="J793" s="3">
        <v>0</v>
      </c>
      <c r="K793" s="3">
        <v>0</v>
      </c>
      <c r="L793" s="3">
        <v>10.66</v>
      </c>
      <c r="M793" s="3">
        <v>0</v>
      </c>
      <c r="N793" s="3">
        <v>0</v>
      </c>
      <c r="O793" s="3">
        <v>0</v>
      </c>
      <c r="P793" s="3">
        <v>8.49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79.69</v>
      </c>
      <c r="W793" s="3">
        <v>0</v>
      </c>
      <c r="X793" s="3">
        <v>18.41</v>
      </c>
      <c r="Y793" s="3">
        <v>0</v>
      </c>
      <c r="Z793" s="9"/>
      <c r="AA793" s="9"/>
      <c r="AB793" s="9"/>
      <c r="AC793" s="9"/>
      <c r="AD793" s="9"/>
      <c r="AE793" s="9"/>
    </row>
    <row r="794" spans="1:31" x14ac:dyDescent="0.25">
      <c r="A794" s="8" t="s">
        <v>129</v>
      </c>
      <c r="B794" s="8" t="s">
        <v>130</v>
      </c>
      <c r="C794" s="8" t="s">
        <v>131</v>
      </c>
      <c r="D794" s="8" t="s">
        <v>158</v>
      </c>
      <c r="E794" s="8" t="s">
        <v>136</v>
      </c>
      <c r="F794" s="8" t="s">
        <v>4</v>
      </c>
      <c r="G794">
        <v>201108</v>
      </c>
      <c r="H794" s="8" t="s">
        <v>137</v>
      </c>
      <c r="I794" s="3">
        <v>-703.81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-703.81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9"/>
      <c r="AA794" s="9"/>
      <c r="AB794" s="9"/>
      <c r="AC794" s="9"/>
      <c r="AD794" s="9"/>
      <c r="AE794" s="9"/>
    </row>
    <row r="795" spans="1:31" x14ac:dyDescent="0.25">
      <c r="A795" s="8" t="s">
        <v>129</v>
      </c>
      <c r="B795" s="8" t="s">
        <v>130</v>
      </c>
      <c r="C795" s="8" t="s">
        <v>131</v>
      </c>
      <c r="D795" s="8" t="s">
        <v>158</v>
      </c>
      <c r="E795" s="8" t="s">
        <v>136</v>
      </c>
      <c r="F795" s="8" t="s">
        <v>4</v>
      </c>
      <c r="G795">
        <v>201109</v>
      </c>
      <c r="H795" s="8" t="s">
        <v>134</v>
      </c>
      <c r="I795" s="3">
        <v>106.85</v>
      </c>
      <c r="J795" s="3">
        <v>0</v>
      </c>
      <c r="K795" s="3">
        <v>0</v>
      </c>
      <c r="L795" s="3">
        <v>6.98</v>
      </c>
      <c r="M795" s="3">
        <v>0</v>
      </c>
      <c r="N795" s="3">
        <v>0</v>
      </c>
      <c r="O795" s="3">
        <v>0</v>
      </c>
      <c r="P795" s="3">
        <v>3.98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79.69</v>
      </c>
      <c r="W795" s="3">
        <v>0</v>
      </c>
      <c r="X795" s="3">
        <v>16.2</v>
      </c>
      <c r="Y795" s="3">
        <v>0</v>
      </c>
      <c r="Z795" s="9"/>
      <c r="AA795" s="9"/>
      <c r="AB795" s="9"/>
      <c r="AC795" s="9"/>
      <c r="AD795" s="9"/>
      <c r="AE795" s="9"/>
    </row>
    <row r="796" spans="1:31" x14ac:dyDescent="0.25">
      <c r="A796" s="8" t="s">
        <v>129</v>
      </c>
      <c r="B796" s="8" t="s">
        <v>130</v>
      </c>
      <c r="C796" s="8" t="s">
        <v>131</v>
      </c>
      <c r="D796" s="8" t="s">
        <v>158</v>
      </c>
      <c r="E796" s="8" t="s">
        <v>133</v>
      </c>
      <c r="F796" s="8" t="s">
        <v>4</v>
      </c>
      <c r="G796">
        <v>201109</v>
      </c>
      <c r="H796" s="8" t="s">
        <v>134</v>
      </c>
      <c r="I796" s="3">
        <v>-117.25</v>
      </c>
      <c r="J796" s="3">
        <v>0</v>
      </c>
      <c r="K796" s="3">
        <v>0</v>
      </c>
      <c r="L796" s="3">
        <v>-10.66</v>
      </c>
      <c r="M796" s="3">
        <v>0</v>
      </c>
      <c r="N796" s="3">
        <v>0</v>
      </c>
      <c r="O796" s="3">
        <v>0</v>
      </c>
      <c r="P796" s="3">
        <v>-8.49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-79.69</v>
      </c>
      <c r="W796" s="3">
        <v>0</v>
      </c>
      <c r="X796" s="3">
        <v>-18.41</v>
      </c>
      <c r="Y796" s="3">
        <v>0</v>
      </c>
      <c r="Z796" s="9"/>
      <c r="AA796" s="9"/>
      <c r="AB796" s="9"/>
      <c r="AC796" s="9"/>
      <c r="AD796" s="9"/>
      <c r="AE796" s="9"/>
    </row>
    <row r="797" spans="1:31" x14ac:dyDescent="0.25">
      <c r="A797" s="8" t="s">
        <v>129</v>
      </c>
      <c r="B797" s="8" t="s">
        <v>130</v>
      </c>
      <c r="C797" s="8" t="s">
        <v>131</v>
      </c>
      <c r="D797" s="8" t="s">
        <v>158</v>
      </c>
      <c r="E797" s="8" t="s">
        <v>136</v>
      </c>
      <c r="F797" s="8" t="s">
        <v>4</v>
      </c>
      <c r="G797">
        <v>201109</v>
      </c>
      <c r="H797" s="8" t="s">
        <v>137</v>
      </c>
      <c r="I797" s="3">
        <v>-2316.79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-2316.79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9"/>
      <c r="AA797" s="9"/>
      <c r="AB797" s="9"/>
      <c r="AC797" s="9"/>
      <c r="AD797" s="9"/>
      <c r="AE797" s="9"/>
    </row>
    <row r="798" spans="1:31" x14ac:dyDescent="0.25">
      <c r="A798" s="8" t="s">
        <v>129</v>
      </c>
      <c r="B798" s="8" t="s">
        <v>130</v>
      </c>
      <c r="C798" s="8" t="s">
        <v>131</v>
      </c>
      <c r="D798" s="8" t="s">
        <v>158</v>
      </c>
      <c r="E798" s="8" t="s">
        <v>136</v>
      </c>
      <c r="F798" s="8" t="s">
        <v>4</v>
      </c>
      <c r="G798">
        <v>201110</v>
      </c>
      <c r="H798" s="8" t="s">
        <v>137</v>
      </c>
      <c r="I798" s="3">
        <v>-461.72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-461.72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v>0</v>
      </c>
      <c r="X798" s="3">
        <v>0</v>
      </c>
      <c r="Y798" s="3">
        <v>0</v>
      </c>
      <c r="Z798" s="9"/>
      <c r="AA798" s="9"/>
      <c r="AB798" s="9"/>
      <c r="AC798" s="9"/>
      <c r="AD798" s="9"/>
      <c r="AE798" s="9"/>
    </row>
    <row r="799" spans="1:31" x14ac:dyDescent="0.25">
      <c r="A799" s="8" t="s">
        <v>129</v>
      </c>
      <c r="B799" s="8" t="s">
        <v>130</v>
      </c>
      <c r="C799" s="8" t="s">
        <v>131</v>
      </c>
      <c r="D799" s="8" t="s">
        <v>155</v>
      </c>
      <c r="E799" s="8" t="s">
        <v>136</v>
      </c>
      <c r="F799" s="8" t="s">
        <v>4</v>
      </c>
      <c r="G799">
        <v>201110</v>
      </c>
      <c r="H799" s="8" t="s">
        <v>137</v>
      </c>
      <c r="I799" s="3">
        <v>-843.64</v>
      </c>
      <c r="J799" s="3">
        <v>0</v>
      </c>
      <c r="K799" s="3">
        <v>0</v>
      </c>
      <c r="L799" s="3">
        <v>-47.3</v>
      </c>
      <c r="M799" s="3">
        <v>0</v>
      </c>
      <c r="N799" s="3">
        <v>0</v>
      </c>
      <c r="O799" s="3">
        <v>-583.37</v>
      </c>
      <c r="P799" s="3">
        <v>-4.63</v>
      </c>
      <c r="Q799" s="3">
        <v>0</v>
      </c>
      <c r="R799" s="3">
        <v>-4.0599999999999996</v>
      </c>
      <c r="S799" s="3">
        <v>-105.88</v>
      </c>
      <c r="T799" s="3">
        <v>-92.78</v>
      </c>
      <c r="U799" s="3">
        <v>0</v>
      </c>
      <c r="V799" s="3">
        <v>-1.17</v>
      </c>
      <c r="W799" s="3">
        <v>0.02</v>
      </c>
      <c r="X799" s="3">
        <v>0</v>
      </c>
      <c r="Y799" s="3">
        <v>-4.47</v>
      </c>
      <c r="Z799" s="9"/>
      <c r="AA799" s="9"/>
      <c r="AB799" s="9"/>
      <c r="AC799" s="9"/>
      <c r="AD799" s="9"/>
      <c r="AE799" s="9"/>
    </row>
    <row r="800" spans="1:31" x14ac:dyDescent="0.25">
      <c r="A800" s="8" t="s">
        <v>129</v>
      </c>
      <c r="B800" s="8" t="s">
        <v>130</v>
      </c>
      <c r="C800" s="8" t="s">
        <v>131</v>
      </c>
      <c r="D800" s="8" t="s">
        <v>155</v>
      </c>
      <c r="E800" s="8" t="s">
        <v>136</v>
      </c>
      <c r="F800" s="8" t="s">
        <v>4</v>
      </c>
      <c r="G800">
        <v>201111</v>
      </c>
      <c r="H800" s="8" t="s">
        <v>137</v>
      </c>
      <c r="I800" s="3">
        <v>-1825.74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-1825.74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9"/>
      <c r="AA800" s="9"/>
      <c r="AB800" s="9"/>
      <c r="AC800" s="9"/>
      <c r="AD800" s="9"/>
      <c r="AE800" s="9"/>
    </row>
    <row r="801" spans="1:31" x14ac:dyDescent="0.25">
      <c r="A801" s="8" t="s">
        <v>129</v>
      </c>
      <c r="B801" s="8" t="s">
        <v>130</v>
      </c>
      <c r="C801" s="8" t="s">
        <v>131</v>
      </c>
      <c r="D801" s="8" t="s">
        <v>158</v>
      </c>
      <c r="E801" s="8" t="s">
        <v>136</v>
      </c>
      <c r="F801" s="8" t="s">
        <v>4</v>
      </c>
      <c r="G801">
        <v>201111</v>
      </c>
      <c r="H801" s="8" t="s">
        <v>137</v>
      </c>
      <c r="I801" s="3">
        <v>-3122.15</v>
      </c>
      <c r="J801" s="3">
        <v>0</v>
      </c>
      <c r="K801" s="3">
        <v>39.46</v>
      </c>
      <c r="L801" s="3">
        <v>-306.98</v>
      </c>
      <c r="M801" s="3">
        <v>0</v>
      </c>
      <c r="N801" s="3">
        <v>0</v>
      </c>
      <c r="O801" s="3">
        <v>0</v>
      </c>
      <c r="P801" s="3">
        <v>-162.02000000000001</v>
      </c>
      <c r="Q801" s="3">
        <v>0</v>
      </c>
      <c r="R801" s="3">
        <v>0</v>
      </c>
      <c r="S801" s="3">
        <v>-1594.92</v>
      </c>
      <c r="T801" s="3">
        <v>-2.68</v>
      </c>
      <c r="U801" s="3">
        <v>0</v>
      </c>
      <c r="V801" s="3">
        <v>-402.23</v>
      </c>
      <c r="W801" s="3">
        <v>0</v>
      </c>
      <c r="X801" s="3">
        <v>-692.4</v>
      </c>
      <c r="Y801" s="3">
        <v>-0.38</v>
      </c>
      <c r="Z801" s="9"/>
      <c r="AA801" s="9"/>
      <c r="AB801" s="9"/>
      <c r="AC801" s="9"/>
      <c r="AD801" s="9"/>
      <c r="AE801" s="9"/>
    </row>
    <row r="802" spans="1:31" x14ac:dyDescent="0.25">
      <c r="A802" s="8" t="s">
        <v>129</v>
      </c>
      <c r="B802" s="8" t="s">
        <v>130</v>
      </c>
      <c r="C802" s="8" t="s">
        <v>131</v>
      </c>
      <c r="D802" s="8" t="s">
        <v>155</v>
      </c>
      <c r="E802" s="8" t="s">
        <v>136</v>
      </c>
      <c r="F802" s="8" t="s">
        <v>4</v>
      </c>
      <c r="G802">
        <v>201201</v>
      </c>
      <c r="H802" s="8" t="s">
        <v>137</v>
      </c>
      <c r="I802" s="3">
        <v>-605.91999999999996</v>
      </c>
      <c r="J802" s="3">
        <v>0</v>
      </c>
      <c r="K802" s="3">
        <v>0</v>
      </c>
      <c r="L802" s="3">
        <v>-152.72999999999999</v>
      </c>
      <c r="M802" s="3">
        <v>0</v>
      </c>
      <c r="N802" s="3">
        <v>0</v>
      </c>
      <c r="O802" s="3">
        <v>-299.27999999999997</v>
      </c>
      <c r="P802" s="3">
        <v>-5.71</v>
      </c>
      <c r="Q802" s="3">
        <v>0</v>
      </c>
      <c r="R802" s="3">
        <v>0</v>
      </c>
      <c r="S802" s="3">
        <v>-70.88</v>
      </c>
      <c r="T802" s="3">
        <v>-73.75</v>
      </c>
      <c r="U802" s="3">
        <v>0</v>
      </c>
      <c r="V802" s="3">
        <v>0</v>
      </c>
      <c r="W802" s="3">
        <v>0</v>
      </c>
      <c r="X802" s="3">
        <v>0</v>
      </c>
      <c r="Y802" s="3">
        <v>-3.57</v>
      </c>
      <c r="Z802" s="9"/>
      <c r="AA802" s="9"/>
      <c r="AB802" s="9"/>
      <c r="AC802" s="9"/>
      <c r="AD802" s="9"/>
      <c r="AE802" s="9"/>
    </row>
    <row r="803" spans="1:31" x14ac:dyDescent="0.25">
      <c r="A803" s="8" t="s">
        <v>129</v>
      </c>
      <c r="B803" s="8" t="s">
        <v>130</v>
      </c>
      <c r="C803" s="8" t="s">
        <v>131</v>
      </c>
      <c r="D803" s="8" t="s">
        <v>158</v>
      </c>
      <c r="E803" s="8" t="s">
        <v>136</v>
      </c>
      <c r="F803" s="8" t="s">
        <v>4</v>
      </c>
      <c r="G803">
        <v>201201</v>
      </c>
      <c r="H803" s="8" t="s">
        <v>137</v>
      </c>
      <c r="I803" s="3">
        <v>-2604.63</v>
      </c>
      <c r="J803" s="3">
        <v>0</v>
      </c>
      <c r="K803" s="3">
        <v>19.72</v>
      </c>
      <c r="L803" s="3">
        <v>-175.98</v>
      </c>
      <c r="M803" s="3">
        <v>0</v>
      </c>
      <c r="N803" s="3">
        <v>0</v>
      </c>
      <c r="O803" s="3">
        <v>-956.57</v>
      </c>
      <c r="P803" s="3">
        <v>-94.68</v>
      </c>
      <c r="Q803" s="3">
        <v>0</v>
      </c>
      <c r="R803" s="3">
        <v>0</v>
      </c>
      <c r="S803" s="3">
        <v>-797.5</v>
      </c>
      <c r="T803" s="3">
        <v>-87.31</v>
      </c>
      <c r="U803" s="3">
        <v>0</v>
      </c>
      <c r="V803" s="3">
        <v>-201.11</v>
      </c>
      <c r="W803" s="3">
        <v>72.89</v>
      </c>
      <c r="X803" s="3">
        <v>-383.91</v>
      </c>
      <c r="Y803" s="3">
        <v>-0.18</v>
      </c>
      <c r="Z803" s="9"/>
      <c r="AA803" s="9"/>
      <c r="AB803" s="9"/>
      <c r="AC803" s="9"/>
      <c r="AD803" s="9"/>
      <c r="AE803" s="9"/>
    </row>
    <row r="804" spans="1:31" x14ac:dyDescent="0.25">
      <c r="A804" s="8" t="s">
        <v>129</v>
      </c>
      <c r="B804" s="8" t="s">
        <v>130</v>
      </c>
      <c r="C804" s="8" t="s">
        <v>131</v>
      </c>
      <c r="D804" s="8" t="s">
        <v>158</v>
      </c>
      <c r="E804" s="8" t="s">
        <v>136</v>
      </c>
      <c r="F804" s="8" t="s">
        <v>4</v>
      </c>
      <c r="G804">
        <v>201203</v>
      </c>
      <c r="H804" s="8" t="s">
        <v>134</v>
      </c>
      <c r="I804" s="3">
        <v>11728.07</v>
      </c>
      <c r="J804" s="3">
        <v>0</v>
      </c>
      <c r="K804" s="3">
        <v>0</v>
      </c>
      <c r="L804" s="3">
        <v>1130.98</v>
      </c>
      <c r="M804" s="3">
        <v>0</v>
      </c>
      <c r="N804" s="3">
        <v>0</v>
      </c>
      <c r="O804" s="3">
        <v>0</v>
      </c>
      <c r="P804" s="3">
        <v>721.39</v>
      </c>
      <c r="Q804" s="3">
        <v>0</v>
      </c>
      <c r="R804" s="3">
        <v>0</v>
      </c>
      <c r="S804" s="3">
        <v>8592.01</v>
      </c>
      <c r="T804" s="3">
        <v>0</v>
      </c>
      <c r="U804" s="3">
        <v>0</v>
      </c>
      <c r="V804" s="3">
        <v>0</v>
      </c>
      <c r="W804" s="3">
        <v>0</v>
      </c>
      <c r="X804" s="3">
        <v>1283.69</v>
      </c>
      <c r="Y804" s="3">
        <v>0</v>
      </c>
      <c r="Z804" s="9"/>
      <c r="AA804" s="9"/>
      <c r="AB804" s="9"/>
      <c r="AC804" s="9"/>
      <c r="AD804" s="9"/>
      <c r="AE804" s="9"/>
    </row>
    <row r="805" spans="1:31" x14ac:dyDescent="0.25">
      <c r="A805" s="8" t="s">
        <v>129</v>
      </c>
      <c r="B805" s="8" t="s">
        <v>130</v>
      </c>
      <c r="C805" s="8" t="s">
        <v>131</v>
      </c>
      <c r="D805" s="8" t="s">
        <v>155</v>
      </c>
      <c r="E805" s="8" t="s">
        <v>136</v>
      </c>
      <c r="F805" s="8" t="s">
        <v>4</v>
      </c>
      <c r="G805">
        <v>201203</v>
      </c>
      <c r="H805" s="8" t="s">
        <v>134</v>
      </c>
      <c r="I805" s="3">
        <v>2706.47</v>
      </c>
      <c r="J805" s="3">
        <v>0</v>
      </c>
      <c r="K805" s="3">
        <v>0</v>
      </c>
      <c r="L805" s="3">
        <v>260.99</v>
      </c>
      <c r="M805" s="3">
        <v>0</v>
      </c>
      <c r="N805" s="3">
        <v>0</v>
      </c>
      <c r="O805" s="3">
        <v>0</v>
      </c>
      <c r="P805" s="3">
        <v>166.48</v>
      </c>
      <c r="Q805" s="3">
        <v>0</v>
      </c>
      <c r="R805" s="3">
        <v>0</v>
      </c>
      <c r="S805" s="3">
        <v>1982.77</v>
      </c>
      <c r="T805" s="3">
        <v>0</v>
      </c>
      <c r="U805" s="3">
        <v>0</v>
      </c>
      <c r="V805" s="3">
        <v>0</v>
      </c>
      <c r="W805" s="3">
        <v>0</v>
      </c>
      <c r="X805" s="3">
        <v>296.23</v>
      </c>
      <c r="Y805" s="3">
        <v>0</v>
      </c>
      <c r="Z805" s="9"/>
      <c r="AA805" s="9"/>
      <c r="AB805" s="9"/>
      <c r="AC805" s="9"/>
      <c r="AD805" s="9"/>
      <c r="AE805" s="9"/>
    </row>
    <row r="806" spans="1:31" x14ac:dyDescent="0.25">
      <c r="A806" s="8" t="s">
        <v>129</v>
      </c>
      <c r="B806" s="8" t="s">
        <v>130</v>
      </c>
      <c r="C806" s="8" t="s">
        <v>131</v>
      </c>
      <c r="D806" s="8" t="s">
        <v>167</v>
      </c>
      <c r="E806" s="8" t="s">
        <v>136</v>
      </c>
      <c r="F806" s="8" t="s">
        <v>4</v>
      </c>
      <c r="G806">
        <v>201203</v>
      </c>
      <c r="H806" s="8" t="s">
        <v>137</v>
      </c>
      <c r="I806" s="3">
        <v>-177.29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-177.29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9"/>
      <c r="AA806" s="9"/>
      <c r="AB806" s="9"/>
      <c r="AC806" s="9"/>
      <c r="AD806" s="9"/>
      <c r="AE806" s="9"/>
    </row>
    <row r="807" spans="1:31" x14ac:dyDescent="0.25">
      <c r="A807" s="8" t="s">
        <v>129</v>
      </c>
      <c r="B807" s="8" t="s">
        <v>130</v>
      </c>
      <c r="C807" s="8" t="s">
        <v>131</v>
      </c>
      <c r="D807" s="8" t="s">
        <v>158</v>
      </c>
      <c r="E807" s="8" t="s">
        <v>133</v>
      </c>
      <c r="F807" s="8" t="s">
        <v>4</v>
      </c>
      <c r="G807">
        <v>201204</v>
      </c>
      <c r="H807" s="8" t="s">
        <v>134</v>
      </c>
      <c r="I807" s="3">
        <v>6857.28</v>
      </c>
      <c r="J807" s="3">
        <v>0</v>
      </c>
      <c r="K807" s="3">
        <v>0</v>
      </c>
      <c r="L807" s="3">
        <v>275.52</v>
      </c>
      <c r="M807" s="3">
        <v>0</v>
      </c>
      <c r="N807" s="3">
        <v>0</v>
      </c>
      <c r="O807" s="3">
        <v>0</v>
      </c>
      <c r="P807" s="3">
        <v>221.93</v>
      </c>
      <c r="Q807" s="3">
        <v>0</v>
      </c>
      <c r="R807" s="3">
        <v>0</v>
      </c>
      <c r="S807" s="3">
        <v>2504.7199999999998</v>
      </c>
      <c r="T807" s="3">
        <v>0</v>
      </c>
      <c r="U807" s="3">
        <v>0</v>
      </c>
      <c r="V807" s="3">
        <v>3416.79</v>
      </c>
      <c r="W807" s="3">
        <v>0</v>
      </c>
      <c r="X807" s="3">
        <v>438.32</v>
      </c>
      <c r="Y807" s="3">
        <v>0</v>
      </c>
      <c r="Z807" s="9"/>
      <c r="AA807" s="9"/>
      <c r="AB807" s="9"/>
      <c r="AC807" s="9"/>
      <c r="AD807" s="9"/>
      <c r="AE807" s="9"/>
    </row>
    <row r="808" spans="1:31" x14ac:dyDescent="0.25">
      <c r="A808" s="8" t="s">
        <v>129</v>
      </c>
      <c r="B808" s="8" t="s">
        <v>130</v>
      </c>
      <c r="C808" s="8" t="s">
        <v>131</v>
      </c>
      <c r="D808" s="8" t="s">
        <v>167</v>
      </c>
      <c r="E808" s="8" t="s">
        <v>136</v>
      </c>
      <c r="F808" s="8" t="s">
        <v>4</v>
      </c>
      <c r="G808">
        <v>201204</v>
      </c>
      <c r="H808" s="8" t="s">
        <v>137</v>
      </c>
      <c r="I808" s="3">
        <v>-531.87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-531.87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9"/>
      <c r="AA808" s="9"/>
      <c r="AB808" s="9"/>
      <c r="AC808" s="9"/>
      <c r="AD808" s="9"/>
      <c r="AE808" s="9"/>
    </row>
    <row r="809" spans="1:31" x14ac:dyDescent="0.25">
      <c r="A809" s="8" t="s">
        <v>129</v>
      </c>
      <c r="B809" s="8" t="s">
        <v>130</v>
      </c>
      <c r="C809" s="8" t="s">
        <v>131</v>
      </c>
      <c r="D809" s="8" t="s">
        <v>158</v>
      </c>
      <c r="E809" s="8" t="s">
        <v>133</v>
      </c>
      <c r="F809" s="8" t="s">
        <v>4</v>
      </c>
      <c r="G809">
        <v>201205</v>
      </c>
      <c r="H809" s="8" t="s">
        <v>134</v>
      </c>
      <c r="I809" s="3">
        <v>-429.48</v>
      </c>
      <c r="J809" s="3">
        <v>0</v>
      </c>
      <c r="K809" s="3">
        <v>0</v>
      </c>
      <c r="L809" s="3">
        <v>-88.26</v>
      </c>
      <c r="M809" s="3">
        <v>0</v>
      </c>
      <c r="N809" s="3">
        <v>0</v>
      </c>
      <c r="O809" s="3">
        <v>0</v>
      </c>
      <c r="P809" s="3">
        <v>-71.09</v>
      </c>
      <c r="Q809" s="3">
        <v>0</v>
      </c>
      <c r="R809" s="3">
        <v>0</v>
      </c>
      <c r="S809" s="3">
        <v>-802.31</v>
      </c>
      <c r="T809" s="3">
        <v>0</v>
      </c>
      <c r="U809" s="3">
        <v>0</v>
      </c>
      <c r="V809" s="3">
        <v>672.58</v>
      </c>
      <c r="W809" s="3">
        <v>0</v>
      </c>
      <c r="X809" s="3">
        <v>-140.4</v>
      </c>
      <c r="Y809" s="3">
        <v>0</v>
      </c>
      <c r="Z809" s="9"/>
      <c r="AA809" s="9"/>
      <c r="AB809" s="9"/>
      <c r="AC809" s="9"/>
      <c r="AD809" s="9"/>
      <c r="AE809" s="9"/>
    </row>
    <row r="810" spans="1:31" x14ac:dyDescent="0.25">
      <c r="A810" s="8" t="s">
        <v>129</v>
      </c>
      <c r="B810" s="8" t="s">
        <v>130</v>
      </c>
      <c r="C810" s="8" t="s">
        <v>131</v>
      </c>
      <c r="D810" s="8" t="s">
        <v>167</v>
      </c>
      <c r="E810" s="8" t="s">
        <v>136</v>
      </c>
      <c r="F810" s="8" t="s">
        <v>4</v>
      </c>
      <c r="G810">
        <v>201205</v>
      </c>
      <c r="H810" s="8" t="s">
        <v>137</v>
      </c>
      <c r="I810" s="3">
        <v>-177.29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-177.29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9"/>
      <c r="AA810" s="9"/>
      <c r="AB810" s="9"/>
      <c r="AC810" s="9"/>
      <c r="AD810" s="9"/>
      <c r="AE810" s="9"/>
    </row>
    <row r="811" spans="1:31" x14ac:dyDescent="0.25">
      <c r="A811" s="8" t="s">
        <v>129</v>
      </c>
      <c r="B811" s="8" t="s">
        <v>130</v>
      </c>
      <c r="C811" s="8" t="s">
        <v>131</v>
      </c>
      <c r="D811" s="8" t="s">
        <v>158</v>
      </c>
      <c r="E811" s="8" t="s">
        <v>133</v>
      </c>
      <c r="F811" s="8" t="s">
        <v>4</v>
      </c>
      <c r="G811">
        <v>201206</v>
      </c>
      <c r="H811" s="8" t="s">
        <v>134</v>
      </c>
      <c r="I811" s="3">
        <v>-6427.8</v>
      </c>
      <c r="J811" s="3">
        <v>0</v>
      </c>
      <c r="K811" s="3">
        <v>0</v>
      </c>
      <c r="L811" s="3">
        <v>-187.26</v>
      </c>
      <c r="M811" s="3">
        <v>0</v>
      </c>
      <c r="N811" s="3">
        <v>0</v>
      </c>
      <c r="O811" s="3">
        <v>0</v>
      </c>
      <c r="P811" s="3">
        <v>-150.84</v>
      </c>
      <c r="Q811" s="3">
        <v>0</v>
      </c>
      <c r="R811" s="3">
        <v>0</v>
      </c>
      <c r="S811" s="3">
        <v>-1702.41</v>
      </c>
      <c r="T811" s="3">
        <v>0</v>
      </c>
      <c r="U811" s="3">
        <v>0</v>
      </c>
      <c r="V811" s="3">
        <v>-4089.37</v>
      </c>
      <c r="W811" s="3">
        <v>0</v>
      </c>
      <c r="X811" s="3">
        <v>-297.92</v>
      </c>
      <c r="Y811" s="3">
        <v>0</v>
      </c>
      <c r="Z811" s="9"/>
      <c r="AA811" s="9"/>
      <c r="AB811" s="9"/>
      <c r="AC811" s="9"/>
      <c r="AD811" s="9"/>
      <c r="AE811" s="9"/>
    </row>
    <row r="812" spans="1:31" x14ac:dyDescent="0.25">
      <c r="A812" s="8" t="s">
        <v>129</v>
      </c>
      <c r="B812" s="8" t="s">
        <v>130</v>
      </c>
      <c r="C812" s="8" t="s">
        <v>131</v>
      </c>
      <c r="D812" s="8" t="s">
        <v>158</v>
      </c>
      <c r="E812" s="8" t="s">
        <v>136</v>
      </c>
      <c r="F812" s="8" t="s">
        <v>4</v>
      </c>
      <c r="G812">
        <v>201206</v>
      </c>
      <c r="H812" s="8" t="s">
        <v>134</v>
      </c>
      <c r="I812" s="3">
        <v>8515.4699999999993</v>
      </c>
      <c r="J812" s="3">
        <v>0</v>
      </c>
      <c r="K812" s="3">
        <v>0</v>
      </c>
      <c r="L812" s="3">
        <v>364.76</v>
      </c>
      <c r="M812" s="3">
        <v>0</v>
      </c>
      <c r="N812" s="3">
        <v>0</v>
      </c>
      <c r="O812" s="3">
        <v>0</v>
      </c>
      <c r="P812" s="3">
        <v>222.65</v>
      </c>
      <c r="Q812" s="3">
        <v>0</v>
      </c>
      <c r="R812" s="3">
        <v>0</v>
      </c>
      <c r="S812" s="3">
        <v>3493.42</v>
      </c>
      <c r="T812" s="3">
        <v>0</v>
      </c>
      <c r="U812" s="3">
        <v>0</v>
      </c>
      <c r="V812" s="3">
        <v>3988.8</v>
      </c>
      <c r="W812" s="3">
        <v>0</v>
      </c>
      <c r="X812" s="3">
        <v>445.84</v>
      </c>
      <c r="Y812" s="3">
        <v>0</v>
      </c>
      <c r="Z812" s="9"/>
      <c r="AA812" s="9"/>
      <c r="AB812" s="9"/>
      <c r="AC812" s="9"/>
      <c r="AD812" s="9"/>
      <c r="AE812" s="9"/>
    </row>
    <row r="813" spans="1:31" x14ac:dyDescent="0.25">
      <c r="A813" s="8" t="s">
        <v>129</v>
      </c>
      <c r="B813" s="8" t="s">
        <v>130</v>
      </c>
      <c r="C813" s="8" t="s">
        <v>131</v>
      </c>
      <c r="D813" s="8" t="s">
        <v>158</v>
      </c>
      <c r="E813" s="8" t="s">
        <v>133</v>
      </c>
      <c r="F813" s="8" t="s">
        <v>4</v>
      </c>
      <c r="G813">
        <v>201207</v>
      </c>
      <c r="H813" s="8" t="s">
        <v>134</v>
      </c>
      <c r="I813" s="3">
        <v>458.69</v>
      </c>
      <c r="J813" s="3">
        <v>0</v>
      </c>
      <c r="K813" s="3">
        <v>0</v>
      </c>
      <c r="L813" s="3">
        <v>5.09</v>
      </c>
      <c r="M813" s="3">
        <v>0</v>
      </c>
      <c r="N813" s="3">
        <v>0</v>
      </c>
      <c r="O813" s="3">
        <v>0</v>
      </c>
      <c r="P813" s="3">
        <v>8.2200000000000006</v>
      </c>
      <c r="Q813" s="3">
        <v>0</v>
      </c>
      <c r="R813" s="3">
        <v>0</v>
      </c>
      <c r="S813" s="3">
        <v>61.18</v>
      </c>
      <c r="T813" s="3">
        <v>0</v>
      </c>
      <c r="U813" s="3">
        <v>0</v>
      </c>
      <c r="V813" s="3">
        <v>375.72</v>
      </c>
      <c r="W813" s="3">
        <v>0</v>
      </c>
      <c r="X813" s="3">
        <v>8.48</v>
      </c>
      <c r="Y813" s="3">
        <v>0</v>
      </c>
      <c r="Z813" s="9"/>
      <c r="AA813" s="9"/>
      <c r="AB813" s="9"/>
      <c r="AC813" s="9"/>
      <c r="AD813" s="9"/>
      <c r="AE813" s="9"/>
    </row>
    <row r="814" spans="1:31" x14ac:dyDescent="0.25">
      <c r="A814" s="8" t="s">
        <v>129</v>
      </c>
      <c r="B814" s="8" t="s">
        <v>130</v>
      </c>
      <c r="C814" s="8" t="s">
        <v>131</v>
      </c>
      <c r="D814" s="8" t="s">
        <v>158</v>
      </c>
      <c r="E814" s="8" t="s">
        <v>133</v>
      </c>
      <c r="F814" s="8" t="s">
        <v>4</v>
      </c>
      <c r="G814">
        <v>201208</v>
      </c>
      <c r="H814" s="8" t="s">
        <v>134</v>
      </c>
      <c r="I814" s="3">
        <v>4987.58</v>
      </c>
      <c r="J814" s="3">
        <v>0</v>
      </c>
      <c r="K814" s="3">
        <v>0</v>
      </c>
      <c r="L814" s="3">
        <v>395.66</v>
      </c>
      <c r="M814" s="3">
        <v>0</v>
      </c>
      <c r="N814" s="3">
        <v>0</v>
      </c>
      <c r="O814" s="3">
        <v>0</v>
      </c>
      <c r="P814" s="3">
        <v>318.69</v>
      </c>
      <c r="Q814" s="3">
        <v>0</v>
      </c>
      <c r="R814" s="3">
        <v>0</v>
      </c>
      <c r="S814" s="3">
        <v>3596.9</v>
      </c>
      <c r="T814" s="3">
        <v>0</v>
      </c>
      <c r="U814" s="3">
        <v>0</v>
      </c>
      <c r="V814" s="3">
        <v>46.87</v>
      </c>
      <c r="W814" s="3">
        <v>0</v>
      </c>
      <c r="X814" s="3">
        <v>629.46</v>
      </c>
      <c r="Y814" s="3">
        <v>0</v>
      </c>
      <c r="Z814" s="9"/>
      <c r="AA814" s="9"/>
      <c r="AB814" s="9"/>
      <c r="AC814" s="9"/>
      <c r="AD814" s="9"/>
      <c r="AE814" s="9"/>
    </row>
    <row r="815" spans="1:31" x14ac:dyDescent="0.25">
      <c r="A815" s="8" t="s">
        <v>129</v>
      </c>
      <c r="B815" s="8" t="s">
        <v>130</v>
      </c>
      <c r="C815" s="8" t="s">
        <v>131</v>
      </c>
      <c r="D815" s="8" t="s">
        <v>199</v>
      </c>
      <c r="E815" s="8" t="s">
        <v>136</v>
      </c>
      <c r="F815" s="8" t="s">
        <v>4</v>
      </c>
      <c r="G815">
        <v>201208</v>
      </c>
      <c r="H815" s="8" t="s">
        <v>137</v>
      </c>
      <c r="I815" s="3">
        <v>-4947.78</v>
      </c>
      <c r="J815" s="3">
        <v>0</v>
      </c>
      <c r="K815" s="3">
        <v>0</v>
      </c>
      <c r="L815" s="3">
        <v>-592.24</v>
      </c>
      <c r="M815" s="3">
        <v>-584.39</v>
      </c>
      <c r="N815" s="3">
        <v>-39.99</v>
      </c>
      <c r="O815" s="3">
        <v>0</v>
      </c>
      <c r="P815" s="3">
        <v>-313.82</v>
      </c>
      <c r="Q815" s="3">
        <v>0</v>
      </c>
      <c r="R815" s="3">
        <v>0</v>
      </c>
      <c r="S815" s="3">
        <v>-104.99</v>
      </c>
      <c r="T815" s="3">
        <v>-463.14</v>
      </c>
      <c r="U815" s="3">
        <v>-0.3</v>
      </c>
      <c r="V815" s="3">
        <v>-2116.58</v>
      </c>
      <c r="W815" s="3">
        <v>174.01</v>
      </c>
      <c r="X815" s="3">
        <v>-912.99</v>
      </c>
      <c r="Y815" s="3">
        <v>6.65</v>
      </c>
      <c r="Z815" s="9"/>
      <c r="AA815" s="9"/>
      <c r="AB815" s="9"/>
      <c r="AC815" s="9"/>
      <c r="AD815" s="9"/>
      <c r="AE815" s="9"/>
    </row>
    <row r="816" spans="1:31" x14ac:dyDescent="0.25">
      <c r="A816" s="8" t="s">
        <v>129</v>
      </c>
      <c r="B816" s="8" t="s">
        <v>130</v>
      </c>
      <c r="C816" s="8" t="s">
        <v>131</v>
      </c>
      <c r="D816" s="8" t="s">
        <v>139</v>
      </c>
      <c r="E816" s="8" t="s">
        <v>136</v>
      </c>
      <c r="F816" s="8" t="s">
        <v>4</v>
      </c>
      <c r="G816">
        <v>201208</v>
      </c>
      <c r="H816" s="8" t="s">
        <v>137</v>
      </c>
      <c r="I816" s="3">
        <v>-11743.01</v>
      </c>
      <c r="J816" s="3">
        <v>0</v>
      </c>
      <c r="K816" s="3">
        <v>791.93</v>
      </c>
      <c r="L816" s="3">
        <v>-744.12</v>
      </c>
      <c r="M816" s="3">
        <v>-110</v>
      </c>
      <c r="N816" s="3">
        <v>0</v>
      </c>
      <c r="O816" s="3">
        <v>0</v>
      </c>
      <c r="P816" s="3">
        <v>-423.23</v>
      </c>
      <c r="Q816" s="3">
        <v>0</v>
      </c>
      <c r="R816" s="3">
        <v>0</v>
      </c>
      <c r="S816" s="3">
        <v>-609.5</v>
      </c>
      <c r="T816" s="3">
        <v>-7346.92</v>
      </c>
      <c r="U816" s="3">
        <v>0</v>
      </c>
      <c r="V816" s="3">
        <v>-1014.01</v>
      </c>
      <c r="W816" s="3">
        <v>0</v>
      </c>
      <c r="X816" s="3">
        <v>-1726.66</v>
      </c>
      <c r="Y816" s="3">
        <v>-560.5</v>
      </c>
      <c r="Z816" s="9"/>
      <c r="AA816" s="9"/>
      <c r="AB816" s="9"/>
      <c r="AC816" s="9"/>
      <c r="AD816" s="9"/>
      <c r="AE816" s="9"/>
    </row>
    <row r="817" spans="1:31" x14ac:dyDescent="0.25">
      <c r="A817" s="8" t="s">
        <v>129</v>
      </c>
      <c r="B817" s="8" t="s">
        <v>130</v>
      </c>
      <c r="C817" s="8" t="s">
        <v>131</v>
      </c>
      <c r="D817" s="8" t="s">
        <v>156</v>
      </c>
      <c r="E817" s="8" t="s">
        <v>136</v>
      </c>
      <c r="F817" s="8" t="s">
        <v>4</v>
      </c>
      <c r="G817">
        <v>201208</v>
      </c>
      <c r="H817" s="8" t="s">
        <v>137</v>
      </c>
      <c r="I817" s="3">
        <v>-2157.1799999999998</v>
      </c>
      <c r="J817" s="3">
        <v>0</v>
      </c>
      <c r="K817" s="3">
        <v>0</v>
      </c>
      <c r="L817" s="3">
        <v>-213.86</v>
      </c>
      <c r="M817" s="3">
        <v>-178.58</v>
      </c>
      <c r="N817" s="3">
        <v>-46.01</v>
      </c>
      <c r="O817" s="3">
        <v>0</v>
      </c>
      <c r="P817" s="3">
        <v>-135.76</v>
      </c>
      <c r="Q817" s="3">
        <v>0</v>
      </c>
      <c r="R817" s="3">
        <v>0</v>
      </c>
      <c r="S817" s="3">
        <v>-285.2</v>
      </c>
      <c r="T817" s="3">
        <v>-606.73</v>
      </c>
      <c r="U817" s="3">
        <v>0</v>
      </c>
      <c r="V817" s="3">
        <v>-175.06</v>
      </c>
      <c r="W817" s="3">
        <v>0</v>
      </c>
      <c r="X817" s="3">
        <v>-463.48</v>
      </c>
      <c r="Y817" s="3">
        <v>-52.5</v>
      </c>
      <c r="Z817" s="9"/>
      <c r="AA817" s="9"/>
      <c r="AB817" s="9"/>
      <c r="AC817" s="9"/>
      <c r="AD817" s="9"/>
      <c r="AE817" s="9"/>
    </row>
    <row r="818" spans="1:31" x14ac:dyDescent="0.25">
      <c r="A818" s="8" t="s">
        <v>129</v>
      </c>
      <c r="B818" s="8" t="s">
        <v>130</v>
      </c>
      <c r="C818" s="8" t="s">
        <v>131</v>
      </c>
      <c r="D818" s="8" t="s">
        <v>167</v>
      </c>
      <c r="E818" s="8" t="s">
        <v>136</v>
      </c>
      <c r="F818" s="8" t="s">
        <v>4</v>
      </c>
      <c r="G818">
        <v>201208</v>
      </c>
      <c r="H818" s="8" t="s">
        <v>137</v>
      </c>
      <c r="I818" s="3">
        <v>-709.19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-709.19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0</v>
      </c>
      <c r="Z818" s="9"/>
      <c r="AA818" s="9"/>
      <c r="AB818" s="9"/>
      <c r="AC818" s="9"/>
      <c r="AD818" s="9"/>
      <c r="AE818" s="9"/>
    </row>
    <row r="819" spans="1:31" x14ac:dyDescent="0.25">
      <c r="A819" s="8" t="s">
        <v>129</v>
      </c>
      <c r="B819" s="8" t="s">
        <v>130</v>
      </c>
      <c r="C819" s="8" t="s">
        <v>131</v>
      </c>
      <c r="D819" s="8" t="s">
        <v>158</v>
      </c>
      <c r="E819" s="8" t="s">
        <v>136</v>
      </c>
      <c r="F819" s="8" t="s">
        <v>4</v>
      </c>
      <c r="G819">
        <v>201209</v>
      </c>
      <c r="H819" s="8" t="s">
        <v>134</v>
      </c>
      <c r="I819" s="3">
        <v>12922.26</v>
      </c>
      <c r="J819" s="3">
        <v>0</v>
      </c>
      <c r="K819" s="3">
        <v>0</v>
      </c>
      <c r="L819" s="3">
        <v>781.07</v>
      </c>
      <c r="M819" s="3">
        <v>0</v>
      </c>
      <c r="N819" s="3">
        <v>0</v>
      </c>
      <c r="O819" s="3">
        <v>0</v>
      </c>
      <c r="P819" s="3">
        <v>479.78</v>
      </c>
      <c r="Q819" s="3">
        <v>0</v>
      </c>
      <c r="R819" s="3">
        <v>0</v>
      </c>
      <c r="S819" s="3">
        <v>8879.84</v>
      </c>
      <c r="T819" s="3">
        <v>0</v>
      </c>
      <c r="U819" s="3">
        <v>0</v>
      </c>
      <c r="V819" s="3">
        <v>1348.5</v>
      </c>
      <c r="W819" s="3">
        <v>0</v>
      </c>
      <c r="X819" s="3">
        <v>1433.07</v>
      </c>
      <c r="Y819" s="3">
        <v>0</v>
      </c>
      <c r="Z819" s="9"/>
      <c r="AA819" s="9"/>
      <c r="AB819" s="9"/>
      <c r="AC819" s="9"/>
      <c r="AD819" s="9"/>
      <c r="AE819" s="9"/>
    </row>
    <row r="820" spans="1:31" x14ac:dyDescent="0.25">
      <c r="A820" s="8" t="s">
        <v>129</v>
      </c>
      <c r="B820" s="8" t="s">
        <v>130</v>
      </c>
      <c r="C820" s="8" t="s">
        <v>131</v>
      </c>
      <c r="D820" s="8" t="s">
        <v>158</v>
      </c>
      <c r="E820" s="8" t="s">
        <v>133</v>
      </c>
      <c r="F820" s="8" t="s">
        <v>4</v>
      </c>
      <c r="G820">
        <v>201209</v>
      </c>
      <c r="H820" s="8" t="s">
        <v>134</v>
      </c>
      <c r="I820" s="3">
        <v>-5446.27</v>
      </c>
      <c r="J820" s="3">
        <v>0</v>
      </c>
      <c r="K820" s="3">
        <v>0</v>
      </c>
      <c r="L820" s="3">
        <v>-400.75</v>
      </c>
      <c r="M820" s="3">
        <v>0</v>
      </c>
      <c r="N820" s="3">
        <v>0</v>
      </c>
      <c r="O820" s="3">
        <v>0</v>
      </c>
      <c r="P820" s="3">
        <v>-326.91000000000003</v>
      </c>
      <c r="Q820" s="3">
        <v>0</v>
      </c>
      <c r="R820" s="3">
        <v>0</v>
      </c>
      <c r="S820" s="3">
        <v>-3658.08</v>
      </c>
      <c r="T820" s="3">
        <v>0</v>
      </c>
      <c r="U820" s="3">
        <v>0</v>
      </c>
      <c r="V820" s="3">
        <v>-422.59</v>
      </c>
      <c r="W820" s="3">
        <v>0</v>
      </c>
      <c r="X820" s="3">
        <v>-637.94000000000005</v>
      </c>
      <c r="Y820" s="3">
        <v>0</v>
      </c>
      <c r="Z820" s="9"/>
      <c r="AA820" s="9"/>
      <c r="AB820" s="9"/>
      <c r="AC820" s="9"/>
      <c r="AD820" s="9"/>
      <c r="AE820" s="9"/>
    </row>
    <row r="821" spans="1:31" x14ac:dyDescent="0.25">
      <c r="A821" s="8" t="s">
        <v>129</v>
      </c>
      <c r="B821" s="8" t="s">
        <v>130</v>
      </c>
      <c r="C821" s="8" t="s">
        <v>131</v>
      </c>
      <c r="D821" s="8" t="s">
        <v>158</v>
      </c>
      <c r="E821" s="8" t="s">
        <v>133</v>
      </c>
      <c r="F821" s="8" t="s">
        <v>4</v>
      </c>
      <c r="G821">
        <v>201210</v>
      </c>
      <c r="H821" s="8" t="s">
        <v>134</v>
      </c>
      <c r="I821" s="3">
        <v>7547.56</v>
      </c>
      <c r="J821" s="3">
        <v>0</v>
      </c>
      <c r="K821" s="3">
        <v>0</v>
      </c>
      <c r="L821" s="3">
        <v>506.73</v>
      </c>
      <c r="M821" s="3">
        <v>0</v>
      </c>
      <c r="N821" s="3">
        <v>0</v>
      </c>
      <c r="O821" s="3">
        <v>0</v>
      </c>
      <c r="P821" s="3">
        <v>419.84</v>
      </c>
      <c r="Q821" s="3">
        <v>0</v>
      </c>
      <c r="R821" s="3">
        <v>0</v>
      </c>
      <c r="S821" s="3">
        <v>3872.2</v>
      </c>
      <c r="T821" s="3">
        <v>0</v>
      </c>
      <c r="U821" s="3">
        <v>0</v>
      </c>
      <c r="V821" s="3">
        <v>1740.04</v>
      </c>
      <c r="W821" s="3">
        <v>0</v>
      </c>
      <c r="X821" s="3">
        <v>1008.75</v>
      </c>
      <c r="Y821" s="3">
        <v>0</v>
      </c>
      <c r="Z821" s="9"/>
      <c r="AA821" s="9"/>
      <c r="AB821" s="9"/>
      <c r="AC821" s="9"/>
      <c r="AD821" s="9"/>
      <c r="AE821" s="9"/>
    </row>
    <row r="822" spans="1:31" x14ac:dyDescent="0.25">
      <c r="A822" s="8" t="s">
        <v>129</v>
      </c>
      <c r="B822" s="8" t="s">
        <v>130</v>
      </c>
      <c r="C822" s="8" t="s">
        <v>131</v>
      </c>
      <c r="D822" s="8" t="s">
        <v>158</v>
      </c>
      <c r="E822" s="8" t="s">
        <v>133</v>
      </c>
      <c r="F822" s="8" t="s">
        <v>4</v>
      </c>
      <c r="G822">
        <v>201211</v>
      </c>
      <c r="H822" s="8" t="s">
        <v>134</v>
      </c>
      <c r="I822" s="3">
        <v>3044.84</v>
      </c>
      <c r="J822" s="3">
        <v>0</v>
      </c>
      <c r="K822" s="3">
        <v>0</v>
      </c>
      <c r="L822" s="3">
        <v>147.63999999999999</v>
      </c>
      <c r="M822" s="3">
        <v>0</v>
      </c>
      <c r="N822" s="3">
        <v>0</v>
      </c>
      <c r="O822" s="3">
        <v>0</v>
      </c>
      <c r="P822" s="3">
        <v>122.32</v>
      </c>
      <c r="Q822" s="3">
        <v>0</v>
      </c>
      <c r="R822" s="3">
        <v>0</v>
      </c>
      <c r="S822" s="3">
        <v>1439.1</v>
      </c>
      <c r="T822" s="3">
        <v>113.74</v>
      </c>
      <c r="U822" s="3">
        <v>0</v>
      </c>
      <c r="V822" s="3">
        <v>928.14</v>
      </c>
      <c r="W822" s="3">
        <v>0</v>
      </c>
      <c r="X822" s="3">
        <v>293.89999999999998</v>
      </c>
      <c r="Y822" s="3">
        <v>0</v>
      </c>
      <c r="Z822" s="9"/>
      <c r="AA822" s="9"/>
      <c r="AB822" s="9"/>
      <c r="AC822" s="9"/>
      <c r="AD822" s="9"/>
      <c r="AE822" s="9"/>
    </row>
    <row r="823" spans="1:31" x14ac:dyDescent="0.25">
      <c r="A823" s="8" t="s">
        <v>129</v>
      </c>
      <c r="B823" s="8" t="s">
        <v>130</v>
      </c>
      <c r="C823" s="8" t="s">
        <v>131</v>
      </c>
      <c r="D823" s="8" t="s">
        <v>158</v>
      </c>
      <c r="E823" s="8" t="s">
        <v>133</v>
      </c>
      <c r="F823" s="8" t="s">
        <v>4</v>
      </c>
      <c r="G823">
        <v>201212</v>
      </c>
      <c r="H823" s="8" t="s">
        <v>134</v>
      </c>
      <c r="I823" s="3">
        <v>663.53</v>
      </c>
      <c r="J823" s="3">
        <v>0</v>
      </c>
      <c r="K823" s="3">
        <v>0</v>
      </c>
      <c r="L823" s="3">
        <v>298.74</v>
      </c>
      <c r="M823" s="3">
        <v>0</v>
      </c>
      <c r="N823" s="3">
        <v>0</v>
      </c>
      <c r="O823" s="3">
        <v>0</v>
      </c>
      <c r="P823" s="3">
        <v>-62.76</v>
      </c>
      <c r="Q823" s="3">
        <v>0</v>
      </c>
      <c r="R823" s="3">
        <v>0</v>
      </c>
      <c r="S823" s="3">
        <v>-346.28</v>
      </c>
      <c r="T823" s="3">
        <v>0</v>
      </c>
      <c r="U823" s="3">
        <v>0</v>
      </c>
      <c r="V823" s="3">
        <v>501.14</v>
      </c>
      <c r="W823" s="3">
        <v>0</v>
      </c>
      <c r="X823" s="3">
        <v>272.69</v>
      </c>
      <c r="Y823" s="3">
        <v>0</v>
      </c>
      <c r="Z823" s="9"/>
      <c r="AA823" s="9"/>
      <c r="AB823" s="9"/>
      <c r="AC823" s="9"/>
      <c r="AD823" s="9"/>
      <c r="AE823" s="9"/>
    </row>
    <row r="824" spans="1:31" x14ac:dyDescent="0.25">
      <c r="A824" s="8" t="s">
        <v>129</v>
      </c>
      <c r="B824" s="8" t="s">
        <v>130</v>
      </c>
      <c r="C824" s="8" t="s">
        <v>131</v>
      </c>
      <c r="D824" s="8" t="s">
        <v>158</v>
      </c>
      <c r="E824" s="8" t="s">
        <v>133</v>
      </c>
      <c r="F824" s="8" t="s">
        <v>4</v>
      </c>
      <c r="G824">
        <v>201301</v>
      </c>
      <c r="H824" s="8" t="s">
        <v>134</v>
      </c>
      <c r="I824" s="3">
        <v>-58.01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-58.01</v>
      </c>
      <c r="W824" s="3">
        <v>0</v>
      </c>
      <c r="X824" s="3">
        <v>0</v>
      </c>
      <c r="Y824" s="3">
        <v>0</v>
      </c>
      <c r="Z824" s="9"/>
      <c r="AA824" s="9"/>
      <c r="AB824" s="9"/>
      <c r="AC824" s="9"/>
      <c r="AD824" s="9"/>
      <c r="AE824" s="9"/>
    </row>
    <row r="825" spans="1:31" x14ac:dyDescent="0.25">
      <c r="A825" s="8" t="s">
        <v>129</v>
      </c>
      <c r="B825" s="8" t="s">
        <v>130</v>
      </c>
      <c r="C825" s="8" t="s">
        <v>131</v>
      </c>
      <c r="D825" s="8" t="s">
        <v>158</v>
      </c>
      <c r="E825" s="8" t="s">
        <v>133</v>
      </c>
      <c r="F825" s="8" t="s">
        <v>4</v>
      </c>
      <c r="G825">
        <v>201303</v>
      </c>
      <c r="H825" s="8" t="s">
        <v>134</v>
      </c>
      <c r="I825" s="3">
        <v>-11197.92</v>
      </c>
      <c r="J825" s="3">
        <v>0</v>
      </c>
      <c r="K825" s="3">
        <v>0</v>
      </c>
      <c r="L825" s="3">
        <v>-953.11</v>
      </c>
      <c r="M825" s="3">
        <v>0</v>
      </c>
      <c r="N825" s="3">
        <v>0</v>
      </c>
      <c r="O825" s="3">
        <v>0</v>
      </c>
      <c r="P825" s="3">
        <v>-479.4</v>
      </c>
      <c r="Q825" s="3">
        <v>0</v>
      </c>
      <c r="R825" s="3">
        <v>0</v>
      </c>
      <c r="S825" s="3">
        <v>-4965.0200000000004</v>
      </c>
      <c r="T825" s="3">
        <v>-113.74</v>
      </c>
      <c r="U825" s="3">
        <v>0</v>
      </c>
      <c r="V825" s="3">
        <v>-3111.31</v>
      </c>
      <c r="W825" s="3">
        <v>0</v>
      </c>
      <c r="X825" s="3">
        <v>-1575.34</v>
      </c>
      <c r="Y825" s="3">
        <v>0</v>
      </c>
      <c r="Z825" s="9"/>
      <c r="AA825" s="9"/>
      <c r="AB825" s="9"/>
      <c r="AC825" s="9"/>
      <c r="AD825" s="9"/>
      <c r="AE825" s="9"/>
    </row>
    <row r="826" spans="1:31" x14ac:dyDescent="0.25">
      <c r="A826" s="8" t="s">
        <v>129</v>
      </c>
      <c r="B826" s="8" t="s">
        <v>130</v>
      </c>
      <c r="C826" s="8" t="s">
        <v>131</v>
      </c>
      <c r="D826" s="8" t="s">
        <v>158</v>
      </c>
      <c r="E826" s="8" t="s">
        <v>136</v>
      </c>
      <c r="F826" s="8" t="s">
        <v>4</v>
      </c>
      <c r="G826">
        <v>201303</v>
      </c>
      <c r="H826" s="8" t="s">
        <v>134</v>
      </c>
      <c r="I826" s="3">
        <v>11197.92</v>
      </c>
      <c r="J826" s="3">
        <v>0</v>
      </c>
      <c r="K826" s="3">
        <v>0</v>
      </c>
      <c r="L826" s="3">
        <v>953.11</v>
      </c>
      <c r="M826" s="3">
        <v>0</v>
      </c>
      <c r="N826" s="3">
        <v>0</v>
      </c>
      <c r="O826" s="3">
        <v>0</v>
      </c>
      <c r="P826" s="3">
        <v>479.4</v>
      </c>
      <c r="Q826" s="3">
        <v>0</v>
      </c>
      <c r="R826" s="3">
        <v>0</v>
      </c>
      <c r="S826" s="3">
        <v>4965.0200000000004</v>
      </c>
      <c r="T826" s="3">
        <v>113.74</v>
      </c>
      <c r="U826" s="3">
        <v>0</v>
      </c>
      <c r="V826" s="3">
        <v>3111.31</v>
      </c>
      <c r="W826" s="3">
        <v>0</v>
      </c>
      <c r="X826" s="3">
        <v>1575.34</v>
      </c>
      <c r="Y826" s="3">
        <v>0</v>
      </c>
      <c r="Z826" s="9"/>
      <c r="AA826" s="9"/>
      <c r="AB826" s="9"/>
      <c r="AC826" s="9"/>
      <c r="AD826" s="9"/>
      <c r="AE826" s="9"/>
    </row>
    <row r="827" spans="1:31" x14ac:dyDescent="0.25">
      <c r="A827" s="8" t="s">
        <v>129</v>
      </c>
      <c r="B827" s="8" t="s">
        <v>130</v>
      </c>
      <c r="C827" s="8" t="s">
        <v>131</v>
      </c>
      <c r="D827" s="8" t="s">
        <v>158</v>
      </c>
      <c r="E827" s="8" t="s">
        <v>133</v>
      </c>
      <c r="F827" s="8" t="s">
        <v>4</v>
      </c>
      <c r="G827">
        <v>201305</v>
      </c>
      <c r="H827" s="8" t="s">
        <v>134</v>
      </c>
      <c r="I827" s="3">
        <v>310.3</v>
      </c>
      <c r="J827" s="3">
        <v>0</v>
      </c>
      <c r="K827" s="3">
        <v>0</v>
      </c>
      <c r="L827" s="3">
        <v>23.62</v>
      </c>
      <c r="M827" s="3">
        <v>0</v>
      </c>
      <c r="N827" s="3">
        <v>0</v>
      </c>
      <c r="O827" s="3">
        <v>0</v>
      </c>
      <c r="P827" s="3">
        <v>19.57</v>
      </c>
      <c r="Q827" s="3">
        <v>0</v>
      </c>
      <c r="R827" s="3">
        <v>0</v>
      </c>
      <c r="S827" s="3">
        <v>220.1</v>
      </c>
      <c r="T827" s="3">
        <v>0</v>
      </c>
      <c r="U827" s="3">
        <v>0</v>
      </c>
      <c r="V827" s="3">
        <v>0</v>
      </c>
      <c r="W827" s="3">
        <v>0</v>
      </c>
      <c r="X827" s="3">
        <v>47.01</v>
      </c>
      <c r="Y827" s="3">
        <v>0</v>
      </c>
      <c r="Z827" s="9"/>
      <c r="AA827" s="9"/>
      <c r="AB827" s="9"/>
      <c r="AC827" s="9"/>
      <c r="AD827" s="9"/>
      <c r="AE827" s="9"/>
    </row>
    <row r="828" spans="1:31" x14ac:dyDescent="0.25">
      <c r="A828" s="8" t="s">
        <v>129</v>
      </c>
      <c r="B828" s="8" t="s">
        <v>130</v>
      </c>
      <c r="C828" s="8" t="s">
        <v>131</v>
      </c>
      <c r="D828" s="8" t="s">
        <v>158</v>
      </c>
      <c r="E828" s="8" t="s">
        <v>133</v>
      </c>
      <c r="F828" s="8" t="s">
        <v>4</v>
      </c>
      <c r="G828">
        <v>201306</v>
      </c>
      <c r="H828" s="8" t="s">
        <v>134</v>
      </c>
      <c r="I828" s="3">
        <v>537.24</v>
      </c>
      <c r="J828" s="3">
        <v>0</v>
      </c>
      <c r="K828" s="3">
        <v>0</v>
      </c>
      <c r="L828" s="3">
        <v>41.75</v>
      </c>
      <c r="M828" s="3">
        <v>0</v>
      </c>
      <c r="N828" s="3">
        <v>0</v>
      </c>
      <c r="O828" s="3">
        <v>0</v>
      </c>
      <c r="P828" s="3">
        <v>28.21</v>
      </c>
      <c r="Q828" s="3">
        <v>0</v>
      </c>
      <c r="R828" s="3">
        <v>0</v>
      </c>
      <c r="S828" s="3">
        <v>334.25</v>
      </c>
      <c r="T828" s="3">
        <v>0</v>
      </c>
      <c r="U828" s="3">
        <v>0</v>
      </c>
      <c r="V828" s="3">
        <v>48.99</v>
      </c>
      <c r="W828" s="3">
        <v>0</v>
      </c>
      <c r="X828" s="3">
        <v>84.04</v>
      </c>
      <c r="Y828" s="3">
        <v>0</v>
      </c>
      <c r="Z828" s="9"/>
      <c r="AA828" s="9"/>
      <c r="AB828" s="9"/>
      <c r="AC828" s="9"/>
      <c r="AD828" s="9"/>
      <c r="AE828" s="9"/>
    </row>
    <row r="829" spans="1:31" x14ac:dyDescent="0.25">
      <c r="A829" s="8" t="s">
        <v>129</v>
      </c>
      <c r="B829" s="8" t="s">
        <v>130</v>
      </c>
      <c r="C829" s="8" t="s">
        <v>131</v>
      </c>
      <c r="D829" s="8" t="s">
        <v>158</v>
      </c>
      <c r="E829" s="8" t="s">
        <v>133</v>
      </c>
      <c r="F829" s="8" t="s">
        <v>4</v>
      </c>
      <c r="G829">
        <v>201307</v>
      </c>
      <c r="H829" s="8" t="s">
        <v>134</v>
      </c>
      <c r="I829" s="3">
        <v>-29.39</v>
      </c>
      <c r="J829" s="3">
        <v>0</v>
      </c>
      <c r="K829" s="3">
        <v>0</v>
      </c>
      <c r="L829" s="3">
        <v>-9.7799999999999994</v>
      </c>
      <c r="M829" s="3">
        <v>0</v>
      </c>
      <c r="N829" s="3">
        <v>0</v>
      </c>
      <c r="O829" s="3">
        <v>0</v>
      </c>
      <c r="P829" s="3">
        <v>-8.11</v>
      </c>
      <c r="Q829" s="3">
        <v>0</v>
      </c>
      <c r="R829" s="3">
        <v>0</v>
      </c>
      <c r="S829" s="3">
        <v>-91.18</v>
      </c>
      <c r="T829" s="3">
        <v>0</v>
      </c>
      <c r="U829" s="3">
        <v>0</v>
      </c>
      <c r="V829" s="3">
        <v>99.16</v>
      </c>
      <c r="W829" s="3">
        <v>0</v>
      </c>
      <c r="X829" s="3">
        <v>-19.48</v>
      </c>
      <c r="Y829" s="3">
        <v>0</v>
      </c>
      <c r="Z829" s="9"/>
      <c r="AA829" s="9"/>
      <c r="AB829" s="9"/>
      <c r="AC829" s="9"/>
      <c r="AD829" s="9"/>
      <c r="AE829" s="9"/>
    </row>
    <row r="830" spans="1:31" x14ac:dyDescent="0.25">
      <c r="A830" s="8" t="s">
        <v>129</v>
      </c>
      <c r="B830" s="8" t="s">
        <v>130</v>
      </c>
      <c r="C830" s="8" t="s">
        <v>131</v>
      </c>
      <c r="D830" s="8" t="s">
        <v>158</v>
      </c>
      <c r="E830" s="8" t="s">
        <v>133</v>
      </c>
      <c r="F830" s="8" t="s">
        <v>4</v>
      </c>
      <c r="G830">
        <v>201308</v>
      </c>
      <c r="H830" s="8" t="s">
        <v>134</v>
      </c>
      <c r="I830" s="3">
        <v>-10.17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-10.17</v>
      </c>
      <c r="W830" s="3">
        <v>0</v>
      </c>
      <c r="X830" s="3">
        <v>0</v>
      </c>
      <c r="Y830" s="3">
        <v>0</v>
      </c>
      <c r="Z830" s="9"/>
      <c r="AA830" s="9"/>
      <c r="AB830" s="9"/>
      <c r="AC830" s="9"/>
      <c r="AD830" s="9"/>
      <c r="AE830" s="9"/>
    </row>
    <row r="831" spans="1:31" x14ac:dyDescent="0.25">
      <c r="A831" s="8" t="s">
        <v>129</v>
      </c>
      <c r="B831" s="8" t="s">
        <v>130</v>
      </c>
      <c r="C831" s="8" t="s">
        <v>131</v>
      </c>
      <c r="D831" s="8" t="s">
        <v>158</v>
      </c>
      <c r="E831" s="8" t="s">
        <v>133</v>
      </c>
      <c r="F831" s="8" t="s">
        <v>4</v>
      </c>
      <c r="G831">
        <v>201309</v>
      </c>
      <c r="H831" s="8" t="s">
        <v>134</v>
      </c>
      <c r="I831" s="3">
        <v>13.61</v>
      </c>
      <c r="J831" s="3">
        <v>0</v>
      </c>
      <c r="K831" s="3">
        <v>0</v>
      </c>
      <c r="L831" s="3">
        <v>1.38</v>
      </c>
      <c r="M831" s="3">
        <v>0</v>
      </c>
      <c r="N831" s="3">
        <v>0</v>
      </c>
      <c r="O831" s="3">
        <v>0</v>
      </c>
      <c r="P831" s="3">
        <v>3.12</v>
      </c>
      <c r="Q831" s="3">
        <v>0</v>
      </c>
      <c r="R831" s="3">
        <v>0</v>
      </c>
      <c r="S831" s="3">
        <v>1.81</v>
      </c>
      <c r="T831" s="3">
        <v>0</v>
      </c>
      <c r="U831" s="3">
        <v>0</v>
      </c>
      <c r="V831" s="3">
        <v>0</v>
      </c>
      <c r="W831" s="3">
        <v>0</v>
      </c>
      <c r="X831" s="3">
        <v>7.3</v>
      </c>
      <c r="Y831" s="3">
        <v>0</v>
      </c>
      <c r="Z831" s="9"/>
      <c r="AA831" s="9"/>
      <c r="AB831" s="9"/>
      <c r="AC831" s="9"/>
      <c r="AD831" s="9"/>
      <c r="AE831" s="9"/>
    </row>
    <row r="832" spans="1:31" x14ac:dyDescent="0.25">
      <c r="A832" s="8" t="s">
        <v>129</v>
      </c>
      <c r="B832" s="8" t="s">
        <v>130</v>
      </c>
      <c r="C832" s="8" t="s">
        <v>131</v>
      </c>
      <c r="D832" s="8" t="s">
        <v>158</v>
      </c>
      <c r="E832" s="8" t="s">
        <v>133</v>
      </c>
      <c r="F832" s="8" t="s">
        <v>4</v>
      </c>
      <c r="G832">
        <v>201310</v>
      </c>
      <c r="H832" s="8" t="s">
        <v>134</v>
      </c>
      <c r="I832" s="3">
        <v>390.44</v>
      </c>
      <c r="J832" s="3">
        <v>0</v>
      </c>
      <c r="K832" s="3">
        <v>0</v>
      </c>
      <c r="L832" s="3">
        <v>40.06</v>
      </c>
      <c r="M832" s="3">
        <v>0</v>
      </c>
      <c r="N832" s="3">
        <v>0</v>
      </c>
      <c r="O832" s="3">
        <v>0</v>
      </c>
      <c r="P832" s="3">
        <v>27.87</v>
      </c>
      <c r="Q832" s="3">
        <v>0</v>
      </c>
      <c r="R832" s="3">
        <v>0</v>
      </c>
      <c r="S832" s="3">
        <v>0</v>
      </c>
      <c r="T832" s="3">
        <v>261.49</v>
      </c>
      <c r="U832" s="3">
        <v>0</v>
      </c>
      <c r="V832" s="3">
        <v>0</v>
      </c>
      <c r="W832" s="3">
        <v>0</v>
      </c>
      <c r="X832" s="3">
        <v>50.56</v>
      </c>
      <c r="Y832" s="3">
        <v>10.46</v>
      </c>
      <c r="Z832" s="9"/>
      <c r="AA832" s="9"/>
      <c r="AB832" s="9"/>
      <c r="AC832" s="9"/>
      <c r="AD832" s="9"/>
      <c r="AE832" s="9"/>
    </row>
    <row r="833" spans="1:31" x14ac:dyDescent="0.25">
      <c r="A833" s="8" t="s">
        <v>129</v>
      </c>
      <c r="B833" s="8" t="s">
        <v>130</v>
      </c>
      <c r="C833" s="8" t="s">
        <v>131</v>
      </c>
      <c r="D833" s="8" t="s">
        <v>158</v>
      </c>
      <c r="E833" s="8" t="s">
        <v>133</v>
      </c>
      <c r="F833" s="8" t="s">
        <v>4</v>
      </c>
      <c r="G833">
        <v>201311</v>
      </c>
      <c r="H833" s="8" t="s">
        <v>134</v>
      </c>
      <c r="I833" s="3">
        <v>270.68</v>
      </c>
      <c r="J833" s="3">
        <v>0</v>
      </c>
      <c r="K833" s="3">
        <v>0</v>
      </c>
      <c r="L833" s="3">
        <v>27.77</v>
      </c>
      <c r="M833" s="3">
        <v>0</v>
      </c>
      <c r="N833" s="3">
        <v>0</v>
      </c>
      <c r="O833" s="3">
        <v>0</v>
      </c>
      <c r="P833" s="3">
        <v>19.329999999999998</v>
      </c>
      <c r="Q833" s="3">
        <v>0</v>
      </c>
      <c r="R833" s="3">
        <v>0</v>
      </c>
      <c r="S833" s="3">
        <v>188.53</v>
      </c>
      <c r="T833" s="3">
        <v>0</v>
      </c>
      <c r="U833" s="3">
        <v>0</v>
      </c>
      <c r="V833" s="3">
        <v>0</v>
      </c>
      <c r="W833" s="3">
        <v>0</v>
      </c>
      <c r="X833" s="3">
        <v>35.049999999999997</v>
      </c>
      <c r="Y833" s="3">
        <v>0</v>
      </c>
      <c r="Z833" s="9"/>
      <c r="AA833" s="9"/>
      <c r="AB833" s="9"/>
      <c r="AC833" s="9"/>
      <c r="AD833" s="9"/>
      <c r="AE833" s="9"/>
    </row>
    <row r="834" spans="1:31" x14ac:dyDescent="0.25">
      <c r="A834" s="8" t="s">
        <v>129</v>
      </c>
      <c r="B834" s="8" t="s">
        <v>130</v>
      </c>
      <c r="C834" s="8" t="s">
        <v>131</v>
      </c>
      <c r="D834" s="8" t="s">
        <v>158</v>
      </c>
      <c r="E834" s="8" t="s">
        <v>133</v>
      </c>
      <c r="F834" s="8" t="s">
        <v>4</v>
      </c>
      <c r="G834">
        <v>201312</v>
      </c>
      <c r="H834" s="8" t="s">
        <v>134</v>
      </c>
      <c r="I834" s="3">
        <v>488.16</v>
      </c>
      <c r="J834" s="3">
        <v>0</v>
      </c>
      <c r="K834" s="3">
        <v>0</v>
      </c>
      <c r="L834" s="3">
        <v>70.8</v>
      </c>
      <c r="M834" s="3">
        <v>0</v>
      </c>
      <c r="N834" s="3">
        <v>0</v>
      </c>
      <c r="O834" s="3">
        <v>0</v>
      </c>
      <c r="P834" s="3">
        <v>63.26</v>
      </c>
      <c r="Q834" s="3">
        <v>0</v>
      </c>
      <c r="R834" s="3">
        <v>0</v>
      </c>
      <c r="S834" s="3">
        <v>236.14</v>
      </c>
      <c r="T834" s="3">
        <v>0</v>
      </c>
      <c r="U834" s="3">
        <v>0</v>
      </c>
      <c r="V834" s="3">
        <v>36.18</v>
      </c>
      <c r="W834" s="3">
        <v>0</v>
      </c>
      <c r="X834" s="3">
        <v>81.78</v>
      </c>
      <c r="Y834" s="3">
        <v>0</v>
      </c>
      <c r="Z834" s="9"/>
      <c r="AA834" s="9"/>
      <c r="AB834" s="9"/>
      <c r="AC834" s="9"/>
      <c r="AD834" s="9"/>
      <c r="AE834" s="9"/>
    </row>
    <row r="835" spans="1:31" x14ac:dyDescent="0.25">
      <c r="A835" s="8" t="s">
        <v>129</v>
      </c>
      <c r="B835" s="8" t="s">
        <v>130</v>
      </c>
      <c r="C835" s="8" t="s">
        <v>131</v>
      </c>
      <c r="D835" s="8" t="s">
        <v>158</v>
      </c>
      <c r="E835" s="8" t="s">
        <v>133</v>
      </c>
      <c r="F835" s="8" t="s">
        <v>4</v>
      </c>
      <c r="G835">
        <v>201401</v>
      </c>
      <c r="H835" s="8" t="s">
        <v>134</v>
      </c>
      <c r="I835" s="3">
        <v>-49.67</v>
      </c>
      <c r="J835" s="3">
        <v>0</v>
      </c>
      <c r="K835" s="3">
        <v>0</v>
      </c>
      <c r="L835" s="3">
        <v>-11.63</v>
      </c>
      <c r="M835" s="3">
        <v>0</v>
      </c>
      <c r="N835" s="3">
        <v>0</v>
      </c>
      <c r="O835" s="3">
        <v>0</v>
      </c>
      <c r="P835" s="3">
        <v>-8.09</v>
      </c>
      <c r="Q835" s="3">
        <v>0</v>
      </c>
      <c r="R835" s="3">
        <v>0</v>
      </c>
      <c r="S835" s="3">
        <v>-78.95</v>
      </c>
      <c r="T835" s="3">
        <v>0</v>
      </c>
      <c r="U835" s="3">
        <v>0</v>
      </c>
      <c r="V835" s="3">
        <v>63.68</v>
      </c>
      <c r="W835" s="3">
        <v>0</v>
      </c>
      <c r="X835" s="3">
        <v>-14.68</v>
      </c>
      <c r="Y835" s="3">
        <v>0</v>
      </c>
      <c r="Z835" s="9"/>
      <c r="AA835" s="9"/>
      <c r="AB835" s="9"/>
      <c r="AC835" s="9"/>
      <c r="AD835" s="9"/>
      <c r="AE835" s="9"/>
    </row>
    <row r="836" spans="1:31" x14ac:dyDescent="0.25">
      <c r="A836" s="8" t="s">
        <v>129</v>
      </c>
      <c r="B836" s="8" t="s">
        <v>130</v>
      </c>
      <c r="C836" s="8" t="s">
        <v>131</v>
      </c>
      <c r="D836" s="8" t="s">
        <v>158</v>
      </c>
      <c r="E836" s="8" t="s">
        <v>133</v>
      </c>
      <c r="F836" s="8" t="s">
        <v>4</v>
      </c>
      <c r="G836">
        <v>201402</v>
      </c>
      <c r="H836" s="8" t="s">
        <v>134</v>
      </c>
      <c r="I836" s="3">
        <v>-9.1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-9.1</v>
      </c>
      <c r="W836" s="3">
        <v>0</v>
      </c>
      <c r="X836" s="3">
        <v>0</v>
      </c>
      <c r="Y836" s="3">
        <v>0</v>
      </c>
      <c r="Z836" s="9"/>
      <c r="AA836" s="9"/>
      <c r="AB836" s="9"/>
      <c r="AC836" s="9"/>
      <c r="AD836" s="9"/>
      <c r="AE836" s="9"/>
    </row>
    <row r="837" spans="1:31" x14ac:dyDescent="0.25">
      <c r="A837" s="8" t="s">
        <v>129</v>
      </c>
      <c r="B837" s="8" t="s">
        <v>130</v>
      </c>
      <c r="C837" s="8" t="s">
        <v>131</v>
      </c>
      <c r="D837" s="8" t="s">
        <v>158</v>
      </c>
      <c r="E837" s="8" t="s">
        <v>133</v>
      </c>
      <c r="F837" s="8" t="s">
        <v>4</v>
      </c>
      <c r="G837">
        <v>201403</v>
      </c>
      <c r="H837" s="8" t="s">
        <v>134</v>
      </c>
      <c r="I837" s="3">
        <v>1.79</v>
      </c>
      <c r="J837" s="3">
        <v>0</v>
      </c>
      <c r="K837" s="3">
        <v>0</v>
      </c>
      <c r="L837" s="3">
        <v>-1.87</v>
      </c>
      <c r="M837" s="3">
        <v>0</v>
      </c>
      <c r="N837" s="3">
        <v>0</v>
      </c>
      <c r="O837" s="3">
        <v>0</v>
      </c>
      <c r="P837" s="3">
        <v>0.88</v>
      </c>
      <c r="Q837" s="3">
        <v>0</v>
      </c>
      <c r="R837" s="3">
        <v>0</v>
      </c>
      <c r="S837" s="3">
        <v>6.48</v>
      </c>
      <c r="T837" s="3">
        <v>0</v>
      </c>
      <c r="U837" s="3">
        <v>0</v>
      </c>
      <c r="V837" s="3">
        <v>0</v>
      </c>
      <c r="W837" s="3">
        <v>0</v>
      </c>
      <c r="X837" s="3">
        <v>-3.7</v>
      </c>
      <c r="Y837" s="3">
        <v>0</v>
      </c>
      <c r="Z837" s="9"/>
      <c r="AA837" s="9"/>
      <c r="AB837" s="9"/>
      <c r="AC837" s="9"/>
      <c r="AD837" s="9"/>
      <c r="AE837" s="9"/>
    </row>
    <row r="838" spans="1:31" x14ac:dyDescent="0.25">
      <c r="A838" s="8" t="s">
        <v>129</v>
      </c>
      <c r="B838" s="8" t="s">
        <v>130</v>
      </c>
      <c r="C838" s="8" t="s">
        <v>131</v>
      </c>
      <c r="D838" s="8" t="s">
        <v>158</v>
      </c>
      <c r="E838" s="8" t="s">
        <v>133</v>
      </c>
      <c r="F838" s="8" t="s">
        <v>4</v>
      </c>
      <c r="G838">
        <v>201406</v>
      </c>
      <c r="H838" s="8" t="s">
        <v>134</v>
      </c>
      <c r="I838" s="3">
        <v>1299.6300000000001</v>
      </c>
      <c r="J838" s="3">
        <v>0</v>
      </c>
      <c r="K838" s="3">
        <v>0</v>
      </c>
      <c r="L838" s="3">
        <v>137.33000000000001</v>
      </c>
      <c r="M838" s="3">
        <v>0</v>
      </c>
      <c r="N838" s="3">
        <v>0</v>
      </c>
      <c r="O838" s="3">
        <v>0</v>
      </c>
      <c r="P838" s="3">
        <v>99.07</v>
      </c>
      <c r="Q838" s="3">
        <v>0</v>
      </c>
      <c r="R838" s="3">
        <v>0</v>
      </c>
      <c r="S838" s="3">
        <v>934.5</v>
      </c>
      <c r="T838" s="3">
        <v>8.27</v>
      </c>
      <c r="U838" s="3">
        <v>0</v>
      </c>
      <c r="V838" s="3">
        <v>0</v>
      </c>
      <c r="W838" s="3">
        <v>0</v>
      </c>
      <c r="X838" s="3">
        <v>120.46</v>
      </c>
      <c r="Y838" s="3">
        <v>0</v>
      </c>
      <c r="Z838" s="9"/>
      <c r="AA838" s="9"/>
      <c r="AB838" s="9"/>
      <c r="AC838" s="9"/>
      <c r="AD838" s="9"/>
      <c r="AE838" s="9"/>
    </row>
    <row r="839" spans="1:31" x14ac:dyDescent="0.25">
      <c r="A839" s="8" t="s">
        <v>129</v>
      </c>
      <c r="B839" s="8" t="s">
        <v>130</v>
      </c>
      <c r="C839" s="8" t="s">
        <v>131</v>
      </c>
      <c r="D839" s="8" t="s">
        <v>158</v>
      </c>
      <c r="E839" s="8" t="s">
        <v>133</v>
      </c>
      <c r="F839" s="8" t="s">
        <v>4</v>
      </c>
      <c r="G839">
        <v>201407</v>
      </c>
      <c r="H839" s="8" t="s">
        <v>134</v>
      </c>
      <c r="I839" s="3">
        <v>6653.44</v>
      </c>
      <c r="J839" s="3">
        <v>0</v>
      </c>
      <c r="K839" s="3">
        <v>0</v>
      </c>
      <c r="L839" s="3">
        <v>662.01</v>
      </c>
      <c r="M839" s="3">
        <v>0</v>
      </c>
      <c r="N839" s="3">
        <v>0</v>
      </c>
      <c r="O839" s="3">
        <v>0</v>
      </c>
      <c r="P839" s="3">
        <v>460.66</v>
      </c>
      <c r="Q839" s="3">
        <v>0</v>
      </c>
      <c r="R839" s="3">
        <v>0</v>
      </c>
      <c r="S839" s="3">
        <v>310.83</v>
      </c>
      <c r="T839" s="3">
        <v>284.79000000000002</v>
      </c>
      <c r="U839" s="3">
        <v>0</v>
      </c>
      <c r="V839" s="3">
        <v>4091.94</v>
      </c>
      <c r="W839" s="3">
        <v>0</v>
      </c>
      <c r="X839" s="3">
        <v>835.49</v>
      </c>
      <c r="Y839" s="3">
        <v>7.72</v>
      </c>
      <c r="Z839" s="9"/>
      <c r="AA839" s="9"/>
      <c r="AB839" s="9"/>
      <c r="AC839" s="9"/>
      <c r="AD839" s="9"/>
      <c r="AE839" s="9"/>
    </row>
    <row r="840" spans="1:31" x14ac:dyDescent="0.25">
      <c r="A840" s="8" t="s">
        <v>129</v>
      </c>
      <c r="B840" s="8" t="s">
        <v>130</v>
      </c>
      <c r="C840" s="8" t="s">
        <v>131</v>
      </c>
      <c r="D840" s="8" t="s">
        <v>158</v>
      </c>
      <c r="E840" s="8" t="s">
        <v>133</v>
      </c>
      <c r="F840" s="8" t="s">
        <v>4</v>
      </c>
      <c r="G840">
        <v>201408</v>
      </c>
      <c r="H840" s="8" t="s">
        <v>134</v>
      </c>
      <c r="I840" s="3">
        <v>-183.11</v>
      </c>
      <c r="J840" s="3">
        <v>0</v>
      </c>
      <c r="K840" s="3">
        <v>0</v>
      </c>
      <c r="L840" s="3">
        <v>-27.09</v>
      </c>
      <c r="M840" s="3">
        <v>0</v>
      </c>
      <c r="N840" s="3">
        <v>0</v>
      </c>
      <c r="O840" s="3">
        <v>0</v>
      </c>
      <c r="P840" s="3">
        <v>-18.850000000000001</v>
      </c>
      <c r="Q840" s="3">
        <v>0</v>
      </c>
      <c r="R840" s="3">
        <v>0</v>
      </c>
      <c r="S840" s="3">
        <v>-183.9</v>
      </c>
      <c r="T840" s="3">
        <v>0</v>
      </c>
      <c r="U840" s="3">
        <v>0</v>
      </c>
      <c r="V840" s="3">
        <v>80.92</v>
      </c>
      <c r="W840" s="3">
        <v>0</v>
      </c>
      <c r="X840" s="3">
        <v>-34.19</v>
      </c>
      <c r="Y840" s="3">
        <v>0</v>
      </c>
      <c r="Z840" s="9"/>
      <c r="AA840" s="9"/>
      <c r="AB840" s="9"/>
      <c r="AC840" s="9"/>
      <c r="AD840" s="9"/>
      <c r="AE840" s="9"/>
    </row>
    <row r="841" spans="1:31" x14ac:dyDescent="0.25">
      <c r="A841" s="8" t="s">
        <v>129</v>
      </c>
      <c r="B841" s="8" t="s">
        <v>130</v>
      </c>
      <c r="C841" s="8" t="s">
        <v>131</v>
      </c>
      <c r="D841" s="8" t="s">
        <v>158</v>
      </c>
      <c r="E841" s="8" t="s">
        <v>133</v>
      </c>
      <c r="F841" s="8" t="s">
        <v>4</v>
      </c>
      <c r="G841">
        <v>201409</v>
      </c>
      <c r="H841" s="8" t="s">
        <v>134</v>
      </c>
      <c r="I841" s="3">
        <v>-697.6</v>
      </c>
      <c r="J841" s="3">
        <v>0</v>
      </c>
      <c r="K841" s="3">
        <v>0</v>
      </c>
      <c r="L841" s="3">
        <v>-306.73</v>
      </c>
      <c r="M841" s="3">
        <v>0</v>
      </c>
      <c r="N841" s="3">
        <v>0</v>
      </c>
      <c r="O841" s="3">
        <v>0</v>
      </c>
      <c r="P841" s="3">
        <v>-218.22</v>
      </c>
      <c r="Q841" s="3">
        <v>0</v>
      </c>
      <c r="R841" s="3">
        <v>0</v>
      </c>
      <c r="S841" s="3">
        <v>-6.85</v>
      </c>
      <c r="T841" s="3">
        <v>0</v>
      </c>
      <c r="U841" s="3">
        <v>0</v>
      </c>
      <c r="V841" s="3">
        <v>219.54</v>
      </c>
      <c r="W841" s="3">
        <v>0</v>
      </c>
      <c r="X841" s="3">
        <v>-385.34</v>
      </c>
      <c r="Y841" s="3">
        <v>0</v>
      </c>
      <c r="Z841" s="9"/>
      <c r="AA841" s="9"/>
      <c r="AB841" s="9"/>
      <c r="AC841" s="9"/>
      <c r="AD841" s="9"/>
      <c r="AE841" s="9"/>
    </row>
    <row r="842" spans="1:31" x14ac:dyDescent="0.25">
      <c r="A842" s="8" t="s">
        <v>129</v>
      </c>
      <c r="B842" s="8" t="s">
        <v>130</v>
      </c>
      <c r="C842" s="8" t="s">
        <v>131</v>
      </c>
      <c r="D842" s="8" t="s">
        <v>158</v>
      </c>
      <c r="E842" s="8" t="s">
        <v>133</v>
      </c>
      <c r="F842" s="8" t="s">
        <v>4</v>
      </c>
      <c r="G842">
        <v>201410</v>
      </c>
      <c r="H842" s="8" t="s">
        <v>134</v>
      </c>
      <c r="I842" s="3">
        <v>2344.66</v>
      </c>
      <c r="J842" s="3">
        <v>0</v>
      </c>
      <c r="K842" s="3">
        <v>0</v>
      </c>
      <c r="L842" s="3">
        <v>196</v>
      </c>
      <c r="M842" s="3">
        <v>0</v>
      </c>
      <c r="N842" s="3">
        <v>0</v>
      </c>
      <c r="O842" s="3">
        <v>0</v>
      </c>
      <c r="P842" s="3">
        <v>163.41999999999999</v>
      </c>
      <c r="Q842" s="3">
        <v>0</v>
      </c>
      <c r="R842" s="3">
        <v>0</v>
      </c>
      <c r="S842" s="3">
        <v>1761.05</v>
      </c>
      <c r="T842" s="3">
        <v>0</v>
      </c>
      <c r="U842" s="3">
        <v>0</v>
      </c>
      <c r="V842" s="3">
        <v>0</v>
      </c>
      <c r="W842" s="3">
        <v>0</v>
      </c>
      <c r="X842" s="3">
        <v>224.19</v>
      </c>
      <c r="Y842" s="3">
        <v>0</v>
      </c>
      <c r="Z842" s="9"/>
      <c r="AA842" s="9"/>
      <c r="AB842" s="9"/>
      <c r="AC842" s="9"/>
      <c r="AD842" s="9"/>
      <c r="AE842" s="9"/>
    </row>
    <row r="843" spans="1:31" x14ac:dyDescent="0.25">
      <c r="A843" s="8" t="s">
        <v>129</v>
      </c>
      <c r="B843" s="8" t="s">
        <v>130</v>
      </c>
      <c r="C843" s="8" t="s">
        <v>131</v>
      </c>
      <c r="D843" s="8" t="s">
        <v>158</v>
      </c>
      <c r="E843" s="8" t="s">
        <v>133</v>
      </c>
      <c r="F843" s="8" t="s">
        <v>4</v>
      </c>
      <c r="G843">
        <v>201411</v>
      </c>
      <c r="H843" s="8" t="s">
        <v>134</v>
      </c>
      <c r="I843" s="3">
        <v>62.01</v>
      </c>
      <c r="J843" s="3">
        <v>0</v>
      </c>
      <c r="K843" s="3">
        <v>0</v>
      </c>
      <c r="L843" s="3">
        <v>-29.11</v>
      </c>
      <c r="M843" s="3">
        <v>0</v>
      </c>
      <c r="N843" s="3">
        <v>0</v>
      </c>
      <c r="O843" s="3">
        <v>0</v>
      </c>
      <c r="P843" s="3">
        <v>-24.27</v>
      </c>
      <c r="Q843" s="3">
        <v>0</v>
      </c>
      <c r="R843" s="3">
        <v>0</v>
      </c>
      <c r="S843" s="3">
        <v>-261.57</v>
      </c>
      <c r="T843" s="3">
        <v>0</v>
      </c>
      <c r="U843" s="3">
        <v>0</v>
      </c>
      <c r="V843" s="3">
        <v>410.26</v>
      </c>
      <c r="W843" s="3">
        <v>0</v>
      </c>
      <c r="X843" s="3">
        <v>-33.299999999999997</v>
      </c>
      <c r="Y843" s="3">
        <v>0</v>
      </c>
      <c r="Z843" s="9"/>
      <c r="AA843" s="9"/>
      <c r="AB843" s="9"/>
      <c r="AC843" s="9"/>
      <c r="AD843" s="9"/>
      <c r="AE843" s="9"/>
    </row>
    <row r="844" spans="1:31" x14ac:dyDescent="0.25">
      <c r="A844" s="8" t="s">
        <v>129</v>
      </c>
      <c r="B844" s="8" t="s">
        <v>130</v>
      </c>
      <c r="C844" s="8" t="s">
        <v>131</v>
      </c>
      <c r="D844" s="8" t="s">
        <v>158</v>
      </c>
      <c r="E844" s="8" t="s">
        <v>133</v>
      </c>
      <c r="F844" s="8" t="s">
        <v>4</v>
      </c>
      <c r="G844">
        <v>201412</v>
      </c>
      <c r="H844" s="8" t="s">
        <v>134</v>
      </c>
      <c r="I844" s="3">
        <v>-39.46</v>
      </c>
      <c r="J844" s="3">
        <v>0</v>
      </c>
      <c r="K844" s="3">
        <v>0</v>
      </c>
      <c r="L844" s="3">
        <v>30.41</v>
      </c>
      <c r="M844" s="3">
        <v>0</v>
      </c>
      <c r="N844" s="3">
        <v>0</v>
      </c>
      <c r="O844" s="3">
        <v>0</v>
      </c>
      <c r="P844" s="3">
        <v>-36.75</v>
      </c>
      <c r="Q844" s="3">
        <v>0</v>
      </c>
      <c r="R844" s="3">
        <v>0</v>
      </c>
      <c r="S844" s="3">
        <v>-52.95</v>
      </c>
      <c r="T844" s="3">
        <v>0</v>
      </c>
      <c r="U844" s="3">
        <v>0</v>
      </c>
      <c r="V844" s="3">
        <v>-30.21</v>
      </c>
      <c r="W844" s="3">
        <v>0</v>
      </c>
      <c r="X844" s="3">
        <v>50.04</v>
      </c>
      <c r="Y844" s="3">
        <v>0</v>
      </c>
      <c r="Z844" s="9"/>
      <c r="AA844" s="9"/>
      <c r="AB844" s="9"/>
      <c r="AC844" s="9"/>
      <c r="AD844" s="9"/>
      <c r="AE844" s="9"/>
    </row>
    <row r="845" spans="1:31" x14ac:dyDescent="0.25">
      <c r="A845" s="8" t="s">
        <v>129</v>
      </c>
      <c r="B845" s="8" t="s">
        <v>130</v>
      </c>
      <c r="C845" s="8" t="s">
        <v>131</v>
      </c>
      <c r="D845" s="8" t="s">
        <v>158</v>
      </c>
      <c r="E845" s="8" t="s">
        <v>133</v>
      </c>
      <c r="F845" s="8" t="s">
        <v>4</v>
      </c>
      <c r="G845">
        <v>201502</v>
      </c>
      <c r="H845" s="8" t="s">
        <v>134</v>
      </c>
      <c r="I845" s="3">
        <v>30895.47</v>
      </c>
      <c r="J845" s="3">
        <v>0</v>
      </c>
      <c r="K845" s="3">
        <v>0</v>
      </c>
      <c r="L845" s="3">
        <v>2582.75</v>
      </c>
      <c r="M845" s="3">
        <v>17508.310000000001</v>
      </c>
      <c r="N845" s="3">
        <v>0</v>
      </c>
      <c r="O845" s="3">
        <v>0</v>
      </c>
      <c r="P845" s="3">
        <v>2153.44</v>
      </c>
      <c r="Q845" s="3">
        <v>0</v>
      </c>
      <c r="R845" s="3">
        <v>0</v>
      </c>
      <c r="S845" s="3">
        <v>5140.5600000000004</v>
      </c>
      <c r="T845" s="3">
        <v>556.38</v>
      </c>
      <c r="U845" s="3">
        <v>0</v>
      </c>
      <c r="V845" s="3">
        <v>0</v>
      </c>
      <c r="W845" s="3">
        <v>0</v>
      </c>
      <c r="X845" s="3">
        <v>2954.03</v>
      </c>
      <c r="Y845" s="3">
        <v>0</v>
      </c>
      <c r="Z845" s="9"/>
      <c r="AA845" s="9"/>
      <c r="AB845" s="9"/>
      <c r="AC845" s="9"/>
      <c r="AD845" s="9"/>
      <c r="AE845" s="9"/>
    </row>
    <row r="846" spans="1:31" x14ac:dyDescent="0.25">
      <c r="A846" s="8" t="s">
        <v>129</v>
      </c>
      <c r="B846" s="8" t="s">
        <v>130</v>
      </c>
      <c r="C846" s="8" t="s">
        <v>131</v>
      </c>
      <c r="D846" s="8" t="s">
        <v>200</v>
      </c>
      <c r="E846" s="8" t="s">
        <v>136</v>
      </c>
      <c r="F846" s="8" t="s">
        <v>4</v>
      </c>
      <c r="G846">
        <v>201502</v>
      </c>
      <c r="H846" s="8" t="s">
        <v>137</v>
      </c>
      <c r="I846" s="3">
        <v>-2041.8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-2041.8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9"/>
      <c r="AA846" s="9"/>
      <c r="AB846" s="9"/>
      <c r="AC846" s="9"/>
      <c r="AD846" s="9"/>
      <c r="AE846" s="9"/>
    </row>
    <row r="847" spans="1:31" x14ac:dyDescent="0.25">
      <c r="A847" s="8" t="s">
        <v>129</v>
      </c>
      <c r="B847" s="8" t="s">
        <v>130</v>
      </c>
      <c r="C847" s="8" t="s">
        <v>131</v>
      </c>
      <c r="D847" s="8" t="s">
        <v>158</v>
      </c>
      <c r="E847" s="8" t="s">
        <v>136</v>
      </c>
      <c r="F847" s="8" t="s">
        <v>4</v>
      </c>
      <c r="G847">
        <v>201502</v>
      </c>
      <c r="H847" s="8" t="s">
        <v>137</v>
      </c>
      <c r="I847" s="3">
        <v>-81172.429999999993</v>
      </c>
      <c r="J847" s="3">
        <v>-1</v>
      </c>
      <c r="K847" s="3">
        <v>385.62</v>
      </c>
      <c r="L847" s="3">
        <v>-1715.42</v>
      </c>
      <c r="M847" s="3">
        <v>-2292.8200000000002</v>
      </c>
      <c r="N847" s="3">
        <v>0</v>
      </c>
      <c r="O847" s="3">
        <v>-62458.77</v>
      </c>
      <c r="P847" s="3">
        <v>-1119.8599999999999</v>
      </c>
      <c r="Q847" s="3">
        <v>-0.16</v>
      </c>
      <c r="R847" s="3">
        <v>0</v>
      </c>
      <c r="S847" s="3">
        <v>-8504.5400000000009</v>
      </c>
      <c r="T847" s="3">
        <v>-2047.13</v>
      </c>
      <c r="U847" s="3">
        <v>-8.32</v>
      </c>
      <c r="V847" s="3">
        <v>-2135.33</v>
      </c>
      <c r="W847" s="3">
        <v>1299.5</v>
      </c>
      <c r="X847" s="3">
        <v>-2427.0500000000002</v>
      </c>
      <c r="Y847" s="3">
        <v>-147.15</v>
      </c>
      <c r="Z847" s="9"/>
      <c r="AA847" s="9"/>
      <c r="AB847" s="9"/>
      <c r="AC847" s="9"/>
      <c r="AD847" s="9"/>
      <c r="AE847" s="9"/>
    </row>
    <row r="848" spans="1:31" x14ac:dyDescent="0.25">
      <c r="A848" s="8" t="s">
        <v>129</v>
      </c>
      <c r="B848" s="8" t="s">
        <v>130</v>
      </c>
      <c r="C848" s="8" t="s">
        <v>131</v>
      </c>
      <c r="D848" s="8" t="s">
        <v>155</v>
      </c>
      <c r="E848" s="8" t="s">
        <v>136</v>
      </c>
      <c r="F848" s="8" t="s">
        <v>4</v>
      </c>
      <c r="G848">
        <v>201502</v>
      </c>
      <c r="H848" s="8" t="s">
        <v>137</v>
      </c>
      <c r="I848" s="3">
        <v>-2102.42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-2102.42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9"/>
      <c r="AA848" s="9"/>
      <c r="AB848" s="9"/>
      <c r="AC848" s="9"/>
      <c r="AD848" s="9"/>
      <c r="AE848" s="9"/>
    </row>
    <row r="849" spans="1:31" x14ac:dyDescent="0.25">
      <c r="A849" s="8" t="s">
        <v>129</v>
      </c>
      <c r="B849" s="8" t="s">
        <v>130</v>
      </c>
      <c r="C849" s="8" t="s">
        <v>131</v>
      </c>
      <c r="D849" s="8" t="s">
        <v>200</v>
      </c>
      <c r="E849" s="8" t="s">
        <v>136</v>
      </c>
      <c r="F849" s="8" t="s">
        <v>4</v>
      </c>
      <c r="G849">
        <v>201503</v>
      </c>
      <c r="H849" s="8" t="s">
        <v>134</v>
      </c>
      <c r="I849" s="3">
        <v>4976.1400000000003</v>
      </c>
      <c r="J849" s="3">
        <v>0</v>
      </c>
      <c r="K849" s="3">
        <v>0</v>
      </c>
      <c r="L849" s="3">
        <v>487.69</v>
      </c>
      <c r="M849" s="3">
        <v>2059.8000000000002</v>
      </c>
      <c r="N849" s="3">
        <v>0</v>
      </c>
      <c r="O849" s="3">
        <v>0</v>
      </c>
      <c r="P849" s="3">
        <v>308.05</v>
      </c>
      <c r="Q849" s="3">
        <v>0</v>
      </c>
      <c r="R849" s="3">
        <v>0</v>
      </c>
      <c r="S849" s="3">
        <v>757.64</v>
      </c>
      <c r="T849" s="3">
        <v>148.46</v>
      </c>
      <c r="U849" s="3">
        <v>0</v>
      </c>
      <c r="V849" s="3">
        <v>673.92</v>
      </c>
      <c r="W849" s="3">
        <v>0</v>
      </c>
      <c r="X849" s="3">
        <v>536.78</v>
      </c>
      <c r="Y849" s="3">
        <v>3.8</v>
      </c>
      <c r="Z849" s="9"/>
      <c r="AA849" s="9"/>
      <c r="AB849" s="9"/>
      <c r="AC849" s="9"/>
      <c r="AD849" s="9"/>
      <c r="AE849" s="9"/>
    </row>
    <row r="850" spans="1:31" x14ac:dyDescent="0.25">
      <c r="A850" s="8" t="s">
        <v>129</v>
      </c>
      <c r="B850" s="8" t="s">
        <v>130</v>
      </c>
      <c r="C850" s="8" t="s">
        <v>131</v>
      </c>
      <c r="D850" s="8" t="s">
        <v>158</v>
      </c>
      <c r="E850" s="8" t="s">
        <v>136</v>
      </c>
      <c r="F850" s="8" t="s">
        <v>4</v>
      </c>
      <c r="G850">
        <v>201503</v>
      </c>
      <c r="H850" s="8" t="s">
        <v>134</v>
      </c>
      <c r="I850" s="3">
        <v>33589.089999999997</v>
      </c>
      <c r="J850" s="3">
        <v>0</v>
      </c>
      <c r="K850" s="3">
        <v>0</v>
      </c>
      <c r="L850" s="3">
        <v>3291.9</v>
      </c>
      <c r="M850" s="3">
        <v>13903.66</v>
      </c>
      <c r="N850" s="3">
        <v>0</v>
      </c>
      <c r="O850" s="3">
        <v>0</v>
      </c>
      <c r="P850" s="3">
        <v>2079.35</v>
      </c>
      <c r="Q850" s="3">
        <v>0</v>
      </c>
      <c r="R850" s="3">
        <v>0</v>
      </c>
      <c r="S850" s="3">
        <v>5114.08</v>
      </c>
      <c r="T850" s="3">
        <v>1002.09</v>
      </c>
      <c r="U850" s="3">
        <v>0</v>
      </c>
      <c r="V850" s="3">
        <v>4549.05</v>
      </c>
      <c r="W850" s="3">
        <v>0</v>
      </c>
      <c r="X850" s="3">
        <v>3623.32</v>
      </c>
      <c r="Y850" s="3">
        <v>25.64</v>
      </c>
      <c r="Z850" s="9"/>
      <c r="AA850" s="9"/>
      <c r="AB850" s="9"/>
      <c r="AC850" s="9"/>
      <c r="AD850" s="9"/>
      <c r="AE850" s="9"/>
    </row>
    <row r="851" spans="1:31" x14ac:dyDescent="0.25">
      <c r="A851" s="8" t="s">
        <v>129</v>
      </c>
      <c r="B851" s="8" t="s">
        <v>130</v>
      </c>
      <c r="C851" s="8" t="s">
        <v>131</v>
      </c>
      <c r="D851" s="8" t="s">
        <v>158</v>
      </c>
      <c r="E851" s="8" t="s">
        <v>133</v>
      </c>
      <c r="F851" s="8" t="s">
        <v>4</v>
      </c>
      <c r="G851">
        <v>201503</v>
      </c>
      <c r="H851" s="8" t="s">
        <v>134</v>
      </c>
      <c r="I851" s="3">
        <v>-42248.93</v>
      </c>
      <c r="J851" s="3">
        <v>0</v>
      </c>
      <c r="K851" s="3">
        <v>0</v>
      </c>
      <c r="L851" s="3">
        <v>-3427.67</v>
      </c>
      <c r="M851" s="3">
        <v>-17508.310000000001</v>
      </c>
      <c r="N851" s="3">
        <v>0</v>
      </c>
      <c r="O851" s="3">
        <v>0</v>
      </c>
      <c r="P851" s="3">
        <v>-2724.54</v>
      </c>
      <c r="Q851" s="3">
        <v>0</v>
      </c>
      <c r="R851" s="3">
        <v>0</v>
      </c>
      <c r="S851" s="3">
        <v>-8458.85</v>
      </c>
      <c r="T851" s="3">
        <v>-1110.93</v>
      </c>
      <c r="U851" s="3">
        <v>0</v>
      </c>
      <c r="V851" s="3">
        <v>-5001.1899999999996</v>
      </c>
      <c r="W851" s="3">
        <v>0</v>
      </c>
      <c r="X851" s="3">
        <v>-3999.26</v>
      </c>
      <c r="Y851" s="3">
        <v>-18.18</v>
      </c>
      <c r="Z851" s="9"/>
      <c r="AA851" s="9"/>
      <c r="AB851" s="9"/>
      <c r="AC851" s="9"/>
      <c r="AD851" s="9"/>
      <c r="AE851" s="9"/>
    </row>
    <row r="852" spans="1:31" x14ac:dyDescent="0.25">
      <c r="A852" s="8" t="s">
        <v>129</v>
      </c>
      <c r="B852" s="8" t="s">
        <v>130</v>
      </c>
      <c r="C852" s="8" t="s">
        <v>131</v>
      </c>
      <c r="D852" s="8" t="s">
        <v>155</v>
      </c>
      <c r="E852" s="8" t="s">
        <v>136</v>
      </c>
      <c r="F852" s="8" t="s">
        <v>4</v>
      </c>
      <c r="G852">
        <v>201503</v>
      </c>
      <c r="H852" s="8" t="s">
        <v>134</v>
      </c>
      <c r="I852" s="3">
        <v>3732.13</v>
      </c>
      <c r="J852" s="3">
        <v>0</v>
      </c>
      <c r="K852" s="3">
        <v>0</v>
      </c>
      <c r="L852" s="3">
        <v>365.77</v>
      </c>
      <c r="M852" s="3">
        <v>1544.85</v>
      </c>
      <c r="N852" s="3">
        <v>0</v>
      </c>
      <c r="O852" s="3">
        <v>0</v>
      </c>
      <c r="P852" s="3">
        <v>231.04</v>
      </c>
      <c r="Q852" s="3">
        <v>0</v>
      </c>
      <c r="R852" s="3">
        <v>0</v>
      </c>
      <c r="S852" s="3">
        <v>568.23</v>
      </c>
      <c r="T852" s="3">
        <v>111.35</v>
      </c>
      <c r="U852" s="3">
        <v>0</v>
      </c>
      <c r="V852" s="3">
        <v>505.45</v>
      </c>
      <c r="W852" s="3">
        <v>0</v>
      </c>
      <c r="X852" s="3">
        <v>402.59</v>
      </c>
      <c r="Y852" s="3">
        <v>2.85</v>
      </c>
      <c r="Z852" s="9"/>
      <c r="AA852" s="9"/>
      <c r="AB852" s="9"/>
      <c r="AC852" s="9"/>
      <c r="AD852" s="9"/>
      <c r="AE852" s="9"/>
    </row>
    <row r="853" spans="1:31" x14ac:dyDescent="0.25">
      <c r="A853" s="8" t="s">
        <v>129</v>
      </c>
      <c r="B853" s="8" t="s">
        <v>130</v>
      </c>
      <c r="C853" s="8" t="s">
        <v>131</v>
      </c>
      <c r="D853" s="8" t="s">
        <v>158</v>
      </c>
      <c r="E853" s="8" t="s">
        <v>133</v>
      </c>
      <c r="F853" s="8" t="s">
        <v>4</v>
      </c>
      <c r="G853">
        <v>201504</v>
      </c>
      <c r="H853" s="8" t="s">
        <v>134</v>
      </c>
      <c r="I853" s="3">
        <v>4184.2299999999996</v>
      </c>
      <c r="J853" s="3">
        <v>0</v>
      </c>
      <c r="K853" s="3">
        <v>0</v>
      </c>
      <c r="L853" s="3">
        <v>371.05</v>
      </c>
      <c r="M853" s="3">
        <v>0</v>
      </c>
      <c r="N853" s="3">
        <v>0</v>
      </c>
      <c r="O853" s="3">
        <v>0</v>
      </c>
      <c r="P853" s="3">
        <v>309.37</v>
      </c>
      <c r="Q853" s="3">
        <v>0</v>
      </c>
      <c r="R853" s="3">
        <v>0</v>
      </c>
      <c r="S853" s="3">
        <v>3325.82</v>
      </c>
      <c r="T853" s="3">
        <v>7.05</v>
      </c>
      <c r="U853" s="3">
        <v>0</v>
      </c>
      <c r="V853" s="3">
        <v>-254.3</v>
      </c>
      <c r="W853" s="3">
        <v>0</v>
      </c>
      <c r="X853" s="3">
        <v>424.39</v>
      </c>
      <c r="Y853" s="3">
        <v>0.85</v>
      </c>
      <c r="Z853" s="9"/>
      <c r="AA853" s="9"/>
      <c r="AB853" s="9"/>
      <c r="AC853" s="9"/>
      <c r="AD853" s="9"/>
      <c r="AE853" s="9"/>
    </row>
    <row r="854" spans="1:31" x14ac:dyDescent="0.25">
      <c r="A854" s="8" t="s">
        <v>129</v>
      </c>
      <c r="B854" s="8" t="s">
        <v>130</v>
      </c>
      <c r="C854" s="8" t="s">
        <v>131</v>
      </c>
      <c r="D854" s="8" t="s">
        <v>158</v>
      </c>
      <c r="E854" s="8" t="s">
        <v>136</v>
      </c>
      <c r="F854" s="8" t="s">
        <v>4</v>
      </c>
      <c r="G854">
        <v>201504</v>
      </c>
      <c r="H854" s="8" t="s">
        <v>137</v>
      </c>
      <c r="I854" s="3">
        <v>-10233.68</v>
      </c>
      <c r="J854" s="3">
        <v>-0.25</v>
      </c>
      <c r="K854" s="3">
        <v>379.18</v>
      </c>
      <c r="L854" s="3">
        <v>-1031.92</v>
      </c>
      <c r="M854" s="3">
        <v>-139.97999999999999</v>
      </c>
      <c r="N854" s="3">
        <v>0</v>
      </c>
      <c r="O854" s="3">
        <v>0</v>
      </c>
      <c r="P854" s="3">
        <v>-621.20000000000005</v>
      </c>
      <c r="Q854" s="3">
        <v>-0.37</v>
      </c>
      <c r="R854" s="3">
        <v>0</v>
      </c>
      <c r="S854" s="3">
        <v>-4281.0200000000004</v>
      </c>
      <c r="T854" s="3">
        <v>-1574.67</v>
      </c>
      <c r="U854" s="3">
        <v>-3.56</v>
      </c>
      <c r="V854" s="3">
        <v>-1418.73</v>
      </c>
      <c r="W854" s="3">
        <v>549.52</v>
      </c>
      <c r="X854" s="3">
        <v>-1924.38</v>
      </c>
      <c r="Y854" s="3">
        <v>-166.3</v>
      </c>
      <c r="Z854" s="9"/>
      <c r="AA854" s="9"/>
      <c r="AB854" s="9"/>
      <c r="AC854" s="9"/>
      <c r="AD854" s="9"/>
      <c r="AE854" s="9"/>
    </row>
    <row r="855" spans="1:31" x14ac:dyDescent="0.25">
      <c r="A855" s="8" t="s">
        <v>129</v>
      </c>
      <c r="B855" s="8" t="s">
        <v>130</v>
      </c>
      <c r="C855" s="8" t="s">
        <v>131</v>
      </c>
      <c r="D855" s="8" t="s">
        <v>158</v>
      </c>
      <c r="E855" s="8" t="s">
        <v>133</v>
      </c>
      <c r="F855" s="8" t="s">
        <v>4</v>
      </c>
      <c r="G855">
        <v>201505</v>
      </c>
      <c r="H855" s="8" t="s">
        <v>134</v>
      </c>
      <c r="I855" s="3">
        <v>-1236.71</v>
      </c>
      <c r="J855" s="3">
        <v>0</v>
      </c>
      <c r="K855" s="3">
        <v>0</v>
      </c>
      <c r="L855" s="3">
        <v>-160.47999999999999</v>
      </c>
      <c r="M855" s="3">
        <v>0</v>
      </c>
      <c r="N855" s="3">
        <v>0</v>
      </c>
      <c r="O855" s="3">
        <v>0</v>
      </c>
      <c r="P855" s="3">
        <v>-133.80000000000001</v>
      </c>
      <c r="Q855" s="3">
        <v>0</v>
      </c>
      <c r="R855" s="3">
        <v>0</v>
      </c>
      <c r="S855" s="3">
        <v>-1441.84</v>
      </c>
      <c r="T855" s="3">
        <v>0</v>
      </c>
      <c r="U855" s="3">
        <v>0</v>
      </c>
      <c r="V855" s="3">
        <v>682.96</v>
      </c>
      <c r="W855" s="3">
        <v>0</v>
      </c>
      <c r="X855" s="3">
        <v>-183.55</v>
      </c>
      <c r="Y855" s="3">
        <v>0</v>
      </c>
      <c r="Z855" s="9"/>
      <c r="AA855" s="9"/>
      <c r="AB855" s="9"/>
      <c r="AC855" s="9"/>
      <c r="AD855" s="9"/>
      <c r="AE855" s="9"/>
    </row>
    <row r="856" spans="1:31" x14ac:dyDescent="0.25">
      <c r="A856" s="8" t="s">
        <v>129</v>
      </c>
      <c r="B856" s="8" t="s">
        <v>130</v>
      </c>
      <c r="C856" s="8" t="s">
        <v>131</v>
      </c>
      <c r="D856" s="8" t="s">
        <v>200</v>
      </c>
      <c r="E856" s="8" t="s">
        <v>136</v>
      </c>
      <c r="F856" s="8" t="s">
        <v>4</v>
      </c>
      <c r="G856">
        <v>201505</v>
      </c>
      <c r="H856" s="8" t="s">
        <v>137</v>
      </c>
      <c r="I856" s="3">
        <v>-7337.02</v>
      </c>
      <c r="J856" s="3">
        <v>0</v>
      </c>
      <c r="K856" s="3">
        <v>0</v>
      </c>
      <c r="L856" s="3">
        <v>-723.18</v>
      </c>
      <c r="M856" s="3">
        <v>0</v>
      </c>
      <c r="N856" s="3">
        <v>0</v>
      </c>
      <c r="O856" s="3">
        <v>0</v>
      </c>
      <c r="P856" s="3">
        <v>-375.55</v>
      </c>
      <c r="Q856" s="3">
        <v>-9.43</v>
      </c>
      <c r="R856" s="3">
        <v>0</v>
      </c>
      <c r="S856" s="3">
        <v>-2433.0700000000002</v>
      </c>
      <c r="T856" s="3">
        <v>-1020.74</v>
      </c>
      <c r="U856" s="3">
        <v>-0.4</v>
      </c>
      <c r="V856" s="3">
        <v>-1154.5999999999999</v>
      </c>
      <c r="W856" s="3">
        <v>134.44</v>
      </c>
      <c r="X856" s="3">
        <v>-1611.59</v>
      </c>
      <c r="Y856" s="3">
        <v>-142.9</v>
      </c>
      <c r="Z856" s="9"/>
      <c r="AA856" s="9"/>
      <c r="AB856" s="9"/>
      <c r="AC856" s="9"/>
      <c r="AD856" s="9"/>
      <c r="AE856" s="9"/>
    </row>
    <row r="857" spans="1:31" x14ac:dyDescent="0.25">
      <c r="A857" s="8" t="s">
        <v>129</v>
      </c>
      <c r="B857" s="8" t="s">
        <v>130</v>
      </c>
      <c r="C857" s="8" t="s">
        <v>131</v>
      </c>
      <c r="D857" s="8" t="s">
        <v>158</v>
      </c>
      <c r="E857" s="8" t="s">
        <v>136</v>
      </c>
      <c r="F857" s="8" t="s">
        <v>4</v>
      </c>
      <c r="G857">
        <v>201505</v>
      </c>
      <c r="H857" s="8" t="s">
        <v>137</v>
      </c>
      <c r="I857" s="3">
        <v>-21073.73</v>
      </c>
      <c r="J857" s="3">
        <v>0</v>
      </c>
      <c r="K857" s="3">
        <v>101.69</v>
      </c>
      <c r="L857" s="3">
        <v>-515.25</v>
      </c>
      <c r="M857" s="3">
        <v>-1394.28</v>
      </c>
      <c r="N857" s="3">
        <v>0</v>
      </c>
      <c r="O857" s="3">
        <v>-16024.87</v>
      </c>
      <c r="P857" s="3">
        <v>-324.98</v>
      </c>
      <c r="Q857" s="3">
        <v>0</v>
      </c>
      <c r="R857" s="3">
        <v>0</v>
      </c>
      <c r="S857" s="3">
        <v>-1500.97</v>
      </c>
      <c r="T857" s="3">
        <v>-668.58</v>
      </c>
      <c r="U857" s="3">
        <v>0</v>
      </c>
      <c r="V857" s="3">
        <v>-538.78</v>
      </c>
      <c r="W857" s="3">
        <v>672.74</v>
      </c>
      <c r="X857" s="3">
        <v>-864.83</v>
      </c>
      <c r="Y857" s="3">
        <v>-15.62</v>
      </c>
      <c r="Z857" s="9"/>
      <c r="AA857" s="9"/>
      <c r="AB857" s="9"/>
      <c r="AC857" s="9"/>
      <c r="AD857" s="9"/>
      <c r="AE857" s="9"/>
    </row>
    <row r="858" spans="1:31" x14ac:dyDescent="0.25">
      <c r="A858" s="8" t="s">
        <v>129</v>
      </c>
      <c r="B858" s="8" t="s">
        <v>130</v>
      </c>
      <c r="C858" s="8" t="s">
        <v>131</v>
      </c>
      <c r="D858" s="8" t="s">
        <v>158</v>
      </c>
      <c r="E858" s="8" t="s">
        <v>133</v>
      </c>
      <c r="F858" s="8" t="s">
        <v>4</v>
      </c>
      <c r="G858">
        <v>201506</v>
      </c>
      <c r="H858" s="8" t="s">
        <v>134</v>
      </c>
      <c r="I858" s="3">
        <v>-2947.52</v>
      </c>
      <c r="J858" s="3">
        <v>0</v>
      </c>
      <c r="K858" s="3">
        <v>0</v>
      </c>
      <c r="L858" s="3">
        <v>-210.57</v>
      </c>
      <c r="M858" s="3">
        <v>0</v>
      </c>
      <c r="N858" s="3">
        <v>0</v>
      </c>
      <c r="O858" s="3">
        <v>0</v>
      </c>
      <c r="P858" s="3">
        <v>-175.57</v>
      </c>
      <c r="Q858" s="3">
        <v>0</v>
      </c>
      <c r="R858" s="3">
        <v>0</v>
      </c>
      <c r="S858" s="3">
        <v>-1883.98</v>
      </c>
      <c r="T858" s="3">
        <v>-7.05</v>
      </c>
      <c r="U858" s="3">
        <v>0</v>
      </c>
      <c r="V858" s="3">
        <v>-428.66</v>
      </c>
      <c r="W858" s="3">
        <v>0</v>
      </c>
      <c r="X858" s="3">
        <v>-240.84</v>
      </c>
      <c r="Y858" s="3">
        <v>-0.85</v>
      </c>
      <c r="Z858" s="9"/>
      <c r="AA858" s="9"/>
      <c r="AB858" s="9"/>
      <c r="AC858" s="9"/>
      <c r="AD858" s="9"/>
      <c r="AE858" s="9"/>
    </row>
    <row r="859" spans="1:31" x14ac:dyDescent="0.25">
      <c r="A859" s="8" t="s">
        <v>129</v>
      </c>
      <c r="B859" s="8" t="s">
        <v>130</v>
      </c>
      <c r="C859" s="8" t="s">
        <v>131</v>
      </c>
      <c r="D859" s="8" t="s">
        <v>158</v>
      </c>
      <c r="E859" s="8" t="s">
        <v>136</v>
      </c>
      <c r="F859" s="8" t="s">
        <v>4</v>
      </c>
      <c r="G859">
        <v>201506</v>
      </c>
      <c r="H859" s="8" t="s">
        <v>134</v>
      </c>
      <c r="I859" s="3">
        <v>2642.72</v>
      </c>
      <c r="J859" s="3">
        <v>0</v>
      </c>
      <c r="K859" s="3">
        <v>0</v>
      </c>
      <c r="L859" s="3">
        <v>245.98</v>
      </c>
      <c r="M859" s="3">
        <v>0</v>
      </c>
      <c r="N859" s="3">
        <v>0</v>
      </c>
      <c r="O859" s="3">
        <v>0</v>
      </c>
      <c r="P859" s="3">
        <v>144.91999999999999</v>
      </c>
      <c r="Q859" s="3">
        <v>0</v>
      </c>
      <c r="R859" s="3">
        <v>0</v>
      </c>
      <c r="S859" s="3">
        <v>1789.14</v>
      </c>
      <c r="T859" s="3">
        <v>7.05</v>
      </c>
      <c r="U859" s="3">
        <v>0</v>
      </c>
      <c r="V859" s="3">
        <v>249.51</v>
      </c>
      <c r="W859" s="3">
        <v>0</v>
      </c>
      <c r="X859" s="3">
        <v>205.27</v>
      </c>
      <c r="Y859" s="3">
        <v>0.85</v>
      </c>
      <c r="Z859" s="9"/>
      <c r="AA859" s="9"/>
      <c r="AB859" s="9"/>
      <c r="AC859" s="9"/>
      <c r="AD859" s="9"/>
      <c r="AE859" s="9"/>
    </row>
    <row r="860" spans="1:31" x14ac:dyDescent="0.25">
      <c r="A860" s="8" t="s">
        <v>129</v>
      </c>
      <c r="B860" s="8" t="s">
        <v>130</v>
      </c>
      <c r="C860" s="8" t="s">
        <v>131</v>
      </c>
      <c r="D860" s="8" t="s">
        <v>158</v>
      </c>
      <c r="E860" s="8" t="s">
        <v>136</v>
      </c>
      <c r="F860" s="8" t="s">
        <v>4</v>
      </c>
      <c r="G860">
        <v>201506</v>
      </c>
      <c r="H860" s="8" t="s">
        <v>137</v>
      </c>
      <c r="I860" s="3">
        <v>-142.91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-142.91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9"/>
      <c r="AA860" s="9"/>
      <c r="AB860" s="9"/>
      <c r="AC860" s="9"/>
      <c r="AD860" s="9"/>
      <c r="AE860" s="9"/>
    </row>
    <row r="861" spans="1:31" x14ac:dyDescent="0.25">
      <c r="A861" s="8" t="s">
        <v>129</v>
      </c>
      <c r="B861" s="8" t="s">
        <v>130</v>
      </c>
      <c r="C861" s="8" t="s">
        <v>131</v>
      </c>
      <c r="D861" s="8" t="s">
        <v>158</v>
      </c>
      <c r="E861" s="8" t="s">
        <v>133</v>
      </c>
      <c r="F861" s="8" t="s">
        <v>4</v>
      </c>
      <c r="G861">
        <v>201507</v>
      </c>
      <c r="H861" s="8" t="s">
        <v>134</v>
      </c>
      <c r="I861" s="3">
        <v>26505</v>
      </c>
      <c r="J861" s="3">
        <v>0</v>
      </c>
      <c r="K861" s="3">
        <v>0</v>
      </c>
      <c r="L861" s="3">
        <v>2151.6999999999998</v>
      </c>
      <c r="M861" s="3">
        <v>0</v>
      </c>
      <c r="N861" s="3">
        <v>0</v>
      </c>
      <c r="O861" s="3">
        <v>0</v>
      </c>
      <c r="P861" s="3">
        <v>1852.3</v>
      </c>
      <c r="Q861" s="3">
        <v>0</v>
      </c>
      <c r="R861" s="3">
        <v>0</v>
      </c>
      <c r="S861" s="3">
        <v>0</v>
      </c>
      <c r="T861" s="3">
        <v>16633.400000000001</v>
      </c>
      <c r="U861" s="3">
        <v>0</v>
      </c>
      <c r="V861" s="3">
        <v>0</v>
      </c>
      <c r="W861" s="3">
        <v>0</v>
      </c>
      <c r="X861" s="3">
        <v>2540.92</v>
      </c>
      <c r="Y861" s="3">
        <v>3326.68</v>
      </c>
      <c r="Z861" s="9"/>
      <c r="AA861" s="9"/>
      <c r="AB861" s="9"/>
      <c r="AC861" s="9"/>
      <c r="AD861" s="9"/>
      <c r="AE861" s="9"/>
    </row>
    <row r="862" spans="1:31" x14ac:dyDescent="0.25">
      <c r="A862" s="8" t="s">
        <v>129</v>
      </c>
      <c r="B862" s="8" t="s">
        <v>130</v>
      </c>
      <c r="C862" s="8" t="s">
        <v>131</v>
      </c>
      <c r="D862" s="8" t="s">
        <v>158</v>
      </c>
      <c r="E862" s="8" t="s">
        <v>136</v>
      </c>
      <c r="F862" s="8" t="s">
        <v>4</v>
      </c>
      <c r="G862">
        <v>201507</v>
      </c>
      <c r="H862" s="8" t="s">
        <v>137</v>
      </c>
      <c r="I862" s="3">
        <v>-461.72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-461.72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9"/>
      <c r="AA862" s="9"/>
      <c r="AB862" s="9"/>
      <c r="AC862" s="9"/>
      <c r="AD862" s="9"/>
      <c r="AE862" s="9"/>
    </row>
    <row r="863" spans="1:31" x14ac:dyDescent="0.25">
      <c r="A863" s="8" t="s">
        <v>129</v>
      </c>
      <c r="B863" s="8" t="s">
        <v>130</v>
      </c>
      <c r="C863" s="8" t="s">
        <v>131</v>
      </c>
      <c r="D863" s="8" t="s">
        <v>158</v>
      </c>
      <c r="E863" s="8" t="s">
        <v>133</v>
      </c>
      <c r="F863" s="8" t="s">
        <v>4</v>
      </c>
      <c r="G863">
        <v>201508</v>
      </c>
      <c r="H863" s="8" t="s">
        <v>134</v>
      </c>
      <c r="I863" s="3">
        <v>111280.92</v>
      </c>
      <c r="J863" s="3">
        <v>0</v>
      </c>
      <c r="K863" s="3">
        <v>0</v>
      </c>
      <c r="L863" s="3">
        <v>9033.8700000000008</v>
      </c>
      <c r="M863" s="3">
        <v>79480.75</v>
      </c>
      <c r="N863" s="3">
        <v>0</v>
      </c>
      <c r="O863" s="3">
        <v>0</v>
      </c>
      <c r="P863" s="3">
        <v>7776.84</v>
      </c>
      <c r="Q863" s="3">
        <v>0</v>
      </c>
      <c r="R863" s="3">
        <v>0</v>
      </c>
      <c r="S863" s="3">
        <v>2223.4499999999998</v>
      </c>
      <c r="T863" s="3">
        <v>1669.15</v>
      </c>
      <c r="U863" s="3">
        <v>0</v>
      </c>
      <c r="V863" s="3">
        <v>95.01</v>
      </c>
      <c r="W863" s="3">
        <v>0</v>
      </c>
      <c r="X863" s="3">
        <v>10668.02</v>
      </c>
      <c r="Y863" s="3">
        <v>333.83</v>
      </c>
      <c r="Z863" s="9"/>
      <c r="AA863" s="9"/>
      <c r="AB863" s="9"/>
      <c r="AC863" s="9"/>
      <c r="AD863" s="9"/>
      <c r="AE863" s="9"/>
    </row>
    <row r="864" spans="1:31" x14ac:dyDescent="0.25">
      <c r="A864" s="8" t="s">
        <v>129</v>
      </c>
      <c r="B864" s="8" t="s">
        <v>130</v>
      </c>
      <c r="C864" s="8" t="s">
        <v>131</v>
      </c>
      <c r="D864" s="8" t="s">
        <v>158</v>
      </c>
      <c r="E864" s="8" t="s">
        <v>136</v>
      </c>
      <c r="F864" s="8" t="s">
        <v>4</v>
      </c>
      <c r="G864">
        <v>201508</v>
      </c>
      <c r="H864" s="8" t="s">
        <v>137</v>
      </c>
      <c r="I864" s="3">
        <v>-11631.74</v>
      </c>
      <c r="J864" s="3">
        <v>0</v>
      </c>
      <c r="K864" s="3">
        <v>641.47</v>
      </c>
      <c r="L864" s="3">
        <v>-1315.63</v>
      </c>
      <c r="M864" s="3">
        <v>-1613.89</v>
      </c>
      <c r="N864" s="3">
        <v>0</v>
      </c>
      <c r="O864" s="3">
        <v>0</v>
      </c>
      <c r="P864" s="3">
        <v>-969.16</v>
      </c>
      <c r="Q864" s="3">
        <v>-0.37</v>
      </c>
      <c r="R864" s="3">
        <v>0</v>
      </c>
      <c r="S864" s="3">
        <v>-4087.04</v>
      </c>
      <c r="T864" s="3">
        <v>-2525.08</v>
      </c>
      <c r="U864" s="3">
        <v>-1.04</v>
      </c>
      <c r="V864" s="3">
        <v>-2367.73</v>
      </c>
      <c r="W864" s="3">
        <v>2738.64</v>
      </c>
      <c r="X864" s="3">
        <v>-2060.12</v>
      </c>
      <c r="Y864" s="3">
        <v>-71.790000000000006</v>
      </c>
      <c r="Z864" s="9"/>
      <c r="AA864" s="9"/>
      <c r="AB864" s="9"/>
      <c r="AC864" s="9"/>
      <c r="AD864" s="9"/>
      <c r="AE864" s="9"/>
    </row>
    <row r="865" spans="1:31" x14ac:dyDescent="0.25">
      <c r="A865" s="8" t="s">
        <v>129</v>
      </c>
      <c r="B865" s="8" t="s">
        <v>130</v>
      </c>
      <c r="C865" s="8" t="s">
        <v>131</v>
      </c>
      <c r="D865" s="8" t="s">
        <v>158</v>
      </c>
      <c r="E865" s="8" t="s">
        <v>133</v>
      </c>
      <c r="F865" s="8" t="s">
        <v>4</v>
      </c>
      <c r="G865">
        <v>201509</v>
      </c>
      <c r="H865" s="8" t="s">
        <v>134</v>
      </c>
      <c r="I865" s="3">
        <v>237888.69</v>
      </c>
      <c r="J865" s="3">
        <v>0</v>
      </c>
      <c r="K865" s="3">
        <v>0</v>
      </c>
      <c r="L865" s="3">
        <v>13785.56</v>
      </c>
      <c r="M865" s="3">
        <v>189061.24</v>
      </c>
      <c r="N865" s="3">
        <v>0</v>
      </c>
      <c r="O865" s="3">
        <v>0</v>
      </c>
      <c r="P865" s="3">
        <v>9700.09</v>
      </c>
      <c r="Q865" s="3">
        <v>0</v>
      </c>
      <c r="R865" s="3">
        <v>0</v>
      </c>
      <c r="S865" s="3">
        <v>9559.26</v>
      </c>
      <c r="T865" s="3">
        <v>5512.9</v>
      </c>
      <c r="U865" s="3">
        <v>124.35</v>
      </c>
      <c r="V865" s="3">
        <v>1242.3599999999999</v>
      </c>
      <c r="W865" s="3">
        <v>0</v>
      </c>
      <c r="X865" s="3">
        <v>7800.35</v>
      </c>
      <c r="Y865" s="3">
        <v>1102.58</v>
      </c>
      <c r="Z865" s="9"/>
      <c r="AA865" s="9"/>
      <c r="AB865" s="9"/>
      <c r="AC865" s="9"/>
      <c r="AD865" s="9"/>
      <c r="AE865" s="9"/>
    </row>
    <row r="866" spans="1:31" x14ac:dyDescent="0.25">
      <c r="A866" s="8" t="s">
        <v>129</v>
      </c>
      <c r="B866" s="8" t="s">
        <v>130</v>
      </c>
      <c r="C866" s="8" t="s">
        <v>131</v>
      </c>
      <c r="D866" s="8" t="s">
        <v>158</v>
      </c>
      <c r="E866" s="8" t="s">
        <v>133</v>
      </c>
      <c r="F866" s="8" t="s">
        <v>4</v>
      </c>
      <c r="G866">
        <v>201510</v>
      </c>
      <c r="H866" s="8" t="s">
        <v>134</v>
      </c>
      <c r="I866" s="3">
        <v>221588.95</v>
      </c>
      <c r="J866" s="3">
        <v>0</v>
      </c>
      <c r="K866" s="3">
        <v>0</v>
      </c>
      <c r="L866" s="3">
        <v>15536.7</v>
      </c>
      <c r="M866" s="3">
        <v>148418.4</v>
      </c>
      <c r="N866" s="3">
        <v>0</v>
      </c>
      <c r="O866" s="3">
        <v>0</v>
      </c>
      <c r="P866" s="3">
        <v>12696.12</v>
      </c>
      <c r="Q866" s="3">
        <v>0</v>
      </c>
      <c r="R866" s="3">
        <v>0</v>
      </c>
      <c r="S866" s="3">
        <v>9286.93</v>
      </c>
      <c r="T866" s="3">
        <v>12728.85</v>
      </c>
      <c r="U866" s="3">
        <v>0</v>
      </c>
      <c r="V866" s="3">
        <v>2327.9699999999998</v>
      </c>
      <c r="W866" s="3">
        <v>0</v>
      </c>
      <c r="X866" s="3">
        <v>18048.21</v>
      </c>
      <c r="Y866" s="3">
        <v>2545.77</v>
      </c>
      <c r="Z866" s="9"/>
      <c r="AA866" s="9"/>
      <c r="AB866" s="9"/>
      <c r="AC866" s="9"/>
      <c r="AD866" s="9"/>
      <c r="AE866" s="9"/>
    </row>
    <row r="867" spans="1:31" x14ac:dyDescent="0.25">
      <c r="A867" s="8" t="s">
        <v>129</v>
      </c>
      <c r="B867" s="8" t="s">
        <v>130</v>
      </c>
      <c r="C867" s="8" t="s">
        <v>131</v>
      </c>
      <c r="D867" s="8" t="s">
        <v>158</v>
      </c>
      <c r="E867" s="8" t="s">
        <v>133</v>
      </c>
      <c r="F867" s="8" t="s">
        <v>4</v>
      </c>
      <c r="G867">
        <v>201511</v>
      </c>
      <c r="H867" s="8" t="s">
        <v>134</v>
      </c>
      <c r="I867" s="3">
        <v>54904.26</v>
      </c>
      <c r="J867" s="3">
        <v>0</v>
      </c>
      <c r="K867" s="3">
        <v>0</v>
      </c>
      <c r="L867" s="3">
        <v>3784.69</v>
      </c>
      <c r="M867" s="3">
        <v>29909.88</v>
      </c>
      <c r="N867" s="3">
        <v>0</v>
      </c>
      <c r="O867" s="3">
        <v>0</v>
      </c>
      <c r="P867" s="3">
        <v>3092.75</v>
      </c>
      <c r="Q867" s="3">
        <v>0</v>
      </c>
      <c r="R867" s="3">
        <v>0</v>
      </c>
      <c r="S867" s="3">
        <v>858.33</v>
      </c>
      <c r="T867" s="3">
        <v>9691.7999999999993</v>
      </c>
      <c r="U867" s="3">
        <v>58</v>
      </c>
      <c r="V867" s="3">
        <v>1437.33</v>
      </c>
      <c r="W867" s="3">
        <v>0</v>
      </c>
      <c r="X867" s="3">
        <v>4396.5200000000004</v>
      </c>
      <c r="Y867" s="3">
        <v>1674.96</v>
      </c>
      <c r="Z867" s="9"/>
      <c r="AA867" s="9"/>
      <c r="AB867" s="9"/>
      <c r="AC867" s="9"/>
      <c r="AD867" s="9"/>
      <c r="AE867" s="9"/>
    </row>
    <row r="868" spans="1:31" x14ac:dyDescent="0.25">
      <c r="A868" s="8" t="s">
        <v>129</v>
      </c>
      <c r="B868" s="8" t="s">
        <v>130</v>
      </c>
      <c r="C868" s="8" t="s">
        <v>131</v>
      </c>
      <c r="D868" s="8" t="s">
        <v>158</v>
      </c>
      <c r="E868" s="8" t="s">
        <v>133</v>
      </c>
      <c r="F868" s="8" t="s">
        <v>4</v>
      </c>
      <c r="G868">
        <v>201512</v>
      </c>
      <c r="H868" s="8" t="s">
        <v>134</v>
      </c>
      <c r="I868" s="3">
        <v>117879.3</v>
      </c>
      <c r="J868" s="3">
        <v>0</v>
      </c>
      <c r="K868" s="3">
        <v>0</v>
      </c>
      <c r="L868" s="3">
        <v>6961.39</v>
      </c>
      <c r="M868" s="3">
        <v>81373.53</v>
      </c>
      <c r="N868" s="3">
        <v>0</v>
      </c>
      <c r="O868" s="3">
        <v>0</v>
      </c>
      <c r="P868" s="3">
        <v>1309.68</v>
      </c>
      <c r="Q868" s="3">
        <v>0</v>
      </c>
      <c r="R868" s="3">
        <v>0</v>
      </c>
      <c r="S868" s="3">
        <v>5797.91</v>
      </c>
      <c r="T868" s="3">
        <v>6353.82</v>
      </c>
      <c r="U868" s="3">
        <v>0</v>
      </c>
      <c r="V868" s="3">
        <v>619.13</v>
      </c>
      <c r="W868" s="3">
        <v>0</v>
      </c>
      <c r="X868" s="3">
        <v>14208.88</v>
      </c>
      <c r="Y868" s="3">
        <v>1254.96</v>
      </c>
      <c r="Z868" s="9"/>
      <c r="AA868" s="9"/>
      <c r="AB868" s="9"/>
      <c r="AC868" s="9"/>
      <c r="AD868" s="9"/>
      <c r="AE868" s="9"/>
    </row>
    <row r="869" spans="1:31" x14ac:dyDescent="0.25">
      <c r="A869" s="8" t="s">
        <v>129</v>
      </c>
      <c r="B869" s="8" t="s">
        <v>130</v>
      </c>
      <c r="C869" s="8" t="s">
        <v>131</v>
      </c>
      <c r="D869" s="8" t="s">
        <v>158</v>
      </c>
      <c r="E869" s="8" t="s">
        <v>133</v>
      </c>
      <c r="F869" s="8" t="s">
        <v>4</v>
      </c>
      <c r="G869">
        <v>201601</v>
      </c>
      <c r="H869" s="8" t="s">
        <v>134</v>
      </c>
      <c r="I869" s="3">
        <v>6502.55</v>
      </c>
      <c r="J869" s="3">
        <v>0</v>
      </c>
      <c r="K869" s="3">
        <v>0</v>
      </c>
      <c r="L869" s="3">
        <v>367.6</v>
      </c>
      <c r="M869" s="3">
        <v>1109.1199999999999</v>
      </c>
      <c r="N869" s="3">
        <v>0</v>
      </c>
      <c r="O869" s="3">
        <v>0</v>
      </c>
      <c r="P869" s="3">
        <v>300.39999999999998</v>
      </c>
      <c r="Q869" s="3">
        <v>0</v>
      </c>
      <c r="R869" s="3">
        <v>0</v>
      </c>
      <c r="S869" s="3">
        <v>213.16</v>
      </c>
      <c r="T869" s="3">
        <v>2478.41</v>
      </c>
      <c r="U869" s="3">
        <v>0</v>
      </c>
      <c r="V869" s="3">
        <v>1309.44</v>
      </c>
      <c r="W869" s="3">
        <v>0</v>
      </c>
      <c r="X869" s="3">
        <v>427.01</v>
      </c>
      <c r="Y869" s="3">
        <v>297.41000000000003</v>
      </c>
      <c r="Z869" s="9"/>
      <c r="AA869" s="9"/>
      <c r="AB869" s="9"/>
      <c r="AC869" s="9"/>
      <c r="AD869" s="9"/>
      <c r="AE869" s="9"/>
    </row>
    <row r="870" spans="1:31" x14ac:dyDescent="0.25">
      <c r="A870" s="8" t="s">
        <v>129</v>
      </c>
      <c r="B870" s="8" t="s">
        <v>130</v>
      </c>
      <c r="C870" s="8" t="s">
        <v>131</v>
      </c>
      <c r="D870" s="8" t="s">
        <v>158</v>
      </c>
      <c r="E870" s="8" t="s">
        <v>133</v>
      </c>
      <c r="F870" s="8" t="s">
        <v>4</v>
      </c>
      <c r="G870">
        <v>201602</v>
      </c>
      <c r="H870" s="8" t="s">
        <v>134</v>
      </c>
      <c r="I870" s="3">
        <v>27552.74</v>
      </c>
      <c r="J870" s="3">
        <v>0</v>
      </c>
      <c r="K870" s="3">
        <v>0</v>
      </c>
      <c r="L870" s="3">
        <v>1936.15</v>
      </c>
      <c r="M870" s="3">
        <v>18005</v>
      </c>
      <c r="N870" s="3">
        <v>0</v>
      </c>
      <c r="O870" s="3">
        <v>0</v>
      </c>
      <c r="P870" s="3">
        <v>1582.17</v>
      </c>
      <c r="Q870" s="3">
        <v>0</v>
      </c>
      <c r="R870" s="3">
        <v>0</v>
      </c>
      <c r="S870" s="3">
        <v>2738.58</v>
      </c>
      <c r="T870" s="3">
        <v>732.32</v>
      </c>
      <c r="U870" s="3">
        <v>0</v>
      </c>
      <c r="V870" s="3">
        <v>221.5</v>
      </c>
      <c r="W870" s="3">
        <v>0</v>
      </c>
      <c r="X870" s="3">
        <v>2249.14</v>
      </c>
      <c r="Y870" s="3">
        <v>87.88</v>
      </c>
      <c r="Z870" s="9"/>
      <c r="AA870" s="9"/>
      <c r="AB870" s="9"/>
      <c r="AC870" s="9"/>
      <c r="AD870" s="9"/>
      <c r="AE870" s="9"/>
    </row>
    <row r="871" spans="1:31" x14ac:dyDescent="0.25">
      <c r="A871" s="8" t="s">
        <v>129</v>
      </c>
      <c r="B871" s="8" t="s">
        <v>130</v>
      </c>
      <c r="C871" s="8" t="s">
        <v>131</v>
      </c>
      <c r="D871" s="8" t="s">
        <v>158</v>
      </c>
      <c r="E871" s="8" t="s">
        <v>136</v>
      </c>
      <c r="F871" s="8" t="s">
        <v>4</v>
      </c>
      <c r="G871">
        <v>201603</v>
      </c>
      <c r="H871" s="8" t="s">
        <v>134</v>
      </c>
      <c r="I871" s="3">
        <v>767203.74</v>
      </c>
      <c r="J871" s="3">
        <v>0</v>
      </c>
      <c r="K871" s="3">
        <v>0</v>
      </c>
      <c r="L871" s="3">
        <v>51439.040000000001</v>
      </c>
      <c r="M871" s="3">
        <v>524088.67</v>
      </c>
      <c r="N871" s="3">
        <v>0</v>
      </c>
      <c r="O871" s="3">
        <v>0</v>
      </c>
      <c r="P871" s="3">
        <v>36042.449999999997</v>
      </c>
      <c r="Q871" s="3">
        <v>0</v>
      </c>
      <c r="R871" s="3">
        <v>0</v>
      </c>
      <c r="S871" s="3">
        <v>33643.25</v>
      </c>
      <c r="T871" s="3">
        <v>47936.5</v>
      </c>
      <c r="U871" s="3">
        <v>156.30000000000001</v>
      </c>
      <c r="V871" s="3">
        <v>6682.84</v>
      </c>
      <c r="W871" s="3">
        <v>0</v>
      </c>
      <c r="X871" s="3">
        <v>58084.68</v>
      </c>
      <c r="Y871" s="3">
        <v>9130.01</v>
      </c>
      <c r="Z871" s="9"/>
      <c r="AA871" s="9"/>
      <c r="AB871" s="9"/>
      <c r="AC871" s="9"/>
      <c r="AD871" s="9"/>
      <c r="AE871" s="9"/>
    </row>
    <row r="872" spans="1:31" x14ac:dyDescent="0.25">
      <c r="A872" s="8" t="s">
        <v>129</v>
      </c>
      <c r="B872" s="8" t="s">
        <v>130</v>
      </c>
      <c r="C872" s="8" t="s">
        <v>131</v>
      </c>
      <c r="D872" s="8" t="s">
        <v>158</v>
      </c>
      <c r="E872" s="8" t="s">
        <v>133</v>
      </c>
      <c r="F872" s="8" t="s">
        <v>4</v>
      </c>
      <c r="G872">
        <v>201603</v>
      </c>
      <c r="H872" s="8" t="s">
        <v>134</v>
      </c>
      <c r="I872" s="3">
        <v>-804102.41</v>
      </c>
      <c r="J872" s="3">
        <v>0</v>
      </c>
      <c r="K872" s="3">
        <v>0</v>
      </c>
      <c r="L872" s="3">
        <v>-53557.66</v>
      </c>
      <c r="M872" s="3">
        <v>-547357.92000000004</v>
      </c>
      <c r="N872" s="3">
        <v>0</v>
      </c>
      <c r="O872" s="3">
        <v>0</v>
      </c>
      <c r="P872" s="3">
        <v>-38310.35</v>
      </c>
      <c r="Q872" s="3">
        <v>0</v>
      </c>
      <c r="R872" s="3">
        <v>0</v>
      </c>
      <c r="S872" s="3">
        <v>-30677.62</v>
      </c>
      <c r="T872" s="3">
        <v>-55800.65</v>
      </c>
      <c r="U872" s="3">
        <v>-182.35</v>
      </c>
      <c r="V872" s="3">
        <v>-7252.74</v>
      </c>
      <c r="W872" s="3">
        <v>0</v>
      </c>
      <c r="X872" s="3">
        <v>-60339.05</v>
      </c>
      <c r="Y872" s="3">
        <v>-10624.07</v>
      </c>
      <c r="Z872" s="9"/>
      <c r="AA872" s="9"/>
      <c r="AB872" s="9"/>
      <c r="AC872" s="9"/>
      <c r="AD872" s="9"/>
      <c r="AE872" s="9"/>
    </row>
    <row r="873" spans="1:31" x14ac:dyDescent="0.25">
      <c r="A873" s="8" t="s">
        <v>129</v>
      </c>
      <c r="B873" s="8" t="s">
        <v>130</v>
      </c>
      <c r="C873" s="8" t="s">
        <v>131</v>
      </c>
      <c r="D873" s="8" t="s">
        <v>155</v>
      </c>
      <c r="E873" s="8" t="s">
        <v>136</v>
      </c>
      <c r="F873" s="8" t="s">
        <v>4</v>
      </c>
      <c r="G873">
        <v>201603</v>
      </c>
      <c r="H873" s="8" t="s">
        <v>134</v>
      </c>
      <c r="I873" s="3">
        <v>126809.9</v>
      </c>
      <c r="J873" s="3">
        <v>0</v>
      </c>
      <c r="K873" s="3">
        <v>0</v>
      </c>
      <c r="L873" s="3">
        <v>8444.09</v>
      </c>
      <c r="M873" s="3">
        <v>87348.11</v>
      </c>
      <c r="N873" s="3">
        <v>0</v>
      </c>
      <c r="O873" s="3">
        <v>0</v>
      </c>
      <c r="P873" s="3">
        <v>5919.18</v>
      </c>
      <c r="Q873" s="3">
        <v>0</v>
      </c>
      <c r="R873" s="3">
        <v>0</v>
      </c>
      <c r="S873" s="3">
        <v>4953.79</v>
      </c>
      <c r="T873" s="3">
        <v>7989.41</v>
      </c>
      <c r="U873" s="3">
        <v>26.05</v>
      </c>
      <c r="V873" s="3">
        <v>1084.5999999999999</v>
      </c>
      <c r="W873" s="3">
        <v>0</v>
      </c>
      <c r="X873" s="3">
        <v>9535.58</v>
      </c>
      <c r="Y873" s="3">
        <v>1509.09</v>
      </c>
      <c r="Z873" s="9"/>
      <c r="AA873" s="9"/>
      <c r="AB873" s="9"/>
      <c r="AC873" s="9"/>
      <c r="AD873" s="9"/>
      <c r="AE873" s="9"/>
    </row>
    <row r="874" spans="1:31" x14ac:dyDescent="0.25">
      <c r="A874" s="8" t="s">
        <v>129</v>
      </c>
      <c r="B874" s="8" t="s">
        <v>130</v>
      </c>
      <c r="C874" s="8" t="s">
        <v>131</v>
      </c>
      <c r="D874" s="8" t="s">
        <v>158</v>
      </c>
      <c r="E874" s="8" t="s">
        <v>133</v>
      </c>
      <c r="F874" s="8" t="s">
        <v>4</v>
      </c>
      <c r="G874">
        <v>201604</v>
      </c>
      <c r="H874" s="8" t="s">
        <v>134</v>
      </c>
      <c r="I874" s="3">
        <v>127872.94</v>
      </c>
      <c r="J874" s="3">
        <v>0</v>
      </c>
      <c r="K874" s="3">
        <v>0</v>
      </c>
      <c r="L874" s="3">
        <v>8960.2000000000007</v>
      </c>
      <c r="M874" s="3">
        <v>87627.07</v>
      </c>
      <c r="N874" s="3">
        <v>0</v>
      </c>
      <c r="O874" s="3">
        <v>0</v>
      </c>
      <c r="P874" s="3">
        <v>7322</v>
      </c>
      <c r="Q874" s="3">
        <v>0</v>
      </c>
      <c r="R874" s="3">
        <v>0</v>
      </c>
      <c r="S874" s="3">
        <v>2159.11</v>
      </c>
      <c r="T874" s="3">
        <v>9584.27</v>
      </c>
      <c r="U874" s="3">
        <v>0</v>
      </c>
      <c r="V874" s="3">
        <v>1332.47</v>
      </c>
      <c r="W874" s="3">
        <v>0</v>
      </c>
      <c r="X874" s="3">
        <v>10408.61</v>
      </c>
      <c r="Y874" s="3">
        <v>479.21</v>
      </c>
      <c r="Z874" s="9"/>
      <c r="AA874" s="9"/>
      <c r="AB874" s="9"/>
      <c r="AC874" s="9"/>
      <c r="AD874" s="9"/>
      <c r="AE874" s="9"/>
    </row>
    <row r="875" spans="1:31" x14ac:dyDescent="0.25">
      <c r="A875" s="8" t="s">
        <v>129</v>
      </c>
      <c r="B875" s="8" t="s">
        <v>130</v>
      </c>
      <c r="C875" s="8" t="s">
        <v>131</v>
      </c>
      <c r="D875" s="8" t="s">
        <v>158</v>
      </c>
      <c r="E875" s="8" t="s">
        <v>136</v>
      </c>
      <c r="F875" s="8" t="s">
        <v>4</v>
      </c>
      <c r="G875">
        <v>201604</v>
      </c>
      <c r="H875" s="8" t="s">
        <v>137</v>
      </c>
      <c r="I875" s="3">
        <v>-168073.81</v>
      </c>
      <c r="J875" s="3">
        <v>-9.44</v>
      </c>
      <c r="K875" s="3">
        <v>3061.38</v>
      </c>
      <c r="L875" s="3">
        <v>-12975.89</v>
      </c>
      <c r="M875" s="3">
        <v>-9899.6</v>
      </c>
      <c r="N875" s="3">
        <v>-334.13</v>
      </c>
      <c r="O875" s="3">
        <v>-60519.4</v>
      </c>
      <c r="P875" s="3">
        <v>-6075.99</v>
      </c>
      <c r="Q875" s="3">
        <v>-16.350000000000001</v>
      </c>
      <c r="R875" s="3">
        <v>-5.45</v>
      </c>
      <c r="S875" s="3">
        <v>-41138.120000000003</v>
      </c>
      <c r="T875" s="3">
        <v>-12435.01</v>
      </c>
      <c r="U875" s="3">
        <v>-19.059999999999999</v>
      </c>
      <c r="V875" s="3">
        <v>-14703.78</v>
      </c>
      <c r="W875" s="3">
        <v>3887.82</v>
      </c>
      <c r="X875" s="3">
        <v>-15361.34</v>
      </c>
      <c r="Y875" s="3">
        <v>-1529.45</v>
      </c>
      <c r="Z875" s="9"/>
      <c r="AA875" s="9"/>
      <c r="AB875" s="9"/>
      <c r="AC875" s="9"/>
      <c r="AD875" s="9"/>
      <c r="AE875" s="9"/>
    </row>
    <row r="876" spans="1:31" x14ac:dyDescent="0.25">
      <c r="A876" s="8" t="s">
        <v>129</v>
      </c>
      <c r="B876" s="8" t="s">
        <v>130</v>
      </c>
      <c r="C876" s="8" t="s">
        <v>131</v>
      </c>
      <c r="D876" s="8" t="s">
        <v>158</v>
      </c>
      <c r="E876" s="8" t="s">
        <v>133</v>
      </c>
      <c r="F876" s="8" t="s">
        <v>4</v>
      </c>
      <c r="G876">
        <v>201605</v>
      </c>
      <c r="H876" s="8" t="s">
        <v>134</v>
      </c>
      <c r="I876" s="3">
        <v>130735.09</v>
      </c>
      <c r="J876" s="3">
        <v>0</v>
      </c>
      <c r="K876" s="3">
        <v>0</v>
      </c>
      <c r="L876" s="3">
        <v>9210.2900000000009</v>
      </c>
      <c r="M876" s="3">
        <v>86978.53</v>
      </c>
      <c r="N876" s="3">
        <v>0</v>
      </c>
      <c r="O876" s="3">
        <v>0</v>
      </c>
      <c r="P876" s="3">
        <v>7526.37</v>
      </c>
      <c r="Q876" s="3">
        <v>0</v>
      </c>
      <c r="R876" s="3">
        <v>0</v>
      </c>
      <c r="S876" s="3">
        <v>5811.57</v>
      </c>
      <c r="T876" s="3">
        <v>9212.49</v>
      </c>
      <c r="U876" s="3">
        <v>0</v>
      </c>
      <c r="V876" s="3">
        <v>836.07</v>
      </c>
      <c r="W876" s="3">
        <v>0</v>
      </c>
      <c r="X876" s="3">
        <v>10699.15</v>
      </c>
      <c r="Y876" s="3">
        <v>460.62</v>
      </c>
      <c r="Z876" s="9"/>
      <c r="AA876" s="9"/>
      <c r="AB876" s="9"/>
      <c r="AC876" s="9"/>
      <c r="AD876" s="9"/>
      <c r="AE876" s="9"/>
    </row>
    <row r="877" spans="1:31" x14ac:dyDescent="0.25">
      <c r="A877" s="8" t="s">
        <v>129</v>
      </c>
      <c r="B877" s="8" t="s">
        <v>130</v>
      </c>
      <c r="C877" s="8" t="s">
        <v>131</v>
      </c>
      <c r="D877" s="8" t="s">
        <v>158</v>
      </c>
      <c r="E877" s="8" t="s">
        <v>136</v>
      </c>
      <c r="F877" s="8" t="s">
        <v>4</v>
      </c>
      <c r="G877">
        <v>201605</v>
      </c>
      <c r="H877" s="8" t="s">
        <v>137</v>
      </c>
      <c r="I877" s="3">
        <v>-41883.57</v>
      </c>
      <c r="J877" s="3">
        <v>-1.0900000000000001</v>
      </c>
      <c r="K877" s="3">
        <v>1022.25</v>
      </c>
      <c r="L877" s="3">
        <v>-4377.3599999999997</v>
      </c>
      <c r="M877" s="3">
        <v>-3877.92</v>
      </c>
      <c r="N877" s="3">
        <v>-101.23</v>
      </c>
      <c r="O877" s="3">
        <v>-615.86</v>
      </c>
      <c r="P877" s="3">
        <v>-2391.46</v>
      </c>
      <c r="Q877" s="3">
        <v>-4.26</v>
      </c>
      <c r="R877" s="3">
        <v>-1.81</v>
      </c>
      <c r="S877" s="3">
        <v>-16134.69</v>
      </c>
      <c r="T877" s="3">
        <v>-5434.58</v>
      </c>
      <c r="U877" s="3">
        <v>-8.9</v>
      </c>
      <c r="V877" s="3">
        <v>-5138.24</v>
      </c>
      <c r="W877" s="3">
        <v>1563.78</v>
      </c>
      <c r="X877" s="3">
        <v>-5800.12</v>
      </c>
      <c r="Y877" s="3">
        <v>-582.08000000000004</v>
      </c>
      <c r="Z877" s="9"/>
      <c r="AA877" s="9"/>
      <c r="AB877" s="9"/>
      <c r="AC877" s="9"/>
      <c r="AD877" s="9"/>
      <c r="AE877" s="9"/>
    </row>
    <row r="878" spans="1:31" x14ac:dyDescent="0.25">
      <c r="A878" s="8" t="s">
        <v>129</v>
      </c>
      <c r="B878" s="8" t="s">
        <v>130</v>
      </c>
      <c r="C878" s="8" t="s">
        <v>131</v>
      </c>
      <c r="D878" s="8" t="s">
        <v>158</v>
      </c>
      <c r="E878" s="8" t="s">
        <v>136</v>
      </c>
      <c r="F878" s="8" t="s">
        <v>4</v>
      </c>
      <c r="G878">
        <v>201606</v>
      </c>
      <c r="H878" s="8" t="s">
        <v>134</v>
      </c>
      <c r="I878" s="3">
        <v>395193.56</v>
      </c>
      <c r="J878" s="3">
        <v>0</v>
      </c>
      <c r="K878" s="3">
        <v>0</v>
      </c>
      <c r="L878" s="3">
        <v>28680.66</v>
      </c>
      <c r="M878" s="3">
        <v>268664.21000000002</v>
      </c>
      <c r="N878" s="3">
        <v>0</v>
      </c>
      <c r="O878" s="3">
        <v>0</v>
      </c>
      <c r="P878" s="3">
        <v>22219.1</v>
      </c>
      <c r="Q878" s="3">
        <v>0</v>
      </c>
      <c r="R878" s="3">
        <v>0</v>
      </c>
      <c r="S878" s="3">
        <v>13888.78</v>
      </c>
      <c r="T878" s="3">
        <v>24104.639999999999</v>
      </c>
      <c r="U878" s="3">
        <v>0</v>
      </c>
      <c r="V878" s="3">
        <v>3265.23</v>
      </c>
      <c r="W878" s="3">
        <v>0</v>
      </c>
      <c r="X878" s="3">
        <v>33165.72</v>
      </c>
      <c r="Y878" s="3">
        <v>1205.22</v>
      </c>
      <c r="Z878" s="9"/>
      <c r="AA878" s="9"/>
      <c r="AB878" s="9"/>
      <c r="AC878" s="9"/>
      <c r="AD878" s="9"/>
      <c r="AE878" s="9"/>
    </row>
    <row r="879" spans="1:31" x14ac:dyDescent="0.25">
      <c r="A879" s="8" t="s">
        <v>129</v>
      </c>
      <c r="B879" s="8" t="s">
        <v>130</v>
      </c>
      <c r="C879" s="8" t="s">
        <v>131</v>
      </c>
      <c r="D879" s="8" t="s">
        <v>158</v>
      </c>
      <c r="E879" s="8" t="s">
        <v>133</v>
      </c>
      <c r="F879" s="8" t="s">
        <v>4</v>
      </c>
      <c r="G879">
        <v>201606</v>
      </c>
      <c r="H879" s="8" t="s">
        <v>134</v>
      </c>
      <c r="I879" s="3">
        <v>-258608.03</v>
      </c>
      <c r="J879" s="3">
        <v>0</v>
      </c>
      <c r="K879" s="3">
        <v>0</v>
      </c>
      <c r="L879" s="3">
        <v>-18170.490000000002</v>
      </c>
      <c r="M879" s="3">
        <v>-174605.6</v>
      </c>
      <c r="N879" s="3">
        <v>0</v>
      </c>
      <c r="O879" s="3">
        <v>0</v>
      </c>
      <c r="P879" s="3">
        <v>-14848.37</v>
      </c>
      <c r="Q879" s="3">
        <v>0</v>
      </c>
      <c r="R879" s="3">
        <v>0</v>
      </c>
      <c r="S879" s="3">
        <v>-7970.68</v>
      </c>
      <c r="T879" s="3">
        <v>-18796.759999999998</v>
      </c>
      <c r="U879" s="3">
        <v>0</v>
      </c>
      <c r="V879" s="3">
        <v>-2168.54</v>
      </c>
      <c r="W879" s="3">
        <v>0</v>
      </c>
      <c r="X879" s="3">
        <v>-21107.759999999998</v>
      </c>
      <c r="Y879" s="3">
        <v>-939.83</v>
      </c>
      <c r="Z879" s="9"/>
      <c r="AA879" s="9"/>
      <c r="AB879" s="9"/>
      <c r="AC879" s="9"/>
      <c r="AD879" s="9"/>
      <c r="AE879" s="9"/>
    </row>
    <row r="880" spans="1:31" x14ac:dyDescent="0.25">
      <c r="A880" s="8" t="s">
        <v>129</v>
      </c>
      <c r="B880" s="8" t="s">
        <v>130</v>
      </c>
      <c r="C880" s="8" t="s">
        <v>131</v>
      </c>
      <c r="D880" s="8" t="s">
        <v>167</v>
      </c>
      <c r="E880" s="8" t="s">
        <v>136</v>
      </c>
      <c r="F880" s="8" t="s">
        <v>4</v>
      </c>
      <c r="G880">
        <v>201606</v>
      </c>
      <c r="H880" s="8" t="s">
        <v>137</v>
      </c>
      <c r="I880" s="3">
        <v>-1156.3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3">
        <v>-1156.3</v>
      </c>
      <c r="P880" s="3">
        <v>0</v>
      </c>
      <c r="Q880" s="3">
        <v>0</v>
      </c>
      <c r="R880" s="3">
        <v>0</v>
      </c>
      <c r="S880" s="3">
        <v>0</v>
      </c>
      <c r="T880" s="3">
        <v>0</v>
      </c>
      <c r="U880" s="3">
        <v>0</v>
      </c>
      <c r="V880" s="3">
        <v>0</v>
      </c>
      <c r="W880" s="3">
        <v>0</v>
      </c>
      <c r="X880" s="3">
        <v>0</v>
      </c>
      <c r="Y880" s="3">
        <v>0</v>
      </c>
      <c r="Z880" s="9"/>
      <c r="AA880" s="9"/>
      <c r="AB880" s="9"/>
      <c r="AC880" s="9"/>
      <c r="AD880" s="9"/>
      <c r="AE880" s="9"/>
    </row>
    <row r="881" spans="1:31" x14ac:dyDescent="0.25">
      <c r="A881" s="8" t="s">
        <v>129</v>
      </c>
      <c r="B881" s="8" t="s">
        <v>130</v>
      </c>
      <c r="C881" s="8" t="s">
        <v>131</v>
      </c>
      <c r="D881" s="8" t="s">
        <v>155</v>
      </c>
      <c r="E881" s="8" t="s">
        <v>136</v>
      </c>
      <c r="F881" s="8" t="s">
        <v>4</v>
      </c>
      <c r="G881">
        <v>201606</v>
      </c>
      <c r="H881" s="8" t="s">
        <v>137</v>
      </c>
      <c r="I881" s="3">
        <v>-45452.43</v>
      </c>
      <c r="J881" s="3">
        <v>-94.21</v>
      </c>
      <c r="K881" s="3">
        <v>785.13</v>
      </c>
      <c r="L881" s="3">
        <v>-4525.1899999999996</v>
      </c>
      <c r="M881" s="3">
        <v>-3465.45</v>
      </c>
      <c r="N881" s="3">
        <v>-2.37</v>
      </c>
      <c r="O881" s="3">
        <v>254.14</v>
      </c>
      <c r="P881" s="3">
        <v>-2446</v>
      </c>
      <c r="Q881" s="3">
        <v>0</v>
      </c>
      <c r="R881" s="3">
        <v>0</v>
      </c>
      <c r="S881" s="3">
        <v>-13604.51</v>
      </c>
      <c r="T881" s="3">
        <v>-5885.27</v>
      </c>
      <c r="U881" s="3">
        <v>0</v>
      </c>
      <c r="V881" s="3">
        <v>-7857.48</v>
      </c>
      <c r="W881" s="3">
        <v>1.41</v>
      </c>
      <c r="X881" s="3">
        <v>-8057.13</v>
      </c>
      <c r="Y881" s="3">
        <v>-555.5</v>
      </c>
      <c r="Z881" s="9"/>
      <c r="AA881" s="9"/>
      <c r="AB881" s="9"/>
      <c r="AC881" s="9"/>
      <c r="AD881" s="9"/>
      <c r="AE881" s="9"/>
    </row>
    <row r="882" spans="1:31" x14ac:dyDescent="0.25">
      <c r="A882" s="8" t="s">
        <v>129</v>
      </c>
      <c r="B882" s="8" t="s">
        <v>130</v>
      </c>
      <c r="C882" s="8" t="s">
        <v>131</v>
      </c>
      <c r="D882" s="8" t="s">
        <v>158</v>
      </c>
      <c r="E882" s="8" t="s">
        <v>136</v>
      </c>
      <c r="F882" s="8" t="s">
        <v>4</v>
      </c>
      <c r="G882">
        <v>201606</v>
      </c>
      <c r="H882" s="8" t="s">
        <v>137</v>
      </c>
      <c r="I882" s="3">
        <v>-84570.46</v>
      </c>
      <c r="J882" s="3">
        <v>0</v>
      </c>
      <c r="K882" s="3">
        <v>1796.49</v>
      </c>
      <c r="L882" s="3">
        <v>-7179.79</v>
      </c>
      <c r="M882" s="3">
        <v>-2695.27</v>
      </c>
      <c r="N882" s="3">
        <v>-142.85</v>
      </c>
      <c r="O882" s="3">
        <v>-8510.52</v>
      </c>
      <c r="P882" s="3">
        <v>-4412.9399999999996</v>
      </c>
      <c r="Q882" s="3">
        <v>0</v>
      </c>
      <c r="R882" s="3">
        <v>0</v>
      </c>
      <c r="S882" s="3">
        <v>-21781.35</v>
      </c>
      <c r="T882" s="3">
        <v>-20470.93</v>
      </c>
      <c r="U882" s="3">
        <v>-54.11</v>
      </c>
      <c r="V882" s="3">
        <v>-12914.91</v>
      </c>
      <c r="W882" s="3">
        <v>2720.79</v>
      </c>
      <c r="X882" s="3">
        <v>-9461.48</v>
      </c>
      <c r="Y882" s="3">
        <v>-1463.59</v>
      </c>
      <c r="Z882" s="9"/>
      <c r="AA882" s="9"/>
      <c r="AB882" s="9"/>
      <c r="AC882" s="9"/>
      <c r="AD882" s="9"/>
      <c r="AE882" s="9"/>
    </row>
    <row r="883" spans="1:31" x14ac:dyDescent="0.25">
      <c r="A883" s="8" t="s">
        <v>129</v>
      </c>
      <c r="B883" s="8" t="s">
        <v>130</v>
      </c>
      <c r="C883" s="8" t="s">
        <v>131</v>
      </c>
      <c r="D883" s="8" t="s">
        <v>158</v>
      </c>
      <c r="E883" s="8" t="s">
        <v>133</v>
      </c>
      <c r="F883" s="8" t="s">
        <v>4</v>
      </c>
      <c r="G883">
        <v>201607</v>
      </c>
      <c r="H883" s="8" t="s">
        <v>134</v>
      </c>
      <c r="I883" s="3">
        <v>79157.149999999994</v>
      </c>
      <c r="J883" s="3">
        <v>0</v>
      </c>
      <c r="K883" s="3">
        <v>0</v>
      </c>
      <c r="L883" s="3">
        <v>5516.44</v>
      </c>
      <c r="M883" s="3">
        <v>47239.4</v>
      </c>
      <c r="N883" s="3">
        <v>1717.45</v>
      </c>
      <c r="O883" s="3">
        <v>0</v>
      </c>
      <c r="P883" s="3">
        <v>4507.8599999999997</v>
      </c>
      <c r="Q883" s="3">
        <v>0</v>
      </c>
      <c r="R883" s="3">
        <v>0</v>
      </c>
      <c r="S883" s="3">
        <v>3710.44</v>
      </c>
      <c r="T883" s="3">
        <v>8348.18</v>
      </c>
      <c r="U883" s="3">
        <v>0</v>
      </c>
      <c r="V883" s="3">
        <v>1291.78</v>
      </c>
      <c r="W883" s="3">
        <v>0</v>
      </c>
      <c r="X883" s="3">
        <v>6408.19</v>
      </c>
      <c r="Y883" s="3">
        <v>417.41</v>
      </c>
      <c r="Z883" s="9"/>
      <c r="AA883" s="9"/>
      <c r="AB883" s="9"/>
      <c r="AC883" s="9"/>
      <c r="AD883" s="9"/>
      <c r="AE883" s="9"/>
    </row>
    <row r="884" spans="1:31" x14ac:dyDescent="0.25">
      <c r="A884" s="8" t="s">
        <v>129</v>
      </c>
      <c r="B884" s="8" t="s">
        <v>130</v>
      </c>
      <c r="C884" s="8" t="s">
        <v>131</v>
      </c>
      <c r="D884" s="8" t="s">
        <v>158</v>
      </c>
      <c r="E884" s="8" t="s">
        <v>133</v>
      </c>
      <c r="F884" s="8" t="s">
        <v>4</v>
      </c>
      <c r="G884">
        <v>201608</v>
      </c>
      <c r="H884" s="8" t="s">
        <v>134</v>
      </c>
      <c r="I884" s="3">
        <v>123896.95</v>
      </c>
      <c r="J884" s="3">
        <v>0</v>
      </c>
      <c r="K884" s="3">
        <v>0</v>
      </c>
      <c r="L884" s="3">
        <v>8716.7000000000007</v>
      </c>
      <c r="M884" s="3">
        <v>89364.81</v>
      </c>
      <c r="N884" s="3">
        <v>0</v>
      </c>
      <c r="O884" s="3">
        <v>0</v>
      </c>
      <c r="P884" s="3">
        <v>7123.01</v>
      </c>
      <c r="Q884" s="3">
        <v>0</v>
      </c>
      <c r="R884" s="3">
        <v>0</v>
      </c>
      <c r="S884" s="3">
        <v>4935.38</v>
      </c>
      <c r="T884" s="3">
        <v>2525.5300000000002</v>
      </c>
      <c r="U884" s="3">
        <v>0</v>
      </c>
      <c r="V884" s="3">
        <v>979.5</v>
      </c>
      <c r="W884" s="3">
        <v>0</v>
      </c>
      <c r="X884" s="3">
        <v>10125.74</v>
      </c>
      <c r="Y884" s="3">
        <v>126.28</v>
      </c>
      <c r="Z884" s="9"/>
      <c r="AA884" s="9"/>
      <c r="AB884" s="9"/>
      <c r="AC884" s="9"/>
      <c r="AD884" s="9"/>
      <c r="AE884" s="9"/>
    </row>
    <row r="885" spans="1:31" x14ac:dyDescent="0.25">
      <c r="A885" s="8" t="s">
        <v>129</v>
      </c>
      <c r="B885" s="8" t="s">
        <v>130</v>
      </c>
      <c r="C885" s="8" t="s">
        <v>131</v>
      </c>
      <c r="D885" s="8" t="s">
        <v>155</v>
      </c>
      <c r="E885" s="8" t="s">
        <v>136</v>
      </c>
      <c r="F885" s="8" t="s">
        <v>4</v>
      </c>
      <c r="G885">
        <v>201609</v>
      </c>
      <c r="H885" s="8" t="s">
        <v>134</v>
      </c>
      <c r="I885" s="3">
        <v>2435.98</v>
      </c>
      <c r="J885" s="3">
        <v>0</v>
      </c>
      <c r="K885" s="3">
        <v>0</v>
      </c>
      <c r="L885" s="3">
        <v>136.47</v>
      </c>
      <c r="M885" s="3">
        <v>1662.75</v>
      </c>
      <c r="N885" s="3">
        <v>25.78</v>
      </c>
      <c r="O885" s="3">
        <v>0</v>
      </c>
      <c r="P885" s="3">
        <v>120.74</v>
      </c>
      <c r="Q885" s="3">
        <v>0</v>
      </c>
      <c r="R885" s="3">
        <v>0</v>
      </c>
      <c r="S885" s="3">
        <v>107.98</v>
      </c>
      <c r="T885" s="3">
        <v>168.81</v>
      </c>
      <c r="U885" s="3">
        <v>0</v>
      </c>
      <c r="V885" s="3">
        <v>27.67</v>
      </c>
      <c r="W885" s="3">
        <v>0</v>
      </c>
      <c r="X885" s="3">
        <v>176.96</v>
      </c>
      <c r="Y885" s="3">
        <v>8.82</v>
      </c>
      <c r="Z885" s="9"/>
      <c r="AA885" s="9"/>
      <c r="AB885" s="9"/>
      <c r="AC885" s="9"/>
      <c r="AD885" s="9"/>
      <c r="AE885" s="9"/>
    </row>
    <row r="886" spans="1:31" x14ac:dyDescent="0.25">
      <c r="A886" s="8" t="s">
        <v>129</v>
      </c>
      <c r="B886" s="8" t="s">
        <v>130</v>
      </c>
      <c r="C886" s="8" t="s">
        <v>131</v>
      </c>
      <c r="D886" s="8" t="s">
        <v>158</v>
      </c>
      <c r="E886" s="8" t="s">
        <v>136</v>
      </c>
      <c r="F886" s="8" t="s">
        <v>4</v>
      </c>
      <c r="G886">
        <v>201609</v>
      </c>
      <c r="H886" s="8" t="s">
        <v>134</v>
      </c>
      <c r="I886" s="3">
        <v>286286.15999999997</v>
      </c>
      <c r="J886" s="3">
        <v>0</v>
      </c>
      <c r="K886" s="3">
        <v>0</v>
      </c>
      <c r="L886" s="3">
        <v>16038.88</v>
      </c>
      <c r="M886" s="3">
        <v>194541.67</v>
      </c>
      <c r="N886" s="3">
        <v>3016.65</v>
      </c>
      <c r="O886" s="3">
        <v>0</v>
      </c>
      <c r="P886" s="3">
        <v>14189.68</v>
      </c>
      <c r="Q886" s="3">
        <v>0</v>
      </c>
      <c r="R886" s="3">
        <v>0</v>
      </c>
      <c r="S886" s="3">
        <v>12633.71</v>
      </c>
      <c r="T886" s="3">
        <v>20729.71</v>
      </c>
      <c r="U886" s="3">
        <v>0</v>
      </c>
      <c r="V886" s="3">
        <v>3302.3</v>
      </c>
      <c r="W886" s="3">
        <v>0</v>
      </c>
      <c r="X886" s="3">
        <v>20797.439999999999</v>
      </c>
      <c r="Y886" s="3">
        <v>1036.1199999999999</v>
      </c>
      <c r="Z886" s="9"/>
      <c r="AA886" s="9"/>
      <c r="AB886" s="9"/>
      <c r="AC886" s="9"/>
      <c r="AD886" s="9"/>
      <c r="AE886" s="9"/>
    </row>
    <row r="887" spans="1:31" x14ac:dyDescent="0.25">
      <c r="A887" s="8" t="s">
        <v>129</v>
      </c>
      <c r="B887" s="8" t="s">
        <v>130</v>
      </c>
      <c r="C887" s="8" t="s">
        <v>131</v>
      </c>
      <c r="D887" s="8" t="s">
        <v>158</v>
      </c>
      <c r="E887" s="8" t="s">
        <v>133</v>
      </c>
      <c r="F887" s="8" t="s">
        <v>4</v>
      </c>
      <c r="G887">
        <v>201609</v>
      </c>
      <c r="H887" s="8" t="s">
        <v>134</v>
      </c>
      <c r="I887" s="3">
        <v>-203054.1</v>
      </c>
      <c r="J887" s="3">
        <v>0</v>
      </c>
      <c r="K887" s="3">
        <v>0</v>
      </c>
      <c r="L887" s="3">
        <v>-14233.14</v>
      </c>
      <c r="M887" s="3">
        <v>-136604.21</v>
      </c>
      <c r="N887" s="3">
        <v>-1717.45</v>
      </c>
      <c r="O887" s="3">
        <v>0</v>
      </c>
      <c r="P887" s="3">
        <v>-11630.87</v>
      </c>
      <c r="Q887" s="3">
        <v>0</v>
      </c>
      <c r="R887" s="3">
        <v>0</v>
      </c>
      <c r="S887" s="3">
        <v>-8645.82</v>
      </c>
      <c r="T887" s="3">
        <v>-10873.71</v>
      </c>
      <c r="U887" s="3">
        <v>0</v>
      </c>
      <c r="V887" s="3">
        <v>-2271.2800000000002</v>
      </c>
      <c r="W887" s="3">
        <v>0</v>
      </c>
      <c r="X887" s="3">
        <v>-16533.93</v>
      </c>
      <c r="Y887" s="3">
        <v>-543.69000000000005</v>
      </c>
      <c r="Z887" s="9"/>
      <c r="AA887" s="9"/>
      <c r="AB887" s="9"/>
      <c r="AC887" s="9"/>
      <c r="AD887" s="9"/>
      <c r="AE887" s="9"/>
    </row>
    <row r="888" spans="1:31" x14ac:dyDescent="0.25">
      <c r="A888" s="8" t="s">
        <v>129</v>
      </c>
      <c r="B888" s="8" t="s">
        <v>130</v>
      </c>
      <c r="C888" s="8" t="s">
        <v>131</v>
      </c>
      <c r="D888" s="8" t="s">
        <v>157</v>
      </c>
      <c r="E888" s="8" t="s">
        <v>136</v>
      </c>
      <c r="F888" s="8" t="s">
        <v>4</v>
      </c>
      <c r="G888">
        <v>201609</v>
      </c>
      <c r="H888" s="8" t="s">
        <v>137</v>
      </c>
      <c r="I888" s="3">
        <v>-27.16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-27.16</v>
      </c>
      <c r="P888" s="3">
        <v>0</v>
      </c>
      <c r="Q888" s="3">
        <v>0</v>
      </c>
      <c r="R888" s="3">
        <v>0</v>
      </c>
      <c r="S888" s="3">
        <v>0</v>
      </c>
      <c r="T888" s="3">
        <v>0</v>
      </c>
      <c r="U888" s="3">
        <v>0</v>
      </c>
      <c r="V888" s="3">
        <v>0</v>
      </c>
      <c r="W888" s="3">
        <v>0</v>
      </c>
      <c r="X888" s="3">
        <v>0</v>
      </c>
      <c r="Y888" s="3">
        <v>0</v>
      </c>
      <c r="Z888" s="9"/>
      <c r="AA888" s="9"/>
      <c r="AB888" s="9"/>
      <c r="AC888" s="9"/>
      <c r="AD888" s="9"/>
      <c r="AE888" s="9"/>
    </row>
    <row r="889" spans="1:31" x14ac:dyDescent="0.25">
      <c r="A889" s="8" t="s">
        <v>129</v>
      </c>
      <c r="B889" s="8" t="s">
        <v>130</v>
      </c>
      <c r="C889" s="8" t="s">
        <v>131</v>
      </c>
      <c r="D889" s="8" t="s">
        <v>150</v>
      </c>
      <c r="E889" s="8" t="s">
        <v>136</v>
      </c>
      <c r="F889" s="8" t="s">
        <v>4</v>
      </c>
      <c r="G889">
        <v>201609</v>
      </c>
      <c r="H889" s="8" t="s">
        <v>137</v>
      </c>
      <c r="I889" s="3">
        <v>-1330.42</v>
      </c>
      <c r="J889" s="3">
        <v>0</v>
      </c>
      <c r="K889" s="3">
        <v>0</v>
      </c>
      <c r="L889" s="3">
        <v>0</v>
      </c>
      <c r="M889" s="3">
        <v>0</v>
      </c>
      <c r="N889" s="3">
        <v>0</v>
      </c>
      <c r="O889" s="3">
        <v>-1330.42</v>
      </c>
      <c r="P889" s="3">
        <v>0</v>
      </c>
      <c r="Q889" s="3">
        <v>0</v>
      </c>
      <c r="R889" s="3">
        <v>0</v>
      </c>
      <c r="S889" s="3">
        <v>0</v>
      </c>
      <c r="T889" s="3">
        <v>0</v>
      </c>
      <c r="U889" s="3">
        <v>0</v>
      </c>
      <c r="V889" s="3">
        <v>0</v>
      </c>
      <c r="W889" s="3">
        <v>0</v>
      </c>
      <c r="X889" s="3">
        <v>0</v>
      </c>
      <c r="Y889" s="3">
        <v>0</v>
      </c>
      <c r="Z889" s="9"/>
      <c r="AA889" s="9"/>
      <c r="AB889" s="9"/>
      <c r="AC889" s="9"/>
      <c r="AD889" s="9"/>
      <c r="AE889" s="9"/>
    </row>
    <row r="890" spans="1:31" x14ac:dyDescent="0.25">
      <c r="A890" s="8" t="s">
        <v>129</v>
      </c>
      <c r="B890" s="8" t="s">
        <v>130</v>
      </c>
      <c r="C890" s="8" t="s">
        <v>131</v>
      </c>
      <c r="D890" s="8" t="s">
        <v>170</v>
      </c>
      <c r="E890" s="8" t="s">
        <v>136</v>
      </c>
      <c r="F890" s="8" t="s">
        <v>4</v>
      </c>
      <c r="G890">
        <v>201609</v>
      </c>
      <c r="H890" s="8" t="s">
        <v>137</v>
      </c>
      <c r="I890" s="3">
        <v>-255.21</v>
      </c>
      <c r="J890" s="3">
        <v>0</v>
      </c>
      <c r="K890" s="3">
        <v>0</v>
      </c>
      <c r="L890" s="3">
        <v>0</v>
      </c>
      <c r="M890" s="3">
        <v>0</v>
      </c>
      <c r="N890" s="3">
        <v>0</v>
      </c>
      <c r="O890" s="3">
        <v>-255.21</v>
      </c>
      <c r="P890" s="3">
        <v>0</v>
      </c>
      <c r="Q890" s="3">
        <v>0</v>
      </c>
      <c r="R890" s="3">
        <v>0</v>
      </c>
      <c r="S890" s="3">
        <v>0</v>
      </c>
      <c r="T890" s="3">
        <v>0</v>
      </c>
      <c r="U890" s="3">
        <v>0</v>
      </c>
      <c r="V890" s="3">
        <v>0</v>
      </c>
      <c r="W890" s="3">
        <v>0</v>
      </c>
      <c r="X890" s="3">
        <v>0</v>
      </c>
      <c r="Y890" s="3">
        <v>0</v>
      </c>
      <c r="Z890" s="9"/>
      <c r="AA890" s="9"/>
      <c r="AB890" s="9"/>
      <c r="AC890" s="9"/>
      <c r="AD890" s="9"/>
      <c r="AE890" s="9"/>
    </row>
    <row r="891" spans="1:31" x14ac:dyDescent="0.25">
      <c r="A891" s="8" t="s">
        <v>129</v>
      </c>
      <c r="B891" s="8" t="s">
        <v>130</v>
      </c>
      <c r="C891" s="8" t="s">
        <v>131</v>
      </c>
      <c r="D891" s="8" t="s">
        <v>174</v>
      </c>
      <c r="E891" s="8" t="s">
        <v>136</v>
      </c>
      <c r="F891" s="8" t="s">
        <v>4</v>
      </c>
      <c r="G891">
        <v>201609</v>
      </c>
      <c r="H891" s="8" t="s">
        <v>137</v>
      </c>
      <c r="I891" s="3">
        <v>-109.99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-109.99</v>
      </c>
      <c r="P891" s="3">
        <v>0</v>
      </c>
      <c r="Q891" s="3">
        <v>0</v>
      </c>
      <c r="R891" s="3">
        <v>0</v>
      </c>
      <c r="S891" s="3">
        <v>0</v>
      </c>
      <c r="T891" s="3">
        <v>0</v>
      </c>
      <c r="U891" s="3">
        <v>0</v>
      </c>
      <c r="V891" s="3">
        <v>0</v>
      </c>
      <c r="W891" s="3">
        <v>0</v>
      </c>
      <c r="X891" s="3">
        <v>0</v>
      </c>
      <c r="Y891" s="3">
        <v>0</v>
      </c>
      <c r="Z891" s="9"/>
      <c r="AA891" s="9"/>
      <c r="AB891" s="9"/>
      <c r="AC891" s="9"/>
      <c r="AD891" s="9"/>
      <c r="AE891" s="9"/>
    </row>
    <row r="892" spans="1:31" x14ac:dyDescent="0.25">
      <c r="A892" s="8" t="s">
        <v>129</v>
      </c>
      <c r="B892" s="8" t="s">
        <v>130</v>
      </c>
      <c r="C892" s="8" t="s">
        <v>131</v>
      </c>
      <c r="D892" s="8" t="s">
        <v>165</v>
      </c>
      <c r="E892" s="8" t="s">
        <v>136</v>
      </c>
      <c r="F892" s="8" t="s">
        <v>4</v>
      </c>
      <c r="G892">
        <v>201609</v>
      </c>
      <c r="H892" s="8" t="s">
        <v>137</v>
      </c>
      <c r="I892" s="3">
        <v>-21871.81</v>
      </c>
      <c r="J892" s="3">
        <v>0</v>
      </c>
      <c r="K892" s="3">
        <v>1049.25</v>
      </c>
      <c r="L892" s="3">
        <v>-1243.2</v>
      </c>
      <c r="M892" s="3">
        <v>-1934.08</v>
      </c>
      <c r="N892" s="3">
        <v>-124.98</v>
      </c>
      <c r="O892" s="3">
        <v>0</v>
      </c>
      <c r="P892" s="3">
        <v>-1235.73</v>
      </c>
      <c r="Q892" s="3">
        <v>-0.37</v>
      </c>
      <c r="R892" s="3">
        <v>-4227.9399999999996</v>
      </c>
      <c r="S892" s="3">
        <v>-7952.09</v>
      </c>
      <c r="T892" s="3">
        <v>-2045.36</v>
      </c>
      <c r="U892" s="3">
        <v>-13.34</v>
      </c>
      <c r="V892" s="3">
        <v>-2587.1999999999998</v>
      </c>
      <c r="W892" s="3">
        <v>148.56</v>
      </c>
      <c r="X892" s="3">
        <v>-1496.52</v>
      </c>
      <c r="Y892" s="3">
        <v>-208.81</v>
      </c>
      <c r="Z892" s="9"/>
      <c r="AA892" s="9"/>
      <c r="AB892" s="9"/>
      <c r="AC892" s="9"/>
      <c r="AD892" s="9"/>
      <c r="AE892" s="9"/>
    </row>
    <row r="893" spans="1:31" x14ac:dyDescent="0.25">
      <c r="A893" s="8" t="s">
        <v>129</v>
      </c>
      <c r="B893" s="8" t="s">
        <v>130</v>
      </c>
      <c r="C893" s="8" t="s">
        <v>131</v>
      </c>
      <c r="D893" s="8" t="s">
        <v>171</v>
      </c>
      <c r="E893" s="8" t="s">
        <v>136</v>
      </c>
      <c r="F893" s="8" t="s">
        <v>4</v>
      </c>
      <c r="G893">
        <v>201609</v>
      </c>
      <c r="H893" s="8" t="s">
        <v>137</v>
      </c>
      <c r="I893" s="3">
        <v>-4814.24</v>
      </c>
      <c r="J893" s="3">
        <v>0</v>
      </c>
      <c r="K893" s="3">
        <v>28.45</v>
      </c>
      <c r="L893" s="3">
        <v>-471.2</v>
      </c>
      <c r="M893" s="3">
        <v>-91.8</v>
      </c>
      <c r="N893" s="3">
        <v>-3.1</v>
      </c>
      <c r="O893" s="3">
        <v>0</v>
      </c>
      <c r="P893" s="3">
        <v>-294.24</v>
      </c>
      <c r="Q893" s="3">
        <v>0</v>
      </c>
      <c r="R893" s="3">
        <v>0</v>
      </c>
      <c r="S893" s="3">
        <v>-2335.0700000000002</v>
      </c>
      <c r="T893" s="3">
        <v>-303.55</v>
      </c>
      <c r="U893" s="3">
        <v>0</v>
      </c>
      <c r="V893" s="3">
        <v>-677.99</v>
      </c>
      <c r="W893" s="3">
        <v>23.67</v>
      </c>
      <c r="X893" s="3">
        <v>-643.75</v>
      </c>
      <c r="Y893" s="3">
        <v>-45.66</v>
      </c>
      <c r="Z893" s="9"/>
      <c r="AA893" s="9"/>
      <c r="AB893" s="9"/>
      <c r="AC893" s="9"/>
      <c r="AD893" s="9"/>
      <c r="AE893" s="9"/>
    </row>
    <row r="894" spans="1:31" x14ac:dyDescent="0.25">
      <c r="A894" s="8" t="s">
        <v>129</v>
      </c>
      <c r="B894" s="8" t="s">
        <v>130</v>
      </c>
      <c r="C894" s="8" t="s">
        <v>131</v>
      </c>
      <c r="D894" s="8" t="s">
        <v>161</v>
      </c>
      <c r="E894" s="8" t="s">
        <v>136</v>
      </c>
      <c r="F894" s="8" t="s">
        <v>4</v>
      </c>
      <c r="G894">
        <v>201609</v>
      </c>
      <c r="H894" s="8" t="s">
        <v>137</v>
      </c>
      <c r="I894" s="3">
        <v>-9702.4</v>
      </c>
      <c r="J894" s="3">
        <v>0</v>
      </c>
      <c r="K894" s="3">
        <v>0</v>
      </c>
      <c r="L894" s="3">
        <v>-131.69</v>
      </c>
      <c r="M894" s="3">
        <v>0</v>
      </c>
      <c r="N894" s="3">
        <v>0</v>
      </c>
      <c r="O894" s="3">
        <v>-8419.99</v>
      </c>
      <c r="P894" s="3">
        <v>-82.4</v>
      </c>
      <c r="Q894" s="3">
        <v>0</v>
      </c>
      <c r="R894" s="3">
        <v>0</v>
      </c>
      <c r="S894" s="3">
        <v>-275.42</v>
      </c>
      <c r="T894" s="3">
        <v>-336.48</v>
      </c>
      <c r="U894" s="3">
        <v>0</v>
      </c>
      <c r="V894" s="3">
        <v>-111.81</v>
      </c>
      <c r="W894" s="3">
        <v>0.53</v>
      </c>
      <c r="X894" s="3">
        <v>-300.42</v>
      </c>
      <c r="Y894" s="3">
        <v>-44.72</v>
      </c>
      <c r="Z894" s="9"/>
      <c r="AA894" s="9"/>
      <c r="AB894" s="9"/>
      <c r="AC894" s="9"/>
      <c r="AD894" s="9"/>
      <c r="AE894" s="9"/>
    </row>
    <row r="895" spans="1:31" x14ac:dyDescent="0.25">
      <c r="A895" s="8" t="s">
        <v>129</v>
      </c>
      <c r="B895" s="8" t="s">
        <v>130</v>
      </c>
      <c r="C895" s="8" t="s">
        <v>131</v>
      </c>
      <c r="D895" s="8" t="s">
        <v>155</v>
      </c>
      <c r="E895" s="8" t="s">
        <v>136</v>
      </c>
      <c r="F895" s="8" t="s">
        <v>4</v>
      </c>
      <c r="G895">
        <v>201609</v>
      </c>
      <c r="H895" s="8" t="s">
        <v>137</v>
      </c>
      <c r="I895" s="3">
        <v>-5418.54</v>
      </c>
      <c r="J895" s="3">
        <v>0</v>
      </c>
      <c r="K895" s="3">
        <v>51.97</v>
      </c>
      <c r="L895" s="3">
        <v>-425.31</v>
      </c>
      <c r="M895" s="3">
        <v>-575.22</v>
      </c>
      <c r="N895" s="3">
        <v>-223.05</v>
      </c>
      <c r="O895" s="3">
        <v>-762.4</v>
      </c>
      <c r="P895" s="3">
        <v>-268.22000000000003</v>
      </c>
      <c r="Q895" s="3">
        <v>0</v>
      </c>
      <c r="R895" s="3">
        <v>0</v>
      </c>
      <c r="S895" s="3">
        <v>-1901.54</v>
      </c>
      <c r="T895" s="3">
        <v>-428.2</v>
      </c>
      <c r="U895" s="3">
        <v>0</v>
      </c>
      <c r="V895" s="3">
        <v>-802.05</v>
      </c>
      <c r="W895" s="3">
        <v>361.25</v>
      </c>
      <c r="X895" s="3">
        <v>-375.75</v>
      </c>
      <c r="Y895" s="3">
        <v>-70.02</v>
      </c>
      <c r="Z895" s="9"/>
      <c r="AA895" s="9"/>
      <c r="AB895" s="9"/>
      <c r="AC895" s="9"/>
      <c r="AD895" s="9"/>
      <c r="AE895" s="9"/>
    </row>
    <row r="896" spans="1:31" x14ac:dyDescent="0.25">
      <c r="A896" s="8" t="s">
        <v>129</v>
      </c>
      <c r="B896" s="8" t="s">
        <v>130</v>
      </c>
      <c r="C896" s="8" t="s">
        <v>131</v>
      </c>
      <c r="D896" s="8" t="s">
        <v>163</v>
      </c>
      <c r="E896" s="8" t="s">
        <v>136</v>
      </c>
      <c r="F896" s="8" t="s">
        <v>4</v>
      </c>
      <c r="G896">
        <v>201609</v>
      </c>
      <c r="H896" s="8" t="s">
        <v>137</v>
      </c>
      <c r="I896" s="3">
        <v>-1789.69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-1789.69</v>
      </c>
      <c r="P896" s="3">
        <v>0</v>
      </c>
      <c r="Q896" s="3">
        <v>0</v>
      </c>
      <c r="R896" s="3">
        <v>0</v>
      </c>
      <c r="S896" s="3">
        <v>0</v>
      </c>
      <c r="T896" s="3">
        <v>0</v>
      </c>
      <c r="U896" s="3">
        <v>0</v>
      </c>
      <c r="V896" s="3">
        <v>0</v>
      </c>
      <c r="W896" s="3">
        <v>0</v>
      </c>
      <c r="X896" s="3">
        <v>0</v>
      </c>
      <c r="Y896" s="3">
        <v>0</v>
      </c>
      <c r="Z896" s="9"/>
      <c r="AA896" s="9"/>
      <c r="AB896" s="9"/>
      <c r="AC896" s="9"/>
      <c r="AD896" s="9"/>
      <c r="AE896" s="9"/>
    </row>
    <row r="897" spans="1:31" x14ac:dyDescent="0.25">
      <c r="A897" s="8" t="s">
        <v>129</v>
      </c>
      <c r="B897" s="8" t="s">
        <v>130</v>
      </c>
      <c r="C897" s="8" t="s">
        <v>131</v>
      </c>
      <c r="D897" s="8" t="s">
        <v>162</v>
      </c>
      <c r="E897" s="8" t="s">
        <v>136</v>
      </c>
      <c r="F897" s="8" t="s">
        <v>4</v>
      </c>
      <c r="G897">
        <v>201609</v>
      </c>
      <c r="H897" s="8" t="s">
        <v>137</v>
      </c>
      <c r="I897" s="3">
        <v>-141.22999999999999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-141.22999999999999</v>
      </c>
      <c r="P897" s="3">
        <v>0</v>
      </c>
      <c r="Q897" s="3">
        <v>0</v>
      </c>
      <c r="R897" s="3">
        <v>0</v>
      </c>
      <c r="S897" s="3">
        <v>0</v>
      </c>
      <c r="T897" s="3">
        <v>0</v>
      </c>
      <c r="U897" s="3">
        <v>0</v>
      </c>
      <c r="V897" s="3">
        <v>0</v>
      </c>
      <c r="W897" s="3">
        <v>0</v>
      </c>
      <c r="X897" s="3">
        <v>0</v>
      </c>
      <c r="Y897" s="3">
        <v>0</v>
      </c>
      <c r="Z897" s="9"/>
      <c r="AA897" s="9"/>
      <c r="AB897" s="9"/>
      <c r="AC897" s="9"/>
      <c r="AD897" s="9"/>
      <c r="AE897" s="9"/>
    </row>
    <row r="898" spans="1:31" x14ac:dyDescent="0.25">
      <c r="A898" s="8" t="s">
        <v>129</v>
      </c>
      <c r="B898" s="8" t="s">
        <v>130</v>
      </c>
      <c r="C898" s="8" t="s">
        <v>131</v>
      </c>
      <c r="D898" s="8" t="s">
        <v>158</v>
      </c>
      <c r="E898" s="8" t="s">
        <v>136</v>
      </c>
      <c r="F898" s="8" t="s">
        <v>4</v>
      </c>
      <c r="G898">
        <v>201609</v>
      </c>
      <c r="H898" s="8" t="s">
        <v>137</v>
      </c>
      <c r="I898" s="3">
        <v>-88652.52</v>
      </c>
      <c r="J898" s="3">
        <v>-2.4300000000000002</v>
      </c>
      <c r="K898" s="3">
        <v>1401.61</v>
      </c>
      <c r="L898" s="3">
        <v>-7205.78</v>
      </c>
      <c r="M898" s="3">
        <v>-22399.35</v>
      </c>
      <c r="N898" s="3">
        <v>-101.23</v>
      </c>
      <c r="O898" s="3">
        <v>-10224.959999999999</v>
      </c>
      <c r="P898" s="3">
        <v>-4274.26</v>
      </c>
      <c r="Q898" s="3">
        <v>-4.63</v>
      </c>
      <c r="R898" s="3">
        <v>-1.82</v>
      </c>
      <c r="S898" s="3">
        <v>-21312.42</v>
      </c>
      <c r="T898" s="3">
        <v>-8513.82</v>
      </c>
      <c r="U898" s="3">
        <v>-12.7</v>
      </c>
      <c r="V898" s="3">
        <v>-7031.29</v>
      </c>
      <c r="W898" s="3">
        <v>1617.45</v>
      </c>
      <c r="X898" s="3">
        <v>-9654.33</v>
      </c>
      <c r="Y898" s="3">
        <v>-932.56</v>
      </c>
      <c r="Z898" s="9"/>
      <c r="AA898" s="9"/>
      <c r="AB898" s="9"/>
      <c r="AC898" s="9"/>
      <c r="AD898" s="9"/>
      <c r="AE898" s="9"/>
    </row>
    <row r="899" spans="1:31" x14ac:dyDescent="0.25">
      <c r="A899" s="8" t="s">
        <v>129</v>
      </c>
      <c r="B899" s="8" t="s">
        <v>130</v>
      </c>
      <c r="C899" s="8" t="s">
        <v>131</v>
      </c>
      <c r="D899" s="8" t="s">
        <v>159</v>
      </c>
      <c r="E899" s="8" t="s">
        <v>136</v>
      </c>
      <c r="F899" s="8" t="s">
        <v>4</v>
      </c>
      <c r="G899">
        <v>201609</v>
      </c>
      <c r="H899" s="8" t="s">
        <v>137</v>
      </c>
      <c r="I899" s="3">
        <v>-2817.69</v>
      </c>
      <c r="J899" s="3">
        <v>0</v>
      </c>
      <c r="K899" s="3">
        <v>9.5299999999999994</v>
      </c>
      <c r="L899" s="3">
        <v>-182.65</v>
      </c>
      <c r="M899" s="3">
        <v>-87.61</v>
      </c>
      <c r="N899" s="3">
        <v>0</v>
      </c>
      <c r="O899" s="3">
        <v>0</v>
      </c>
      <c r="P899" s="3">
        <v>-120.71</v>
      </c>
      <c r="Q899" s="3">
        <v>0</v>
      </c>
      <c r="R899" s="3">
        <v>0</v>
      </c>
      <c r="S899" s="3">
        <v>-1560.38</v>
      </c>
      <c r="T899" s="3">
        <v>-90.59</v>
      </c>
      <c r="U899" s="3">
        <v>0</v>
      </c>
      <c r="V899" s="3">
        <v>-599.22</v>
      </c>
      <c r="W899" s="3">
        <v>52.43</v>
      </c>
      <c r="X899" s="3">
        <v>-218.82</v>
      </c>
      <c r="Y899" s="3">
        <v>-19.670000000000002</v>
      </c>
      <c r="Z899" s="9"/>
      <c r="AA899" s="9"/>
      <c r="AB899" s="9"/>
      <c r="AC899" s="9"/>
      <c r="AD899" s="9"/>
      <c r="AE899" s="9"/>
    </row>
    <row r="900" spans="1:31" x14ac:dyDescent="0.25">
      <c r="A900" s="8" t="s">
        <v>129</v>
      </c>
      <c r="B900" s="8" t="s">
        <v>130</v>
      </c>
      <c r="C900" s="8" t="s">
        <v>131</v>
      </c>
      <c r="D900" s="8" t="s">
        <v>151</v>
      </c>
      <c r="E900" s="8" t="s">
        <v>136</v>
      </c>
      <c r="F900" s="8" t="s">
        <v>4</v>
      </c>
      <c r="G900">
        <v>201609</v>
      </c>
      <c r="H900" s="8" t="s">
        <v>137</v>
      </c>
      <c r="I900" s="3">
        <v>-126.26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-126.26</v>
      </c>
      <c r="P900" s="3">
        <v>0</v>
      </c>
      <c r="Q900" s="3">
        <v>0</v>
      </c>
      <c r="R900" s="3">
        <v>0</v>
      </c>
      <c r="S900" s="3">
        <v>0</v>
      </c>
      <c r="T900" s="3">
        <v>0</v>
      </c>
      <c r="U900" s="3">
        <v>0</v>
      </c>
      <c r="V900" s="3">
        <v>0</v>
      </c>
      <c r="W900" s="3">
        <v>0</v>
      </c>
      <c r="X900" s="3">
        <v>0</v>
      </c>
      <c r="Y900" s="3">
        <v>0</v>
      </c>
      <c r="Z900" s="9"/>
      <c r="AA900" s="9"/>
      <c r="AB900" s="9"/>
      <c r="AC900" s="9"/>
      <c r="AD900" s="9"/>
      <c r="AE900" s="9"/>
    </row>
    <row r="901" spans="1:31" x14ac:dyDescent="0.25">
      <c r="A901" s="8" t="s">
        <v>129</v>
      </c>
      <c r="B901" s="8" t="s">
        <v>130</v>
      </c>
      <c r="C901" s="8" t="s">
        <v>131</v>
      </c>
      <c r="D901" s="8" t="s">
        <v>144</v>
      </c>
      <c r="E901" s="8" t="s">
        <v>136</v>
      </c>
      <c r="F901" s="8" t="s">
        <v>4</v>
      </c>
      <c r="G901">
        <v>201609</v>
      </c>
      <c r="H901" s="8" t="s">
        <v>137</v>
      </c>
      <c r="I901" s="3">
        <v>-91.02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-91.02</v>
      </c>
      <c r="P901" s="3">
        <v>0</v>
      </c>
      <c r="Q901" s="3">
        <v>0</v>
      </c>
      <c r="R901" s="3">
        <v>0</v>
      </c>
      <c r="S901" s="3">
        <v>0</v>
      </c>
      <c r="T901" s="3">
        <v>0</v>
      </c>
      <c r="U901" s="3">
        <v>0</v>
      </c>
      <c r="V901" s="3">
        <v>0</v>
      </c>
      <c r="W901" s="3">
        <v>0</v>
      </c>
      <c r="X901" s="3">
        <v>0</v>
      </c>
      <c r="Y901" s="3">
        <v>0</v>
      </c>
      <c r="Z901" s="9"/>
      <c r="AA901" s="9"/>
      <c r="AB901" s="9"/>
      <c r="AC901" s="9"/>
      <c r="AD901" s="9"/>
      <c r="AE901" s="9"/>
    </row>
    <row r="902" spans="1:31" x14ac:dyDescent="0.25">
      <c r="A902" s="8" t="s">
        <v>129</v>
      </c>
      <c r="B902" s="8" t="s">
        <v>130</v>
      </c>
      <c r="C902" s="8" t="s">
        <v>131</v>
      </c>
      <c r="D902" s="8" t="s">
        <v>152</v>
      </c>
      <c r="E902" s="8" t="s">
        <v>136</v>
      </c>
      <c r="F902" s="8" t="s">
        <v>4</v>
      </c>
      <c r="G902">
        <v>201609</v>
      </c>
      <c r="H902" s="8" t="s">
        <v>137</v>
      </c>
      <c r="I902" s="3">
        <v>-1907.1</v>
      </c>
      <c r="J902" s="3">
        <v>0</v>
      </c>
      <c r="K902" s="3">
        <v>60.06</v>
      </c>
      <c r="L902" s="3">
        <v>-176.22</v>
      </c>
      <c r="M902" s="3">
        <v>-36.42</v>
      </c>
      <c r="N902" s="3">
        <v>-0.03</v>
      </c>
      <c r="O902" s="3">
        <v>0</v>
      </c>
      <c r="P902" s="3">
        <v>-121.67</v>
      </c>
      <c r="Q902" s="3">
        <v>-2.1800000000000002</v>
      </c>
      <c r="R902" s="3">
        <v>0</v>
      </c>
      <c r="S902" s="3">
        <v>-839.48</v>
      </c>
      <c r="T902" s="3">
        <v>-216.81</v>
      </c>
      <c r="U902" s="3">
        <v>-0.54</v>
      </c>
      <c r="V902" s="3">
        <v>-343.94</v>
      </c>
      <c r="W902" s="3">
        <v>-7.73</v>
      </c>
      <c r="X902" s="3">
        <v>-202.52</v>
      </c>
      <c r="Y902" s="3">
        <v>-19.62</v>
      </c>
      <c r="Z902" s="9"/>
      <c r="AA902" s="9"/>
      <c r="AB902" s="9"/>
      <c r="AC902" s="9"/>
      <c r="AD902" s="9"/>
      <c r="AE902" s="9"/>
    </row>
    <row r="903" spans="1:31" x14ac:dyDescent="0.25">
      <c r="A903" s="8" t="s">
        <v>129</v>
      </c>
      <c r="B903" s="8" t="s">
        <v>130</v>
      </c>
      <c r="C903" s="8" t="s">
        <v>131</v>
      </c>
      <c r="D903" s="8" t="s">
        <v>158</v>
      </c>
      <c r="E903" s="8" t="s">
        <v>133</v>
      </c>
      <c r="F903" s="8" t="s">
        <v>4</v>
      </c>
      <c r="G903">
        <v>201610</v>
      </c>
      <c r="H903" s="8" t="s">
        <v>134</v>
      </c>
      <c r="I903" s="3">
        <v>8789.6299999999992</v>
      </c>
      <c r="J903" s="3">
        <v>0</v>
      </c>
      <c r="K903" s="3">
        <v>0</v>
      </c>
      <c r="L903" s="3">
        <v>440.01</v>
      </c>
      <c r="M903" s="3">
        <v>0</v>
      </c>
      <c r="N903" s="3">
        <v>0</v>
      </c>
      <c r="O903" s="3">
        <v>0</v>
      </c>
      <c r="P903" s="3">
        <v>416.38</v>
      </c>
      <c r="Q903" s="3">
        <v>0</v>
      </c>
      <c r="R903" s="3">
        <v>0</v>
      </c>
      <c r="S903" s="3">
        <v>4924.67</v>
      </c>
      <c r="T903" s="3">
        <v>1300.75</v>
      </c>
      <c r="U903" s="3">
        <v>0</v>
      </c>
      <c r="V903" s="3">
        <v>1085.27</v>
      </c>
      <c r="W903" s="3">
        <v>0</v>
      </c>
      <c r="X903" s="3">
        <v>557.51</v>
      </c>
      <c r="Y903" s="3">
        <v>65.040000000000006</v>
      </c>
      <c r="Z903" s="9"/>
      <c r="AA903" s="9"/>
      <c r="AB903" s="9"/>
      <c r="AC903" s="9"/>
      <c r="AD903" s="9"/>
      <c r="AE903" s="9"/>
    </row>
    <row r="904" spans="1:31" x14ac:dyDescent="0.25">
      <c r="A904" s="8" t="s">
        <v>129</v>
      </c>
      <c r="B904" s="8" t="s">
        <v>130</v>
      </c>
      <c r="C904" s="8" t="s">
        <v>131</v>
      </c>
      <c r="D904" s="8" t="s">
        <v>167</v>
      </c>
      <c r="E904" s="8" t="s">
        <v>136</v>
      </c>
      <c r="F904" s="8" t="s">
        <v>4</v>
      </c>
      <c r="G904">
        <v>201610</v>
      </c>
      <c r="H904" s="8" t="s">
        <v>137</v>
      </c>
      <c r="I904" s="3">
        <v>-1061.47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-1061.47</v>
      </c>
      <c r="P904" s="3">
        <v>0</v>
      </c>
      <c r="Q904" s="3">
        <v>0</v>
      </c>
      <c r="R904" s="3">
        <v>0</v>
      </c>
      <c r="S904" s="3">
        <v>0</v>
      </c>
      <c r="T904" s="3">
        <v>0</v>
      </c>
      <c r="U904" s="3">
        <v>0</v>
      </c>
      <c r="V904" s="3">
        <v>0</v>
      </c>
      <c r="W904" s="3">
        <v>0</v>
      </c>
      <c r="X904" s="3">
        <v>0</v>
      </c>
      <c r="Y904" s="3">
        <v>0</v>
      </c>
      <c r="Z904" s="9"/>
      <c r="AA904" s="9"/>
      <c r="AB904" s="9"/>
      <c r="AC904" s="9"/>
      <c r="AD904" s="9"/>
      <c r="AE904" s="9"/>
    </row>
    <row r="905" spans="1:31" x14ac:dyDescent="0.25">
      <c r="A905" s="8" t="s">
        <v>129</v>
      </c>
      <c r="B905" s="8" t="s">
        <v>130</v>
      </c>
      <c r="C905" s="8" t="s">
        <v>131</v>
      </c>
      <c r="D905" s="8" t="s">
        <v>162</v>
      </c>
      <c r="E905" s="8" t="s">
        <v>136</v>
      </c>
      <c r="F905" s="8" t="s">
        <v>4</v>
      </c>
      <c r="G905">
        <v>201610</v>
      </c>
      <c r="H905" s="8" t="s">
        <v>137</v>
      </c>
      <c r="I905" s="3">
        <v>-104.13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-104.13</v>
      </c>
      <c r="P905" s="3">
        <v>0</v>
      </c>
      <c r="Q905" s="3">
        <v>0</v>
      </c>
      <c r="R905" s="3">
        <v>0</v>
      </c>
      <c r="S905" s="3">
        <v>0</v>
      </c>
      <c r="T905" s="3">
        <v>0</v>
      </c>
      <c r="U905" s="3">
        <v>0</v>
      </c>
      <c r="V905" s="3">
        <v>0</v>
      </c>
      <c r="W905" s="3">
        <v>0</v>
      </c>
      <c r="X905" s="3">
        <v>0</v>
      </c>
      <c r="Y905" s="3">
        <v>0</v>
      </c>
      <c r="Z905" s="9"/>
      <c r="AA905" s="9"/>
      <c r="AB905" s="9"/>
      <c r="AC905" s="9"/>
      <c r="AD905" s="9"/>
      <c r="AE905" s="9"/>
    </row>
    <row r="906" spans="1:31" x14ac:dyDescent="0.25">
      <c r="A906" s="8" t="s">
        <v>129</v>
      </c>
      <c r="B906" s="8" t="s">
        <v>130</v>
      </c>
      <c r="C906" s="8" t="s">
        <v>131</v>
      </c>
      <c r="D906" s="8" t="s">
        <v>146</v>
      </c>
      <c r="E906" s="8" t="s">
        <v>136</v>
      </c>
      <c r="F906" s="8" t="s">
        <v>4</v>
      </c>
      <c r="G906">
        <v>201610</v>
      </c>
      <c r="H906" s="8" t="s">
        <v>137</v>
      </c>
      <c r="I906" s="3">
        <v>-717.41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-717.41</v>
      </c>
      <c r="P906" s="3">
        <v>0</v>
      </c>
      <c r="Q906" s="3">
        <v>0</v>
      </c>
      <c r="R906" s="3">
        <v>0</v>
      </c>
      <c r="S906" s="3">
        <v>0</v>
      </c>
      <c r="T906" s="3">
        <v>0</v>
      </c>
      <c r="U906" s="3">
        <v>0</v>
      </c>
      <c r="V906" s="3">
        <v>0</v>
      </c>
      <c r="W906" s="3">
        <v>0</v>
      </c>
      <c r="X906" s="3">
        <v>0</v>
      </c>
      <c r="Y906" s="3">
        <v>0</v>
      </c>
      <c r="Z906" s="9"/>
      <c r="AA906" s="9"/>
      <c r="AB906" s="9"/>
      <c r="AC906" s="9"/>
      <c r="AD906" s="9"/>
      <c r="AE906" s="9"/>
    </row>
    <row r="907" spans="1:31" x14ac:dyDescent="0.25">
      <c r="A907" s="8" t="s">
        <v>129</v>
      </c>
      <c r="B907" s="8" t="s">
        <v>130</v>
      </c>
      <c r="C907" s="8" t="s">
        <v>131</v>
      </c>
      <c r="D907" s="8" t="s">
        <v>178</v>
      </c>
      <c r="E907" s="8" t="s">
        <v>136</v>
      </c>
      <c r="F907" s="8" t="s">
        <v>4</v>
      </c>
      <c r="G907">
        <v>201610</v>
      </c>
      <c r="H907" s="8" t="s">
        <v>137</v>
      </c>
      <c r="I907" s="3">
        <v>-1270.3699999999999</v>
      </c>
      <c r="J907" s="3">
        <v>0</v>
      </c>
      <c r="K907" s="3">
        <v>0</v>
      </c>
      <c r="L907" s="3">
        <v>0</v>
      </c>
      <c r="M907" s="3">
        <v>0</v>
      </c>
      <c r="N907" s="3">
        <v>0</v>
      </c>
      <c r="O907" s="3">
        <v>-1270.3699999999999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0</v>
      </c>
      <c r="V907" s="3">
        <v>0</v>
      </c>
      <c r="W907" s="3">
        <v>0</v>
      </c>
      <c r="X907" s="3">
        <v>0</v>
      </c>
      <c r="Y907" s="3">
        <v>0</v>
      </c>
      <c r="Z907" s="9"/>
      <c r="AA907" s="9"/>
      <c r="AB907" s="9"/>
      <c r="AC907" s="9"/>
      <c r="AD907" s="9"/>
      <c r="AE907" s="9"/>
    </row>
    <row r="908" spans="1:31" x14ac:dyDescent="0.25">
      <c r="A908" s="8" t="s">
        <v>129</v>
      </c>
      <c r="B908" s="8" t="s">
        <v>130</v>
      </c>
      <c r="C908" s="8" t="s">
        <v>131</v>
      </c>
      <c r="D908" s="8" t="s">
        <v>158</v>
      </c>
      <c r="E908" s="8" t="s">
        <v>136</v>
      </c>
      <c r="F908" s="8" t="s">
        <v>4</v>
      </c>
      <c r="G908">
        <v>201610</v>
      </c>
      <c r="H908" s="8" t="s">
        <v>137</v>
      </c>
      <c r="I908" s="3">
        <v>-7929.95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3">
        <v>-7929.95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0</v>
      </c>
      <c r="V908" s="3">
        <v>0</v>
      </c>
      <c r="W908" s="3">
        <v>0</v>
      </c>
      <c r="X908" s="3">
        <v>0</v>
      </c>
      <c r="Y908" s="3">
        <v>0</v>
      </c>
      <c r="Z908" s="9"/>
      <c r="AA908" s="9"/>
      <c r="AB908" s="9"/>
      <c r="AC908" s="9"/>
      <c r="AD908" s="9"/>
      <c r="AE908" s="9"/>
    </row>
    <row r="909" spans="1:31" x14ac:dyDescent="0.25">
      <c r="A909" s="8" t="s">
        <v>129</v>
      </c>
      <c r="B909" s="8" t="s">
        <v>130</v>
      </c>
      <c r="C909" s="8" t="s">
        <v>131</v>
      </c>
      <c r="D909" s="8" t="s">
        <v>155</v>
      </c>
      <c r="E909" s="8" t="s">
        <v>136</v>
      </c>
      <c r="F909" s="8" t="s">
        <v>4</v>
      </c>
      <c r="G909">
        <v>201610</v>
      </c>
      <c r="H909" s="8" t="s">
        <v>137</v>
      </c>
      <c r="I909" s="3">
        <v>-762.4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  <c r="O909" s="3">
        <v>-762.4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v>0</v>
      </c>
      <c r="V909" s="3">
        <v>0</v>
      </c>
      <c r="W909" s="3">
        <v>0</v>
      </c>
      <c r="X909" s="3">
        <v>0</v>
      </c>
      <c r="Y909" s="3">
        <v>0</v>
      </c>
      <c r="Z909" s="9"/>
      <c r="AA909" s="9"/>
      <c r="AB909" s="9"/>
      <c r="AC909" s="9"/>
      <c r="AD909" s="9"/>
      <c r="AE909" s="9"/>
    </row>
    <row r="910" spans="1:31" x14ac:dyDescent="0.25">
      <c r="A910" s="8" t="s">
        <v>129</v>
      </c>
      <c r="B910" s="8" t="s">
        <v>130</v>
      </c>
      <c r="C910" s="8" t="s">
        <v>131</v>
      </c>
      <c r="D910" s="8" t="s">
        <v>158</v>
      </c>
      <c r="E910" s="8" t="s">
        <v>133</v>
      </c>
      <c r="F910" s="8" t="s">
        <v>4</v>
      </c>
      <c r="G910">
        <v>201611</v>
      </c>
      <c r="H910" s="8" t="s">
        <v>134</v>
      </c>
      <c r="I910" s="3">
        <v>26930.86</v>
      </c>
      <c r="J910" s="3">
        <v>0</v>
      </c>
      <c r="K910" s="3">
        <v>0</v>
      </c>
      <c r="L910" s="3">
        <v>1452.18</v>
      </c>
      <c r="M910" s="3">
        <v>13717.91</v>
      </c>
      <c r="N910" s="3">
        <v>906.64</v>
      </c>
      <c r="O910" s="3">
        <v>0</v>
      </c>
      <c r="P910" s="3">
        <v>1374.2</v>
      </c>
      <c r="Q910" s="3">
        <v>0</v>
      </c>
      <c r="R910" s="3">
        <v>0</v>
      </c>
      <c r="S910" s="3">
        <v>4377.92</v>
      </c>
      <c r="T910" s="3">
        <v>1949.63</v>
      </c>
      <c r="U910" s="3">
        <v>0</v>
      </c>
      <c r="V910" s="3">
        <v>1214.9000000000001</v>
      </c>
      <c r="W910" s="3">
        <v>0</v>
      </c>
      <c r="X910" s="3">
        <v>1840</v>
      </c>
      <c r="Y910" s="3">
        <v>97.48</v>
      </c>
      <c r="Z910" s="9"/>
      <c r="AA910" s="9"/>
      <c r="AB910" s="9"/>
      <c r="AC910" s="9"/>
      <c r="AD910" s="9"/>
      <c r="AE910" s="9"/>
    </row>
    <row r="911" spans="1:31" x14ac:dyDescent="0.25">
      <c r="A911" s="8" t="s">
        <v>129</v>
      </c>
      <c r="B911" s="8" t="s">
        <v>130</v>
      </c>
      <c r="C911" s="8" t="s">
        <v>131</v>
      </c>
      <c r="D911" s="8" t="s">
        <v>158</v>
      </c>
      <c r="E911" s="8" t="s">
        <v>136</v>
      </c>
      <c r="F911" s="8" t="s">
        <v>4</v>
      </c>
      <c r="G911">
        <v>201611</v>
      </c>
      <c r="H911" s="8" t="s">
        <v>137</v>
      </c>
      <c r="I911" s="3">
        <v>-64593.4</v>
      </c>
      <c r="J911" s="3">
        <v>-1.43</v>
      </c>
      <c r="K911" s="3">
        <v>1062.5</v>
      </c>
      <c r="L911" s="3">
        <v>-5634.43</v>
      </c>
      <c r="M911" s="3">
        <v>-14143.52</v>
      </c>
      <c r="N911" s="3">
        <v>-243.71</v>
      </c>
      <c r="O911" s="3">
        <v>-2284.17</v>
      </c>
      <c r="P911" s="3">
        <v>-3392.31</v>
      </c>
      <c r="Q911" s="3">
        <v>-4.2699999999999996</v>
      </c>
      <c r="R911" s="3">
        <v>-1.81</v>
      </c>
      <c r="S911" s="3">
        <v>-19342.16</v>
      </c>
      <c r="T911" s="3">
        <v>-7719.82</v>
      </c>
      <c r="U911" s="3">
        <v>-10.85</v>
      </c>
      <c r="V911" s="3">
        <v>-6532.27</v>
      </c>
      <c r="W911" s="3">
        <v>1584.69</v>
      </c>
      <c r="X911" s="3">
        <v>-7235.15</v>
      </c>
      <c r="Y911" s="3">
        <v>-694.69</v>
      </c>
      <c r="Z911" s="9"/>
      <c r="AA911" s="9"/>
      <c r="AB911" s="9"/>
      <c r="AC911" s="9"/>
      <c r="AD911" s="9"/>
      <c r="AE911" s="9"/>
    </row>
    <row r="912" spans="1:31" x14ac:dyDescent="0.25">
      <c r="A912" s="8" t="s">
        <v>129</v>
      </c>
      <c r="B912" s="8" t="s">
        <v>130</v>
      </c>
      <c r="C912" s="8" t="s">
        <v>131</v>
      </c>
      <c r="D912" s="8" t="s">
        <v>178</v>
      </c>
      <c r="E912" s="8" t="s">
        <v>136</v>
      </c>
      <c r="F912" s="8" t="s">
        <v>4</v>
      </c>
      <c r="G912">
        <v>201611</v>
      </c>
      <c r="H912" s="8" t="s">
        <v>137</v>
      </c>
      <c r="I912" s="3">
        <v>-630.73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  <c r="O912" s="3">
        <v>-630.73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  <c r="U912" s="3">
        <v>0</v>
      </c>
      <c r="V912" s="3">
        <v>0</v>
      </c>
      <c r="W912" s="3">
        <v>0</v>
      </c>
      <c r="X912" s="3">
        <v>0</v>
      </c>
      <c r="Y912" s="3">
        <v>0</v>
      </c>
      <c r="Z912" s="9"/>
      <c r="AA912" s="9"/>
      <c r="AB912" s="9"/>
      <c r="AC912" s="9"/>
      <c r="AD912" s="9"/>
      <c r="AE912" s="9"/>
    </row>
    <row r="913" spans="1:31" x14ac:dyDescent="0.25">
      <c r="A913" s="8" t="s">
        <v>129</v>
      </c>
      <c r="B913" s="8" t="s">
        <v>130</v>
      </c>
      <c r="C913" s="8" t="s">
        <v>131</v>
      </c>
      <c r="D913" s="8" t="s">
        <v>167</v>
      </c>
      <c r="E913" s="8" t="s">
        <v>136</v>
      </c>
      <c r="F913" s="8" t="s">
        <v>4</v>
      </c>
      <c r="G913">
        <v>201611</v>
      </c>
      <c r="H913" s="8" t="s">
        <v>137</v>
      </c>
      <c r="I913" s="3">
        <v>-115.63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-115.63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  <c r="U913" s="3">
        <v>0</v>
      </c>
      <c r="V913" s="3">
        <v>0</v>
      </c>
      <c r="W913" s="3">
        <v>0</v>
      </c>
      <c r="X913" s="3">
        <v>0</v>
      </c>
      <c r="Y913" s="3">
        <v>0</v>
      </c>
      <c r="Z913" s="9"/>
      <c r="AA913" s="9"/>
      <c r="AB913" s="9"/>
      <c r="AC913" s="9"/>
      <c r="AD913" s="9"/>
      <c r="AE913" s="9"/>
    </row>
    <row r="914" spans="1:31" x14ac:dyDescent="0.25">
      <c r="A914" s="8" t="s">
        <v>129</v>
      </c>
      <c r="B914" s="8" t="s">
        <v>130</v>
      </c>
      <c r="C914" s="8" t="s">
        <v>131</v>
      </c>
      <c r="D914" s="8" t="s">
        <v>135</v>
      </c>
      <c r="E914" s="8" t="s">
        <v>136</v>
      </c>
      <c r="F914" s="8" t="s">
        <v>4</v>
      </c>
      <c r="G914">
        <v>201611</v>
      </c>
      <c r="H914" s="8" t="s">
        <v>137</v>
      </c>
      <c r="I914" s="3">
        <v>-7.27</v>
      </c>
      <c r="J914" s="3">
        <v>-0.16</v>
      </c>
      <c r="K914" s="3">
        <v>0</v>
      </c>
      <c r="L914" s="3">
        <v>-3.62</v>
      </c>
      <c r="M914" s="3">
        <v>0</v>
      </c>
      <c r="N914" s="3">
        <v>0</v>
      </c>
      <c r="O914" s="3">
        <v>0</v>
      </c>
      <c r="P914" s="3">
        <v>-0.32</v>
      </c>
      <c r="Q914" s="3">
        <v>0</v>
      </c>
      <c r="R914" s="3">
        <v>0</v>
      </c>
      <c r="S914" s="3">
        <v>-0.01</v>
      </c>
      <c r="T914" s="3">
        <v>-2.5299999999999998</v>
      </c>
      <c r="U914" s="3">
        <v>0</v>
      </c>
      <c r="V914" s="3">
        <v>0</v>
      </c>
      <c r="W914" s="3">
        <v>0</v>
      </c>
      <c r="X914" s="3">
        <v>0</v>
      </c>
      <c r="Y914" s="3">
        <v>-0.63</v>
      </c>
      <c r="Z914" s="9"/>
      <c r="AA914" s="9"/>
      <c r="AB914" s="9"/>
      <c r="AC914" s="9"/>
      <c r="AD914" s="9"/>
      <c r="AE914" s="9"/>
    </row>
    <row r="915" spans="1:31" x14ac:dyDescent="0.25">
      <c r="A915" s="8" t="s">
        <v>129</v>
      </c>
      <c r="B915" s="8" t="s">
        <v>130</v>
      </c>
      <c r="C915" s="8" t="s">
        <v>131</v>
      </c>
      <c r="D915" s="8" t="s">
        <v>158</v>
      </c>
      <c r="E915" s="8" t="s">
        <v>136</v>
      </c>
      <c r="F915" s="8" t="s">
        <v>4</v>
      </c>
      <c r="G915">
        <v>201612</v>
      </c>
      <c r="H915" s="8" t="s">
        <v>134</v>
      </c>
      <c r="I915" s="3">
        <v>182838.1</v>
      </c>
      <c r="J915" s="3">
        <v>0</v>
      </c>
      <c r="K915" s="3">
        <v>0</v>
      </c>
      <c r="L915" s="3">
        <v>10706.34</v>
      </c>
      <c r="M915" s="3">
        <v>114901.87</v>
      </c>
      <c r="N915" s="3">
        <v>906.64</v>
      </c>
      <c r="O915" s="3">
        <v>0</v>
      </c>
      <c r="P915" s="3">
        <v>9976.4699999999993</v>
      </c>
      <c r="Q915" s="3">
        <v>0</v>
      </c>
      <c r="R915" s="3">
        <v>0</v>
      </c>
      <c r="S915" s="3">
        <v>10455.56</v>
      </c>
      <c r="T915" s="3">
        <v>13763.39</v>
      </c>
      <c r="U915" s="3">
        <v>0</v>
      </c>
      <c r="V915" s="3">
        <v>3287.4</v>
      </c>
      <c r="W915" s="3">
        <v>0</v>
      </c>
      <c r="X915" s="3">
        <v>17942</v>
      </c>
      <c r="Y915" s="3">
        <v>898.43</v>
      </c>
      <c r="Z915" s="9"/>
      <c r="AA915" s="9"/>
      <c r="AB915" s="9"/>
      <c r="AC915" s="9"/>
      <c r="AD915" s="9"/>
      <c r="AE915" s="9"/>
    </row>
    <row r="916" spans="1:31" x14ac:dyDescent="0.25">
      <c r="A916" s="8" t="s">
        <v>129</v>
      </c>
      <c r="B916" s="8" t="s">
        <v>130</v>
      </c>
      <c r="C916" s="8" t="s">
        <v>131</v>
      </c>
      <c r="D916" s="8" t="s">
        <v>158</v>
      </c>
      <c r="E916" s="8" t="s">
        <v>133</v>
      </c>
      <c r="F916" s="8" t="s">
        <v>4</v>
      </c>
      <c r="G916">
        <v>201612</v>
      </c>
      <c r="H916" s="8" t="s">
        <v>134</v>
      </c>
      <c r="I916" s="3">
        <v>-35720.49</v>
      </c>
      <c r="J916" s="3">
        <v>0</v>
      </c>
      <c r="K916" s="3">
        <v>0</v>
      </c>
      <c r="L916" s="3">
        <v>-1892.19</v>
      </c>
      <c r="M916" s="3">
        <v>-13717.91</v>
      </c>
      <c r="N916" s="3">
        <v>-906.64</v>
      </c>
      <c r="O916" s="3">
        <v>0</v>
      </c>
      <c r="P916" s="3">
        <v>-1790.58</v>
      </c>
      <c r="Q916" s="3">
        <v>0</v>
      </c>
      <c r="R916" s="3">
        <v>0</v>
      </c>
      <c r="S916" s="3">
        <v>-9302.59</v>
      </c>
      <c r="T916" s="3">
        <v>-3250.38</v>
      </c>
      <c r="U916" s="3">
        <v>0</v>
      </c>
      <c r="V916" s="3">
        <v>-2300.17</v>
      </c>
      <c r="W916" s="3">
        <v>0</v>
      </c>
      <c r="X916" s="3">
        <v>-2397.5100000000002</v>
      </c>
      <c r="Y916" s="3">
        <v>-162.52000000000001</v>
      </c>
      <c r="Z916" s="9"/>
      <c r="AA916" s="9"/>
      <c r="AB916" s="9"/>
      <c r="AC916" s="9"/>
      <c r="AD916" s="9"/>
      <c r="AE916" s="9"/>
    </row>
    <row r="917" spans="1:31" x14ac:dyDescent="0.25">
      <c r="A917" s="8" t="s">
        <v>129</v>
      </c>
      <c r="B917" s="8" t="s">
        <v>130</v>
      </c>
      <c r="C917" s="8" t="s">
        <v>131</v>
      </c>
      <c r="D917" s="8" t="s">
        <v>158</v>
      </c>
      <c r="E917" s="8" t="s">
        <v>136</v>
      </c>
      <c r="F917" s="8" t="s">
        <v>4</v>
      </c>
      <c r="G917">
        <v>201612</v>
      </c>
      <c r="H917" s="8" t="s">
        <v>137</v>
      </c>
      <c r="I917" s="3">
        <v>-4297.09</v>
      </c>
      <c r="J917" s="3">
        <v>0</v>
      </c>
      <c r="K917" s="3">
        <v>98.8</v>
      </c>
      <c r="L917" s="3">
        <v>-134.29</v>
      </c>
      <c r="M917" s="3">
        <v>-262.25</v>
      </c>
      <c r="N917" s="3">
        <v>0</v>
      </c>
      <c r="O917" s="3">
        <v>-3053.45</v>
      </c>
      <c r="P917" s="3">
        <v>-71.41</v>
      </c>
      <c r="Q917" s="3">
        <v>0</v>
      </c>
      <c r="R917" s="3">
        <v>0</v>
      </c>
      <c r="S917" s="3">
        <v>-378.14</v>
      </c>
      <c r="T917" s="3">
        <v>-36.090000000000003</v>
      </c>
      <c r="U917" s="3">
        <v>0</v>
      </c>
      <c r="V917" s="3">
        <v>-186.43</v>
      </c>
      <c r="W917" s="3">
        <v>0</v>
      </c>
      <c r="X917" s="3">
        <v>-263.02999999999997</v>
      </c>
      <c r="Y917" s="3">
        <v>-10.8</v>
      </c>
      <c r="Z917" s="9"/>
      <c r="AA917" s="9"/>
      <c r="AB917" s="9"/>
      <c r="AC917" s="9"/>
      <c r="AD917" s="9"/>
      <c r="AE917" s="9"/>
    </row>
    <row r="918" spans="1:31" x14ac:dyDescent="0.25">
      <c r="A918" s="8" t="s">
        <v>129</v>
      </c>
      <c r="B918" s="8" t="s">
        <v>130</v>
      </c>
      <c r="C918" s="8" t="s">
        <v>131</v>
      </c>
      <c r="D918" s="8" t="s">
        <v>178</v>
      </c>
      <c r="E918" s="8" t="s">
        <v>136</v>
      </c>
      <c r="F918" s="8" t="s">
        <v>4</v>
      </c>
      <c r="G918">
        <v>201612</v>
      </c>
      <c r="H918" s="8" t="s">
        <v>137</v>
      </c>
      <c r="I918" s="3">
        <v>-2969.41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-2969.41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0</v>
      </c>
      <c r="V918" s="3">
        <v>0</v>
      </c>
      <c r="W918" s="3">
        <v>0</v>
      </c>
      <c r="X918" s="3">
        <v>0</v>
      </c>
      <c r="Y918" s="3">
        <v>0</v>
      </c>
      <c r="Z918" s="9"/>
      <c r="AA918" s="9"/>
      <c r="AB918" s="9"/>
      <c r="AC918" s="9"/>
      <c r="AD918" s="9"/>
      <c r="AE918" s="9"/>
    </row>
    <row r="919" spans="1:31" x14ac:dyDescent="0.25">
      <c r="A919" s="8" t="s">
        <v>129</v>
      </c>
      <c r="B919" s="8" t="s">
        <v>130</v>
      </c>
      <c r="C919" s="8" t="s">
        <v>131</v>
      </c>
      <c r="D919" s="8" t="s">
        <v>167</v>
      </c>
      <c r="E919" s="8" t="s">
        <v>136</v>
      </c>
      <c r="F919" s="8" t="s">
        <v>4</v>
      </c>
      <c r="G919">
        <v>201612</v>
      </c>
      <c r="H919" s="8" t="s">
        <v>137</v>
      </c>
      <c r="I919" s="3">
        <v>-1553.23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3">
        <v>-1553.23</v>
      </c>
      <c r="P919" s="3">
        <v>0</v>
      </c>
      <c r="Q919" s="3">
        <v>0</v>
      </c>
      <c r="R919" s="3">
        <v>0</v>
      </c>
      <c r="S919" s="3">
        <v>0</v>
      </c>
      <c r="T919" s="3">
        <v>0</v>
      </c>
      <c r="U919" s="3">
        <v>0</v>
      </c>
      <c r="V919" s="3">
        <v>0</v>
      </c>
      <c r="W919" s="3">
        <v>0</v>
      </c>
      <c r="X919" s="3">
        <v>0</v>
      </c>
      <c r="Y919" s="3">
        <v>0</v>
      </c>
      <c r="Z919" s="9"/>
      <c r="AA919" s="9"/>
      <c r="AB919" s="9"/>
      <c r="AC919" s="9"/>
      <c r="AD919" s="9"/>
      <c r="AE919" s="9"/>
    </row>
    <row r="920" spans="1:31" x14ac:dyDescent="0.25">
      <c r="A920" s="8" t="s">
        <v>129</v>
      </c>
      <c r="B920" s="8" t="s">
        <v>130</v>
      </c>
      <c r="C920" s="8" t="s">
        <v>131</v>
      </c>
      <c r="D920" s="8" t="s">
        <v>158</v>
      </c>
      <c r="E920" s="8" t="s">
        <v>133</v>
      </c>
      <c r="F920" s="8" t="s">
        <v>4</v>
      </c>
      <c r="G920">
        <v>201701</v>
      </c>
      <c r="H920" s="8" t="s">
        <v>134</v>
      </c>
      <c r="I920" s="3">
        <v>49684.17</v>
      </c>
      <c r="J920" s="3">
        <v>0</v>
      </c>
      <c r="K920" s="3">
        <v>0</v>
      </c>
      <c r="L920" s="3">
        <v>2780.3</v>
      </c>
      <c r="M920" s="3">
        <v>24556.14</v>
      </c>
      <c r="N920" s="3">
        <v>0</v>
      </c>
      <c r="O920" s="3">
        <v>0</v>
      </c>
      <c r="P920" s="3">
        <v>2630.98</v>
      </c>
      <c r="Q920" s="3">
        <v>0</v>
      </c>
      <c r="R920" s="3">
        <v>0</v>
      </c>
      <c r="S920" s="3">
        <v>6690.63</v>
      </c>
      <c r="T920" s="3">
        <v>8447.16</v>
      </c>
      <c r="U920" s="3">
        <v>0</v>
      </c>
      <c r="V920" s="3">
        <v>464.88</v>
      </c>
      <c r="W920" s="3">
        <v>0</v>
      </c>
      <c r="X920" s="3">
        <v>3522.78</v>
      </c>
      <c r="Y920" s="3">
        <v>591.29999999999995</v>
      </c>
      <c r="Z920" s="9"/>
      <c r="AA920" s="9"/>
      <c r="AB920" s="9"/>
      <c r="AC920" s="9"/>
      <c r="AD920" s="9"/>
      <c r="AE920" s="9"/>
    </row>
    <row r="921" spans="1:31" x14ac:dyDescent="0.25">
      <c r="A921" s="8" t="s">
        <v>129</v>
      </c>
      <c r="B921" s="8" t="s">
        <v>130</v>
      </c>
      <c r="C921" s="8" t="s">
        <v>131</v>
      </c>
      <c r="D921" s="8" t="s">
        <v>158</v>
      </c>
      <c r="E921" s="8" t="s">
        <v>133</v>
      </c>
      <c r="F921" s="8" t="s">
        <v>4</v>
      </c>
      <c r="G921">
        <v>201702</v>
      </c>
      <c r="H921" s="8" t="s">
        <v>134</v>
      </c>
      <c r="I921" s="3">
        <v>164247.51999999999</v>
      </c>
      <c r="J921" s="3">
        <v>0</v>
      </c>
      <c r="K921" s="3">
        <v>0</v>
      </c>
      <c r="L921" s="3">
        <v>9176.64</v>
      </c>
      <c r="M921" s="3">
        <v>112191.65</v>
      </c>
      <c r="N921" s="3">
        <v>0</v>
      </c>
      <c r="O921" s="3">
        <v>0</v>
      </c>
      <c r="P921" s="3">
        <v>8683.85</v>
      </c>
      <c r="Q921" s="3">
        <v>0</v>
      </c>
      <c r="R921" s="3">
        <v>0</v>
      </c>
      <c r="S921" s="3">
        <v>8408.7199999999993</v>
      </c>
      <c r="T921" s="3">
        <v>11363.18</v>
      </c>
      <c r="U921" s="3">
        <v>0</v>
      </c>
      <c r="V921" s="3">
        <v>2000.75</v>
      </c>
      <c r="W921" s="3">
        <v>0</v>
      </c>
      <c r="X921" s="3">
        <v>11627.31</v>
      </c>
      <c r="Y921" s="3">
        <v>795.42</v>
      </c>
      <c r="Z921" s="9"/>
      <c r="AA921" s="9"/>
      <c r="AB921" s="9"/>
      <c r="AC921" s="9"/>
      <c r="AD921" s="9"/>
      <c r="AE921" s="9"/>
    </row>
    <row r="922" spans="1:31" x14ac:dyDescent="0.25">
      <c r="A922" s="8" t="s">
        <v>129</v>
      </c>
      <c r="B922" s="8" t="s">
        <v>130</v>
      </c>
      <c r="C922" s="8" t="s">
        <v>131</v>
      </c>
      <c r="D922" s="8" t="s">
        <v>158</v>
      </c>
      <c r="E922" s="8" t="s">
        <v>133</v>
      </c>
      <c r="F922" s="8" t="s">
        <v>4</v>
      </c>
      <c r="G922">
        <v>201703</v>
      </c>
      <c r="H922" s="8" t="s">
        <v>134</v>
      </c>
      <c r="I922" s="3">
        <v>-213931.69</v>
      </c>
      <c r="J922" s="3">
        <v>0</v>
      </c>
      <c r="K922" s="3">
        <v>0</v>
      </c>
      <c r="L922" s="3">
        <v>-11956.94</v>
      </c>
      <c r="M922" s="3">
        <v>-136747.79</v>
      </c>
      <c r="N922" s="3">
        <v>0</v>
      </c>
      <c r="O922" s="3">
        <v>0</v>
      </c>
      <c r="P922" s="3">
        <v>-11314.83</v>
      </c>
      <c r="Q922" s="3">
        <v>0</v>
      </c>
      <c r="R922" s="3">
        <v>0</v>
      </c>
      <c r="S922" s="3">
        <v>-15099.35</v>
      </c>
      <c r="T922" s="3">
        <v>-19810.34</v>
      </c>
      <c r="U922" s="3">
        <v>0</v>
      </c>
      <c r="V922" s="3">
        <v>-2465.63</v>
      </c>
      <c r="W922" s="3">
        <v>0</v>
      </c>
      <c r="X922" s="3">
        <v>-15150.09</v>
      </c>
      <c r="Y922" s="3">
        <v>-1386.72</v>
      </c>
      <c r="Z922" s="9"/>
      <c r="AA922" s="9"/>
      <c r="AB922" s="9"/>
      <c r="AC922" s="9"/>
      <c r="AD922" s="9"/>
      <c r="AE922" s="9"/>
    </row>
    <row r="923" spans="1:31" x14ac:dyDescent="0.25">
      <c r="A923" s="8" t="s">
        <v>129</v>
      </c>
      <c r="B923" s="8" t="s">
        <v>130</v>
      </c>
      <c r="C923" s="8" t="s">
        <v>131</v>
      </c>
      <c r="D923" s="8" t="s">
        <v>158</v>
      </c>
      <c r="E923" s="8" t="s">
        <v>136</v>
      </c>
      <c r="F923" s="8" t="s">
        <v>4</v>
      </c>
      <c r="G923">
        <v>201703</v>
      </c>
      <c r="H923" s="8" t="s">
        <v>134</v>
      </c>
      <c r="I923" s="3">
        <v>300472.48</v>
      </c>
      <c r="J923" s="3">
        <v>0</v>
      </c>
      <c r="K923" s="3">
        <v>0</v>
      </c>
      <c r="L923" s="3">
        <v>16899.82</v>
      </c>
      <c r="M923" s="3">
        <v>184334.03</v>
      </c>
      <c r="N923" s="3">
        <v>247.21</v>
      </c>
      <c r="O923" s="3">
        <v>0</v>
      </c>
      <c r="P923" s="3">
        <v>20374.400000000001</v>
      </c>
      <c r="Q923" s="3">
        <v>0</v>
      </c>
      <c r="R923" s="3">
        <v>0</v>
      </c>
      <c r="S923" s="3">
        <v>17535.41</v>
      </c>
      <c r="T923" s="3">
        <v>31419.7</v>
      </c>
      <c r="U923" s="3">
        <v>0</v>
      </c>
      <c r="V923" s="3">
        <v>4279.38</v>
      </c>
      <c r="W923" s="3">
        <v>0</v>
      </c>
      <c r="X923" s="3">
        <v>22950.97</v>
      </c>
      <c r="Y923" s="3">
        <v>2431.56</v>
      </c>
      <c r="Z923" s="9"/>
      <c r="AA923" s="9"/>
      <c r="AB923" s="9"/>
      <c r="AC923" s="9"/>
      <c r="AD923" s="9"/>
      <c r="AE923" s="9"/>
    </row>
    <row r="924" spans="1:31" x14ac:dyDescent="0.25">
      <c r="A924" s="8" t="s">
        <v>129</v>
      </c>
      <c r="B924" s="8" t="s">
        <v>130</v>
      </c>
      <c r="C924" s="8" t="s">
        <v>131</v>
      </c>
      <c r="D924" s="8" t="s">
        <v>158</v>
      </c>
      <c r="E924" s="8" t="s">
        <v>136</v>
      </c>
      <c r="F924" s="8" t="s">
        <v>4</v>
      </c>
      <c r="G924">
        <v>201703</v>
      </c>
      <c r="H924" s="8" t="s">
        <v>137</v>
      </c>
      <c r="I924" s="3">
        <v>-47402.8</v>
      </c>
      <c r="J924" s="3">
        <v>-0.93</v>
      </c>
      <c r="K924" s="3">
        <v>998.36</v>
      </c>
      <c r="L924" s="3">
        <v>-4465.59</v>
      </c>
      <c r="M924" s="3">
        <v>-8163.64</v>
      </c>
      <c r="N924" s="3">
        <v>-1154.1600000000001</v>
      </c>
      <c r="O924" s="3">
        <v>0</v>
      </c>
      <c r="P924" s="3">
        <v>-2595.63</v>
      </c>
      <c r="Q924" s="3">
        <v>-0.53</v>
      </c>
      <c r="R924" s="3">
        <v>-1.82</v>
      </c>
      <c r="S924" s="3">
        <v>-16260.79</v>
      </c>
      <c r="T924" s="3">
        <v>-5891.35</v>
      </c>
      <c r="U924" s="3">
        <v>-20.79</v>
      </c>
      <c r="V924" s="3">
        <v>-5443.91</v>
      </c>
      <c r="W924" s="3">
        <v>1787.84</v>
      </c>
      <c r="X924" s="3">
        <v>-5564.12</v>
      </c>
      <c r="Y924" s="3">
        <v>-625.74</v>
      </c>
      <c r="Z924" s="9"/>
      <c r="AA924" s="9"/>
      <c r="AB924" s="9"/>
      <c r="AC924" s="9"/>
      <c r="AD924" s="9"/>
      <c r="AE924" s="9"/>
    </row>
    <row r="925" spans="1:31" x14ac:dyDescent="0.25">
      <c r="A925" s="8" t="s">
        <v>129</v>
      </c>
      <c r="B925" s="8" t="s">
        <v>130</v>
      </c>
      <c r="C925" s="8" t="s">
        <v>131</v>
      </c>
      <c r="D925" s="8" t="s">
        <v>158</v>
      </c>
      <c r="E925" s="8" t="s">
        <v>133</v>
      </c>
      <c r="F925" s="8" t="s">
        <v>4</v>
      </c>
      <c r="G925">
        <v>201704</v>
      </c>
      <c r="H925" s="8" t="s">
        <v>134</v>
      </c>
      <c r="I925" s="3">
        <v>265200.77</v>
      </c>
      <c r="J925" s="3">
        <v>0</v>
      </c>
      <c r="K925" s="3">
        <v>0</v>
      </c>
      <c r="L925" s="3">
        <v>14899.32</v>
      </c>
      <c r="M925" s="3">
        <v>193628.11</v>
      </c>
      <c r="N925" s="3">
        <v>0</v>
      </c>
      <c r="O925" s="3">
        <v>0</v>
      </c>
      <c r="P925" s="3">
        <v>14099.21</v>
      </c>
      <c r="Q925" s="3">
        <v>0</v>
      </c>
      <c r="R925" s="3">
        <v>0</v>
      </c>
      <c r="S925" s="3">
        <v>5107.51</v>
      </c>
      <c r="T925" s="3">
        <v>15741.11</v>
      </c>
      <c r="U925" s="3">
        <v>0</v>
      </c>
      <c r="V925" s="3">
        <v>1430.57</v>
      </c>
      <c r="W925" s="3">
        <v>0</v>
      </c>
      <c r="X925" s="3">
        <v>18878.240000000002</v>
      </c>
      <c r="Y925" s="3">
        <v>1416.7</v>
      </c>
      <c r="Z925" s="9"/>
      <c r="AA925" s="9"/>
      <c r="AB925" s="9"/>
      <c r="AC925" s="9"/>
      <c r="AD925" s="9"/>
      <c r="AE925" s="9"/>
    </row>
    <row r="926" spans="1:31" x14ac:dyDescent="0.25">
      <c r="A926" s="8" t="s">
        <v>129</v>
      </c>
      <c r="B926" s="8" t="s">
        <v>130</v>
      </c>
      <c r="C926" s="8" t="s">
        <v>131</v>
      </c>
      <c r="D926" s="8" t="s">
        <v>158</v>
      </c>
      <c r="E926" s="8" t="s">
        <v>133</v>
      </c>
      <c r="F926" s="8" t="s">
        <v>4</v>
      </c>
      <c r="G926">
        <v>201705</v>
      </c>
      <c r="H926" s="8" t="s">
        <v>134</v>
      </c>
      <c r="I926" s="3">
        <v>122282.6</v>
      </c>
      <c r="J926" s="3">
        <v>0</v>
      </c>
      <c r="K926" s="3">
        <v>0</v>
      </c>
      <c r="L926" s="3">
        <v>6822.44</v>
      </c>
      <c r="M926" s="3">
        <v>65948.320000000007</v>
      </c>
      <c r="N926" s="3">
        <v>0</v>
      </c>
      <c r="O926" s="3">
        <v>0</v>
      </c>
      <c r="P926" s="3">
        <v>6456.05</v>
      </c>
      <c r="Q926" s="3">
        <v>0</v>
      </c>
      <c r="R926" s="3">
        <v>0</v>
      </c>
      <c r="S926" s="3">
        <v>5167.5200000000004</v>
      </c>
      <c r="T926" s="3">
        <v>25430.33</v>
      </c>
      <c r="U926" s="3">
        <v>0</v>
      </c>
      <c r="V926" s="3">
        <v>1524.81</v>
      </c>
      <c r="W926" s="3">
        <v>0</v>
      </c>
      <c r="X926" s="3">
        <v>8644.4</v>
      </c>
      <c r="Y926" s="3">
        <v>2288.73</v>
      </c>
      <c r="Z926" s="9"/>
      <c r="AA926" s="9"/>
      <c r="AB926" s="9"/>
      <c r="AC926" s="9"/>
      <c r="AD926" s="9"/>
      <c r="AE926" s="9"/>
    </row>
    <row r="927" spans="1:31" x14ac:dyDescent="0.25">
      <c r="A927" s="8" t="s">
        <v>129</v>
      </c>
      <c r="B927" s="8" t="s">
        <v>130</v>
      </c>
      <c r="C927" s="8" t="s">
        <v>187</v>
      </c>
      <c r="D927" s="8" t="s">
        <v>188</v>
      </c>
      <c r="E927" s="8" t="s">
        <v>133</v>
      </c>
      <c r="F927" s="8" t="s">
        <v>5</v>
      </c>
      <c r="G927">
        <v>201107</v>
      </c>
      <c r="H927" s="8" t="s">
        <v>134</v>
      </c>
      <c r="I927" s="3">
        <v>171.09</v>
      </c>
      <c r="J927" s="3">
        <v>0</v>
      </c>
      <c r="K927" s="3">
        <v>0</v>
      </c>
      <c r="L927" s="3">
        <v>15.56</v>
      </c>
      <c r="M927" s="3">
        <v>0</v>
      </c>
      <c r="N927" s="3">
        <v>0</v>
      </c>
      <c r="O927" s="3">
        <v>0</v>
      </c>
      <c r="P927" s="3">
        <v>12.39</v>
      </c>
      <c r="Q927" s="3">
        <v>0</v>
      </c>
      <c r="R927" s="3">
        <v>0</v>
      </c>
      <c r="S927" s="3">
        <v>116.28</v>
      </c>
      <c r="T927" s="3">
        <v>0</v>
      </c>
      <c r="U927" s="3">
        <v>0</v>
      </c>
      <c r="V927" s="3">
        <v>0</v>
      </c>
      <c r="W927" s="3">
        <v>0</v>
      </c>
      <c r="X927" s="3">
        <v>26.86</v>
      </c>
      <c r="Y927" s="3">
        <v>0</v>
      </c>
      <c r="Z927" s="9"/>
      <c r="AA927" s="9"/>
      <c r="AB927" s="9"/>
      <c r="AC927" s="9"/>
      <c r="AD927" s="9"/>
      <c r="AE927" s="9"/>
    </row>
    <row r="928" spans="1:31" x14ac:dyDescent="0.25">
      <c r="A928" s="8" t="s">
        <v>129</v>
      </c>
      <c r="B928" s="8" t="s">
        <v>130</v>
      </c>
      <c r="C928" s="8" t="s">
        <v>201</v>
      </c>
      <c r="D928" s="8" t="s">
        <v>188</v>
      </c>
      <c r="E928" s="8" t="s">
        <v>133</v>
      </c>
      <c r="F928" s="8" t="s">
        <v>5</v>
      </c>
      <c r="G928">
        <v>201107</v>
      </c>
      <c r="H928" s="8" t="s">
        <v>134</v>
      </c>
      <c r="I928" s="3">
        <v>572.75</v>
      </c>
      <c r="J928" s="3">
        <v>0</v>
      </c>
      <c r="K928" s="3">
        <v>0</v>
      </c>
      <c r="L928" s="3">
        <v>52.08</v>
      </c>
      <c r="M928" s="3">
        <v>0</v>
      </c>
      <c r="N928" s="3">
        <v>0</v>
      </c>
      <c r="O928" s="3">
        <v>0</v>
      </c>
      <c r="P928" s="3">
        <v>41.46</v>
      </c>
      <c r="Q928" s="3">
        <v>0</v>
      </c>
      <c r="R928" s="3">
        <v>0</v>
      </c>
      <c r="S928" s="3">
        <v>389.29</v>
      </c>
      <c r="T928" s="3">
        <v>0</v>
      </c>
      <c r="U928" s="3">
        <v>0</v>
      </c>
      <c r="V928" s="3">
        <v>0</v>
      </c>
      <c r="W928" s="3">
        <v>0</v>
      </c>
      <c r="X928" s="3">
        <v>89.92</v>
      </c>
      <c r="Y928" s="3">
        <v>0</v>
      </c>
      <c r="Z928" s="9"/>
      <c r="AA928" s="9"/>
      <c r="AB928" s="9"/>
      <c r="AC928" s="9"/>
      <c r="AD928" s="9"/>
      <c r="AE928" s="9"/>
    </row>
    <row r="929" spans="1:31" x14ac:dyDescent="0.25">
      <c r="A929" s="8" t="s">
        <v>129</v>
      </c>
      <c r="B929" s="8" t="s">
        <v>130</v>
      </c>
      <c r="C929" s="8" t="s">
        <v>187</v>
      </c>
      <c r="D929" s="8" t="s">
        <v>188</v>
      </c>
      <c r="E929" s="8" t="s">
        <v>133</v>
      </c>
      <c r="F929" s="8" t="s">
        <v>5</v>
      </c>
      <c r="G929">
        <v>201108</v>
      </c>
      <c r="H929" s="8" t="s">
        <v>134</v>
      </c>
      <c r="I929" s="3">
        <v>20.91</v>
      </c>
      <c r="J929" s="3">
        <v>0</v>
      </c>
      <c r="K929" s="3">
        <v>0</v>
      </c>
      <c r="L929" s="3">
        <v>-0.63</v>
      </c>
      <c r="M929" s="3">
        <v>0</v>
      </c>
      <c r="N929" s="3">
        <v>0</v>
      </c>
      <c r="O929" s="3">
        <v>0</v>
      </c>
      <c r="P929" s="3">
        <v>-0.5</v>
      </c>
      <c r="Q929" s="3">
        <v>0</v>
      </c>
      <c r="R929" s="3">
        <v>0</v>
      </c>
      <c r="S929" s="3">
        <v>-4.72</v>
      </c>
      <c r="T929" s="3">
        <v>0</v>
      </c>
      <c r="U929" s="3">
        <v>0</v>
      </c>
      <c r="V929" s="3">
        <v>27.85</v>
      </c>
      <c r="W929" s="3">
        <v>0</v>
      </c>
      <c r="X929" s="3">
        <v>-1.0900000000000001</v>
      </c>
      <c r="Y929" s="3">
        <v>0</v>
      </c>
      <c r="Z929" s="9"/>
      <c r="AA929" s="9"/>
      <c r="AB929" s="9"/>
      <c r="AC929" s="9"/>
      <c r="AD929" s="9"/>
      <c r="AE929" s="9"/>
    </row>
    <row r="930" spans="1:31" x14ac:dyDescent="0.25">
      <c r="A930" s="8" t="s">
        <v>129</v>
      </c>
      <c r="B930" s="8" t="s">
        <v>130</v>
      </c>
      <c r="C930" s="8" t="s">
        <v>201</v>
      </c>
      <c r="D930" s="8" t="s">
        <v>188</v>
      </c>
      <c r="E930" s="8" t="s">
        <v>133</v>
      </c>
      <c r="F930" s="8" t="s">
        <v>5</v>
      </c>
      <c r="G930">
        <v>201108</v>
      </c>
      <c r="H930" s="8" t="s">
        <v>134</v>
      </c>
      <c r="I930" s="3">
        <v>70.010000000000005</v>
      </c>
      <c r="J930" s="3">
        <v>0</v>
      </c>
      <c r="K930" s="3">
        <v>0</v>
      </c>
      <c r="L930" s="3">
        <v>-2.11</v>
      </c>
      <c r="M930" s="3">
        <v>0</v>
      </c>
      <c r="N930" s="3">
        <v>0</v>
      </c>
      <c r="O930" s="3">
        <v>0</v>
      </c>
      <c r="P930" s="3">
        <v>-1.68</v>
      </c>
      <c r="Q930" s="3">
        <v>0</v>
      </c>
      <c r="R930" s="3">
        <v>0</v>
      </c>
      <c r="S930" s="3">
        <v>-15.8</v>
      </c>
      <c r="T930" s="3">
        <v>0</v>
      </c>
      <c r="U930" s="3">
        <v>0</v>
      </c>
      <c r="V930" s="3">
        <v>93.25</v>
      </c>
      <c r="W930" s="3">
        <v>0</v>
      </c>
      <c r="X930" s="3">
        <v>-3.65</v>
      </c>
      <c r="Y930" s="3">
        <v>0</v>
      </c>
      <c r="Z930" s="9"/>
      <c r="AA930" s="9"/>
      <c r="AB930" s="9"/>
      <c r="AC930" s="9"/>
      <c r="AD930" s="9"/>
      <c r="AE930" s="9"/>
    </row>
    <row r="931" spans="1:31" x14ac:dyDescent="0.25">
      <c r="A931" s="8" t="s">
        <v>129</v>
      </c>
      <c r="B931" s="8" t="s">
        <v>130</v>
      </c>
      <c r="C931" s="8" t="s">
        <v>201</v>
      </c>
      <c r="D931" s="8" t="s">
        <v>188</v>
      </c>
      <c r="E931" s="8" t="s">
        <v>133</v>
      </c>
      <c r="F931" s="8" t="s">
        <v>5</v>
      </c>
      <c r="G931">
        <v>201109</v>
      </c>
      <c r="H931" s="8" t="s">
        <v>134</v>
      </c>
      <c r="I931" s="3">
        <v>426.28</v>
      </c>
      <c r="J931" s="3">
        <v>0</v>
      </c>
      <c r="K931" s="3">
        <v>0</v>
      </c>
      <c r="L931" s="3">
        <v>13.07</v>
      </c>
      <c r="M931" s="3">
        <v>0</v>
      </c>
      <c r="N931" s="3">
        <v>0</v>
      </c>
      <c r="O931" s="3">
        <v>0</v>
      </c>
      <c r="P931" s="3">
        <v>-3.97</v>
      </c>
      <c r="Q931" s="3">
        <v>0</v>
      </c>
      <c r="R931" s="3">
        <v>0</v>
      </c>
      <c r="S931" s="3">
        <v>350.23</v>
      </c>
      <c r="T931" s="3">
        <v>0</v>
      </c>
      <c r="U931" s="3">
        <v>0</v>
      </c>
      <c r="V931" s="3">
        <v>6.78</v>
      </c>
      <c r="W931" s="3">
        <v>0</v>
      </c>
      <c r="X931" s="3">
        <v>60.17</v>
      </c>
      <c r="Y931" s="3">
        <v>0</v>
      </c>
      <c r="Z931" s="9"/>
      <c r="AA931" s="9"/>
      <c r="AB931" s="9"/>
      <c r="AC931" s="9"/>
      <c r="AD931" s="9"/>
      <c r="AE931" s="9"/>
    </row>
    <row r="932" spans="1:31" x14ac:dyDescent="0.25">
      <c r="A932" s="8" t="s">
        <v>129</v>
      </c>
      <c r="B932" s="8" t="s">
        <v>130</v>
      </c>
      <c r="C932" s="8" t="s">
        <v>187</v>
      </c>
      <c r="D932" s="8" t="s">
        <v>188</v>
      </c>
      <c r="E932" s="8" t="s">
        <v>133</v>
      </c>
      <c r="F932" s="8" t="s">
        <v>5</v>
      </c>
      <c r="G932">
        <v>201109</v>
      </c>
      <c r="H932" s="8" t="s">
        <v>134</v>
      </c>
      <c r="I932" s="3">
        <v>127.33</v>
      </c>
      <c r="J932" s="3">
        <v>0</v>
      </c>
      <c r="K932" s="3">
        <v>0</v>
      </c>
      <c r="L932" s="3">
        <v>3.9</v>
      </c>
      <c r="M932" s="3">
        <v>0</v>
      </c>
      <c r="N932" s="3">
        <v>0</v>
      </c>
      <c r="O932" s="3">
        <v>0</v>
      </c>
      <c r="P932" s="3">
        <v>-1.19</v>
      </c>
      <c r="Q932" s="3">
        <v>0</v>
      </c>
      <c r="R932" s="3">
        <v>0</v>
      </c>
      <c r="S932" s="3">
        <v>104.62</v>
      </c>
      <c r="T932" s="3">
        <v>0</v>
      </c>
      <c r="U932" s="3">
        <v>0</v>
      </c>
      <c r="V932" s="3">
        <v>2.0299999999999998</v>
      </c>
      <c r="W932" s="3">
        <v>0</v>
      </c>
      <c r="X932" s="3">
        <v>17.97</v>
      </c>
      <c r="Y932" s="3">
        <v>0</v>
      </c>
      <c r="Z932" s="9"/>
      <c r="AA932" s="9"/>
      <c r="AB932" s="9"/>
      <c r="AC932" s="9"/>
      <c r="AD932" s="9"/>
      <c r="AE932" s="9"/>
    </row>
    <row r="933" spans="1:31" x14ac:dyDescent="0.25">
      <c r="A933" s="8" t="s">
        <v>129</v>
      </c>
      <c r="B933" s="8" t="s">
        <v>130</v>
      </c>
      <c r="C933" s="8" t="s">
        <v>187</v>
      </c>
      <c r="D933" s="8" t="s">
        <v>188</v>
      </c>
      <c r="E933" s="8" t="s">
        <v>133</v>
      </c>
      <c r="F933" s="8" t="s">
        <v>5</v>
      </c>
      <c r="G933">
        <v>201110</v>
      </c>
      <c r="H933" s="8" t="s">
        <v>134</v>
      </c>
      <c r="I933" s="3">
        <v>226.94</v>
      </c>
      <c r="J933" s="3">
        <v>0</v>
      </c>
      <c r="K933" s="3">
        <v>0</v>
      </c>
      <c r="L933" s="3">
        <v>15.14</v>
      </c>
      <c r="M933" s="3">
        <v>0</v>
      </c>
      <c r="N933" s="3">
        <v>0</v>
      </c>
      <c r="O933" s="3">
        <v>0</v>
      </c>
      <c r="P933" s="3">
        <v>13.71</v>
      </c>
      <c r="Q933" s="3">
        <v>0</v>
      </c>
      <c r="R933" s="3">
        <v>0</v>
      </c>
      <c r="S933" s="3">
        <v>137.63</v>
      </c>
      <c r="T933" s="3">
        <v>0</v>
      </c>
      <c r="U933" s="3">
        <v>0</v>
      </c>
      <c r="V933" s="3">
        <v>36.369999999999997</v>
      </c>
      <c r="W933" s="3">
        <v>0</v>
      </c>
      <c r="X933" s="3">
        <v>24.09</v>
      </c>
      <c r="Y933" s="3">
        <v>0</v>
      </c>
      <c r="Z933" s="9"/>
      <c r="AA933" s="9"/>
      <c r="AB933" s="9"/>
      <c r="AC933" s="9"/>
      <c r="AD933" s="9"/>
      <c r="AE933" s="9"/>
    </row>
    <row r="934" spans="1:31" x14ac:dyDescent="0.25">
      <c r="A934" s="8" t="s">
        <v>129</v>
      </c>
      <c r="B934" s="8" t="s">
        <v>130</v>
      </c>
      <c r="C934" s="8" t="s">
        <v>201</v>
      </c>
      <c r="D934" s="8" t="s">
        <v>188</v>
      </c>
      <c r="E934" s="8" t="s">
        <v>133</v>
      </c>
      <c r="F934" s="8" t="s">
        <v>5</v>
      </c>
      <c r="G934">
        <v>201110</v>
      </c>
      <c r="H934" s="8" t="s">
        <v>134</v>
      </c>
      <c r="I934" s="3">
        <v>759.71</v>
      </c>
      <c r="J934" s="3">
        <v>0</v>
      </c>
      <c r="K934" s="3">
        <v>0</v>
      </c>
      <c r="L934" s="3">
        <v>50.68</v>
      </c>
      <c r="M934" s="3">
        <v>0</v>
      </c>
      <c r="N934" s="3">
        <v>0</v>
      </c>
      <c r="O934" s="3">
        <v>0</v>
      </c>
      <c r="P934" s="3">
        <v>45.89</v>
      </c>
      <c r="Q934" s="3">
        <v>0</v>
      </c>
      <c r="R934" s="3">
        <v>0</v>
      </c>
      <c r="S934" s="3">
        <v>460.77</v>
      </c>
      <c r="T934" s="3">
        <v>0</v>
      </c>
      <c r="U934" s="3">
        <v>0</v>
      </c>
      <c r="V934" s="3">
        <v>121.74</v>
      </c>
      <c r="W934" s="3">
        <v>0</v>
      </c>
      <c r="X934" s="3">
        <v>80.63</v>
      </c>
      <c r="Y934" s="3">
        <v>0</v>
      </c>
      <c r="Z934" s="9"/>
      <c r="AA934" s="9"/>
      <c r="AB934" s="9"/>
      <c r="AC934" s="9"/>
      <c r="AD934" s="9"/>
      <c r="AE934" s="9"/>
    </row>
    <row r="935" spans="1:31" x14ac:dyDescent="0.25">
      <c r="A935" s="8" t="s">
        <v>129</v>
      </c>
      <c r="B935" s="8" t="s">
        <v>130</v>
      </c>
      <c r="C935" s="8" t="s">
        <v>187</v>
      </c>
      <c r="D935" s="8" t="s">
        <v>188</v>
      </c>
      <c r="E935" s="8" t="s">
        <v>133</v>
      </c>
      <c r="F935" s="8" t="s">
        <v>5</v>
      </c>
      <c r="G935">
        <v>201111</v>
      </c>
      <c r="H935" s="8" t="s">
        <v>134</v>
      </c>
      <c r="I935" s="3">
        <v>-29.2</v>
      </c>
      <c r="J935" s="3">
        <v>0</v>
      </c>
      <c r="K935" s="3">
        <v>0</v>
      </c>
      <c r="L935" s="3">
        <v>-5.46</v>
      </c>
      <c r="M935" s="3">
        <v>0</v>
      </c>
      <c r="N935" s="3">
        <v>0</v>
      </c>
      <c r="O935" s="3">
        <v>0</v>
      </c>
      <c r="P935" s="3">
        <v>-4.95</v>
      </c>
      <c r="Q935" s="3">
        <v>0</v>
      </c>
      <c r="R935" s="3">
        <v>0</v>
      </c>
      <c r="S935" s="3">
        <v>-49.67</v>
      </c>
      <c r="T935" s="3">
        <v>0</v>
      </c>
      <c r="U935" s="3">
        <v>0</v>
      </c>
      <c r="V935" s="3">
        <v>39.57</v>
      </c>
      <c r="W935" s="3">
        <v>0</v>
      </c>
      <c r="X935" s="3">
        <v>-8.69</v>
      </c>
      <c r="Y935" s="3">
        <v>0</v>
      </c>
      <c r="Z935" s="9"/>
      <c r="AA935" s="9"/>
      <c r="AB935" s="9"/>
      <c r="AC935" s="9"/>
      <c r="AD935" s="9"/>
      <c r="AE935" s="9"/>
    </row>
    <row r="936" spans="1:31" x14ac:dyDescent="0.25">
      <c r="A936" s="8" t="s">
        <v>129</v>
      </c>
      <c r="B936" s="8" t="s">
        <v>130</v>
      </c>
      <c r="C936" s="8" t="s">
        <v>201</v>
      </c>
      <c r="D936" s="8" t="s">
        <v>188</v>
      </c>
      <c r="E936" s="8" t="s">
        <v>133</v>
      </c>
      <c r="F936" s="8" t="s">
        <v>5</v>
      </c>
      <c r="G936">
        <v>201111</v>
      </c>
      <c r="H936" s="8" t="s">
        <v>134</v>
      </c>
      <c r="I936" s="3">
        <v>-97.78</v>
      </c>
      <c r="J936" s="3">
        <v>0</v>
      </c>
      <c r="K936" s="3">
        <v>0</v>
      </c>
      <c r="L936" s="3">
        <v>-18.29</v>
      </c>
      <c r="M936" s="3">
        <v>0</v>
      </c>
      <c r="N936" s="3">
        <v>0</v>
      </c>
      <c r="O936" s="3">
        <v>0</v>
      </c>
      <c r="P936" s="3">
        <v>-16.559999999999999</v>
      </c>
      <c r="Q936" s="3">
        <v>0</v>
      </c>
      <c r="R936" s="3">
        <v>0</v>
      </c>
      <c r="S936" s="3">
        <v>-166.28</v>
      </c>
      <c r="T936" s="3">
        <v>0</v>
      </c>
      <c r="U936" s="3">
        <v>0</v>
      </c>
      <c r="V936" s="3">
        <v>132.44999999999999</v>
      </c>
      <c r="W936" s="3">
        <v>0</v>
      </c>
      <c r="X936" s="3">
        <v>-29.1</v>
      </c>
      <c r="Y936" s="3">
        <v>0</v>
      </c>
      <c r="Z936" s="9"/>
      <c r="AA936" s="9"/>
      <c r="AB936" s="9"/>
      <c r="AC936" s="9"/>
      <c r="AD936" s="9"/>
      <c r="AE936" s="9"/>
    </row>
    <row r="937" spans="1:31" x14ac:dyDescent="0.25">
      <c r="A937" s="8" t="s">
        <v>129</v>
      </c>
      <c r="B937" s="8" t="s">
        <v>130</v>
      </c>
      <c r="C937" s="8" t="s">
        <v>187</v>
      </c>
      <c r="D937" s="8" t="s">
        <v>188</v>
      </c>
      <c r="E937" s="8" t="s">
        <v>133</v>
      </c>
      <c r="F937" s="8" t="s">
        <v>5</v>
      </c>
      <c r="G937">
        <v>201112</v>
      </c>
      <c r="H937" s="8" t="s">
        <v>134</v>
      </c>
      <c r="I937" s="3">
        <v>13.8</v>
      </c>
      <c r="J937" s="3">
        <v>0</v>
      </c>
      <c r="K937" s="3">
        <v>0</v>
      </c>
      <c r="L937" s="3">
        <v>5.9</v>
      </c>
      <c r="M937" s="3">
        <v>0</v>
      </c>
      <c r="N937" s="3">
        <v>0</v>
      </c>
      <c r="O937" s="3">
        <v>0</v>
      </c>
      <c r="P937" s="3">
        <v>-0.6</v>
      </c>
      <c r="Q937" s="3">
        <v>0</v>
      </c>
      <c r="R937" s="3">
        <v>0</v>
      </c>
      <c r="S937" s="3">
        <v>-3.8</v>
      </c>
      <c r="T937" s="3">
        <v>0</v>
      </c>
      <c r="U937" s="3">
        <v>0</v>
      </c>
      <c r="V937" s="3">
        <v>-2.69</v>
      </c>
      <c r="W937" s="3">
        <v>0</v>
      </c>
      <c r="X937" s="3">
        <v>14.99</v>
      </c>
      <c r="Y937" s="3">
        <v>0</v>
      </c>
      <c r="Z937" s="9"/>
      <c r="AA937" s="9"/>
      <c r="AB937" s="9"/>
      <c r="AC937" s="9"/>
      <c r="AD937" s="9"/>
      <c r="AE937" s="9"/>
    </row>
    <row r="938" spans="1:31" x14ac:dyDescent="0.25">
      <c r="A938" s="8" t="s">
        <v>129</v>
      </c>
      <c r="B938" s="8" t="s">
        <v>130</v>
      </c>
      <c r="C938" s="8" t="s">
        <v>201</v>
      </c>
      <c r="D938" s="8" t="s">
        <v>188</v>
      </c>
      <c r="E938" s="8" t="s">
        <v>133</v>
      </c>
      <c r="F938" s="8" t="s">
        <v>5</v>
      </c>
      <c r="G938">
        <v>201112</v>
      </c>
      <c r="H938" s="8" t="s">
        <v>134</v>
      </c>
      <c r="I938" s="3">
        <v>46.13</v>
      </c>
      <c r="J938" s="3">
        <v>0</v>
      </c>
      <c r="K938" s="3">
        <v>0</v>
      </c>
      <c r="L938" s="3">
        <v>19.73</v>
      </c>
      <c r="M938" s="3">
        <v>0</v>
      </c>
      <c r="N938" s="3">
        <v>0</v>
      </c>
      <c r="O938" s="3">
        <v>0</v>
      </c>
      <c r="P938" s="3">
        <v>-2.0299999999999998</v>
      </c>
      <c r="Q938" s="3">
        <v>0</v>
      </c>
      <c r="R938" s="3">
        <v>0</v>
      </c>
      <c r="S938" s="3">
        <v>-12.73</v>
      </c>
      <c r="T938" s="3">
        <v>0</v>
      </c>
      <c r="U938" s="3">
        <v>0</v>
      </c>
      <c r="V938" s="3">
        <v>-9</v>
      </c>
      <c r="W938" s="3">
        <v>0</v>
      </c>
      <c r="X938" s="3">
        <v>50.16</v>
      </c>
      <c r="Y938" s="3">
        <v>0</v>
      </c>
      <c r="Z938" s="9"/>
      <c r="AA938" s="9"/>
      <c r="AB938" s="9"/>
      <c r="AC938" s="9"/>
      <c r="AD938" s="9"/>
      <c r="AE938" s="9"/>
    </row>
    <row r="939" spans="1:31" x14ac:dyDescent="0.25">
      <c r="A939" s="8" t="s">
        <v>129</v>
      </c>
      <c r="B939" s="8" t="s">
        <v>130</v>
      </c>
      <c r="C939" s="8" t="s">
        <v>201</v>
      </c>
      <c r="D939" s="8" t="s">
        <v>188</v>
      </c>
      <c r="E939" s="8" t="s">
        <v>133</v>
      </c>
      <c r="F939" s="8" t="s">
        <v>5</v>
      </c>
      <c r="G939">
        <v>201201</v>
      </c>
      <c r="H939" s="8" t="s">
        <v>134</v>
      </c>
      <c r="I939" s="3">
        <v>-3.02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0</v>
      </c>
      <c r="V939" s="3">
        <v>-3.02</v>
      </c>
      <c r="W939" s="3">
        <v>0</v>
      </c>
      <c r="X939" s="3">
        <v>0</v>
      </c>
      <c r="Y939" s="3">
        <v>0</v>
      </c>
      <c r="Z939" s="9"/>
      <c r="AA939" s="9"/>
      <c r="AB939" s="9"/>
      <c r="AC939" s="9"/>
      <c r="AD939" s="9"/>
      <c r="AE939" s="9"/>
    </row>
    <row r="940" spans="1:31" x14ac:dyDescent="0.25">
      <c r="A940" s="8" t="s">
        <v>129</v>
      </c>
      <c r="B940" s="8" t="s">
        <v>130</v>
      </c>
      <c r="C940" s="8" t="s">
        <v>187</v>
      </c>
      <c r="D940" s="8" t="s">
        <v>188</v>
      </c>
      <c r="E940" s="8" t="s">
        <v>133</v>
      </c>
      <c r="F940" s="8" t="s">
        <v>5</v>
      </c>
      <c r="G940">
        <v>201201</v>
      </c>
      <c r="H940" s="8" t="s">
        <v>134</v>
      </c>
      <c r="I940" s="3">
        <v>-0.9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 s="3">
        <v>0</v>
      </c>
      <c r="R940" s="3">
        <v>0</v>
      </c>
      <c r="S940" s="3">
        <v>0</v>
      </c>
      <c r="T940" s="3">
        <v>0</v>
      </c>
      <c r="U940" s="3">
        <v>0</v>
      </c>
      <c r="V940" s="3">
        <v>-0.9</v>
      </c>
      <c r="W940" s="3">
        <v>0</v>
      </c>
      <c r="X940" s="3">
        <v>0</v>
      </c>
      <c r="Y940" s="3">
        <v>0</v>
      </c>
      <c r="Z940" s="9"/>
      <c r="AA940" s="9"/>
      <c r="AB940" s="9"/>
      <c r="AC940" s="9"/>
      <c r="AD940" s="9"/>
      <c r="AE940" s="9"/>
    </row>
    <row r="941" spans="1:31" x14ac:dyDescent="0.25">
      <c r="A941" s="8" t="s">
        <v>129</v>
      </c>
      <c r="B941" s="8" t="s">
        <v>130</v>
      </c>
      <c r="C941" s="8" t="s">
        <v>201</v>
      </c>
      <c r="D941" s="8" t="s">
        <v>188</v>
      </c>
      <c r="E941" s="8" t="s">
        <v>133</v>
      </c>
      <c r="F941" s="8" t="s">
        <v>5</v>
      </c>
      <c r="G941">
        <v>201210</v>
      </c>
      <c r="H941" s="8" t="s">
        <v>134</v>
      </c>
      <c r="I941" s="3">
        <v>488.47</v>
      </c>
      <c r="J941" s="3">
        <v>0</v>
      </c>
      <c r="K941" s="3">
        <v>0</v>
      </c>
      <c r="L941" s="3">
        <v>40.53</v>
      </c>
      <c r="M941" s="3">
        <v>0</v>
      </c>
      <c r="N941" s="3">
        <v>0</v>
      </c>
      <c r="O941" s="3">
        <v>0</v>
      </c>
      <c r="P941" s="3">
        <v>33.590000000000003</v>
      </c>
      <c r="Q941" s="3">
        <v>0</v>
      </c>
      <c r="R941" s="3">
        <v>0</v>
      </c>
      <c r="S941" s="3">
        <v>333.66</v>
      </c>
      <c r="T941" s="3">
        <v>0</v>
      </c>
      <c r="U941" s="3">
        <v>0</v>
      </c>
      <c r="V941" s="3">
        <v>0</v>
      </c>
      <c r="W941" s="3">
        <v>0</v>
      </c>
      <c r="X941" s="3">
        <v>80.69</v>
      </c>
      <c r="Y941" s="3">
        <v>0</v>
      </c>
      <c r="Z941" s="9"/>
      <c r="AA941" s="9"/>
      <c r="AB941" s="9"/>
      <c r="AC941" s="9"/>
      <c r="AD941" s="9"/>
      <c r="AE941" s="9"/>
    </row>
    <row r="942" spans="1:31" x14ac:dyDescent="0.25">
      <c r="A942" s="8" t="s">
        <v>129</v>
      </c>
      <c r="B942" s="8" t="s">
        <v>130</v>
      </c>
      <c r="C942" s="8" t="s">
        <v>187</v>
      </c>
      <c r="D942" s="8" t="s">
        <v>188</v>
      </c>
      <c r="E942" s="8" t="s">
        <v>133</v>
      </c>
      <c r="F942" s="8" t="s">
        <v>5</v>
      </c>
      <c r="G942">
        <v>201210</v>
      </c>
      <c r="H942" s="8" t="s">
        <v>134</v>
      </c>
      <c r="I942" s="3">
        <v>145.91999999999999</v>
      </c>
      <c r="J942" s="3">
        <v>0</v>
      </c>
      <c r="K942" s="3">
        <v>0</v>
      </c>
      <c r="L942" s="3">
        <v>12.11</v>
      </c>
      <c r="M942" s="3">
        <v>0</v>
      </c>
      <c r="N942" s="3">
        <v>0</v>
      </c>
      <c r="O942" s="3">
        <v>0</v>
      </c>
      <c r="P942" s="3">
        <v>10.029999999999999</v>
      </c>
      <c r="Q942" s="3">
        <v>0</v>
      </c>
      <c r="R942" s="3">
        <v>0</v>
      </c>
      <c r="S942" s="3">
        <v>99.67</v>
      </c>
      <c r="T942" s="3">
        <v>0</v>
      </c>
      <c r="U942" s="3">
        <v>0</v>
      </c>
      <c r="V942" s="3">
        <v>0</v>
      </c>
      <c r="W942" s="3">
        <v>0</v>
      </c>
      <c r="X942" s="3">
        <v>24.11</v>
      </c>
      <c r="Y942" s="3">
        <v>0</v>
      </c>
      <c r="Z942" s="9"/>
      <c r="AA942" s="9"/>
      <c r="AB942" s="9"/>
      <c r="AC942" s="9"/>
      <c r="AD942" s="9"/>
      <c r="AE942" s="9"/>
    </row>
    <row r="943" spans="1:31" x14ac:dyDescent="0.25">
      <c r="A943" s="8" t="s">
        <v>129</v>
      </c>
      <c r="B943" s="8" t="s">
        <v>130</v>
      </c>
      <c r="C943" s="8" t="s">
        <v>187</v>
      </c>
      <c r="D943" s="8" t="s">
        <v>188</v>
      </c>
      <c r="E943" s="8" t="s">
        <v>133</v>
      </c>
      <c r="F943" s="8" t="s">
        <v>5</v>
      </c>
      <c r="G943">
        <v>201211</v>
      </c>
      <c r="H943" s="8" t="s">
        <v>134</v>
      </c>
      <c r="I943" s="3">
        <v>-16.079999999999998</v>
      </c>
      <c r="J943" s="3">
        <v>0</v>
      </c>
      <c r="K943" s="3">
        <v>0</v>
      </c>
      <c r="L943" s="3">
        <v>-3.61</v>
      </c>
      <c r="M943" s="3">
        <v>0</v>
      </c>
      <c r="N943" s="3">
        <v>0</v>
      </c>
      <c r="O943" s="3">
        <v>0</v>
      </c>
      <c r="P943" s="3">
        <v>-2.99</v>
      </c>
      <c r="Q943" s="3">
        <v>0</v>
      </c>
      <c r="R943" s="3">
        <v>0</v>
      </c>
      <c r="S943" s="3">
        <v>-33.68</v>
      </c>
      <c r="T943" s="3">
        <v>0</v>
      </c>
      <c r="U943" s="3">
        <v>0</v>
      </c>
      <c r="V943" s="3">
        <v>31.39</v>
      </c>
      <c r="W943" s="3">
        <v>0</v>
      </c>
      <c r="X943" s="3">
        <v>-7.19</v>
      </c>
      <c r="Y943" s="3">
        <v>0</v>
      </c>
      <c r="Z943" s="9"/>
      <c r="AA943" s="9"/>
      <c r="AB943" s="9"/>
      <c r="AC943" s="9"/>
      <c r="AD943" s="9"/>
      <c r="AE943" s="9"/>
    </row>
    <row r="944" spans="1:31" x14ac:dyDescent="0.25">
      <c r="A944" s="8" t="s">
        <v>129</v>
      </c>
      <c r="B944" s="8" t="s">
        <v>130</v>
      </c>
      <c r="C944" s="8" t="s">
        <v>201</v>
      </c>
      <c r="D944" s="8" t="s">
        <v>188</v>
      </c>
      <c r="E944" s="8" t="s">
        <v>133</v>
      </c>
      <c r="F944" s="8" t="s">
        <v>5</v>
      </c>
      <c r="G944">
        <v>201211</v>
      </c>
      <c r="H944" s="8" t="s">
        <v>134</v>
      </c>
      <c r="I944" s="3">
        <v>-53.87</v>
      </c>
      <c r="J944" s="3">
        <v>0</v>
      </c>
      <c r="K944" s="3">
        <v>0</v>
      </c>
      <c r="L944" s="3">
        <v>-12.1</v>
      </c>
      <c r="M944" s="3">
        <v>0</v>
      </c>
      <c r="N944" s="3">
        <v>0</v>
      </c>
      <c r="O944" s="3">
        <v>0</v>
      </c>
      <c r="P944" s="3">
        <v>-10.029999999999999</v>
      </c>
      <c r="Q944" s="3">
        <v>0</v>
      </c>
      <c r="R944" s="3">
        <v>0</v>
      </c>
      <c r="S944" s="3">
        <v>-112.75</v>
      </c>
      <c r="T944" s="3">
        <v>0</v>
      </c>
      <c r="U944" s="3">
        <v>0</v>
      </c>
      <c r="V944" s="3">
        <v>105.1</v>
      </c>
      <c r="W944" s="3">
        <v>0</v>
      </c>
      <c r="X944" s="3">
        <v>-24.09</v>
      </c>
      <c r="Y944" s="3">
        <v>0</v>
      </c>
      <c r="Z944" s="9"/>
      <c r="AA944" s="9"/>
      <c r="AB944" s="9"/>
      <c r="AC944" s="9"/>
      <c r="AD944" s="9"/>
      <c r="AE944" s="9"/>
    </row>
    <row r="945" spans="1:31" x14ac:dyDescent="0.25">
      <c r="A945" s="8" t="s">
        <v>129</v>
      </c>
      <c r="B945" s="8" t="s">
        <v>130</v>
      </c>
      <c r="C945" s="8" t="s">
        <v>187</v>
      </c>
      <c r="D945" s="8" t="s">
        <v>188</v>
      </c>
      <c r="E945" s="8" t="s">
        <v>133</v>
      </c>
      <c r="F945" s="8" t="s">
        <v>5</v>
      </c>
      <c r="G945">
        <v>201212</v>
      </c>
      <c r="H945" s="8" t="s">
        <v>134</v>
      </c>
      <c r="I945" s="3">
        <v>1.08</v>
      </c>
      <c r="J945" s="3">
        <v>0</v>
      </c>
      <c r="K945" s="3">
        <v>0</v>
      </c>
      <c r="L945" s="3">
        <v>4.7300000000000004</v>
      </c>
      <c r="M945" s="3">
        <v>0</v>
      </c>
      <c r="N945" s="3">
        <v>0</v>
      </c>
      <c r="O945" s="3">
        <v>0</v>
      </c>
      <c r="P945" s="3">
        <v>-0.38</v>
      </c>
      <c r="Q945" s="3">
        <v>0</v>
      </c>
      <c r="R945" s="3">
        <v>0</v>
      </c>
      <c r="S945" s="3">
        <v>0.62</v>
      </c>
      <c r="T945" s="3">
        <v>0</v>
      </c>
      <c r="U945" s="3">
        <v>0</v>
      </c>
      <c r="V945" s="3">
        <v>-8.84</v>
      </c>
      <c r="W945" s="3">
        <v>0</v>
      </c>
      <c r="X945" s="3">
        <v>4.95</v>
      </c>
      <c r="Y945" s="3">
        <v>0</v>
      </c>
      <c r="Z945" s="9"/>
      <c r="AA945" s="9"/>
      <c r="AB945" s="9"/>
      <c r="AC945" s="9"/>
      <c r="AD945" s="9"/>
      <c r="AE945" s="9"/>
    </row>
    <row r="946" spans="1:31" x14ac:dyDescent="0.25">
      <c r="A946" s="8" t="s">
        <v>129</v>
      </c>
      <c r="B946" s="8" t="s">
        <v>130</v>
      </c>
      <c r="C946" s="8" t="s">
        <v>201</v>
      </c>
      <c r="D946" s="8" t="s">
        <v>188</v>
      </c>
      <c r="E946" s="8" t="s">
        <v>133</v>
      </c>
      <c r="F946" s="8" t="s">
        <v>5</v>
      </c>
      <c r="G946">
        <v>201212</v>
      </c>
      <c r="H946" s="8" t="s">
        <v>134</v>
      </c>
      <c r="I946" s="3">
        <v>3.6</v>
      </c>
      <c r="J946" s="3">
        <v>0</v>
      </c>
      <c r="K946" s="3">
        <v>0</v>
      </c>
      <c r="L946" s="3">
        <v>15.83</v>
      </c>
      <c r="M946" s="3">
        <v>0</v>
      </c>
      <c r="N946" s="3">
        <v>0</v>
      </c>
      <c r="O946" s="3">
        <v>0</v>
      </c>
      <c r="P946" s="3">
        <v>-1.29</v>
      </c>
      <c r="Q946" s="3">
        <v>0</v>
      </c>
      <c r="R946" s="3">
        <v>0</v>
      </c>
      <c r="S946" s="3">
        <v>2.09</v>
      </c>
      <c r="T946" s="3">
        <v>0</v>
      </c>
      <c r="U946" s="3">
        <v>0</v>
      </c>
      <c r="V946" s="3">
        <v>-29.6</v>
      </c>
      <c r="W946" s="3">
        <v>0</v>
      </c>
      <c r="X946" s="3">
        <v>16.57</v>
      </c>
      <c r="Y946" s="3">
        <v>0</v>
      </c>
      <c r="Z946" s="9"/>
      <c r="AA946" s="9"/>
      <c r="AB946" s="9"/>
      <c r="AC946" s="9"/>
      <c r="AD946" s="9"/>
      <c r="AE946" s="9"/>
    </row>
    <row r="947" spans="1:31" x14ac:dyDescent="0.25">
      <c r="A947" s="8" t="s">
        <v>129</v>
      </c>
      <c r="B947" s="8" t="s">
        <v>130</v>
      </c>
      <c r="C947" s="8" t="s">
        <v>187</v>
      </c>
      <c r="D947" s="8" t="s">
        <v>188</v>
      </c>
      <c r="E947" s="8" t="s">
        <v>133</v>
      </c>
      <c r="F947" s="8" t="s">
        <v>5</v>
      </c>
      <c r="G947">
        <v>201301</v>
      </c>
      <c r="H947" s="8" t="s">
        <v>134</v>
      </c>
      <c r="I947" s="3">
        <v>74.38</v>
      </c>
      <c r="J947" s="3">
        <v>0</v>
      </c>
      <c r="K947" s="3">
        <v>0</v>
      </c>
      <c r="L947" s="3">
        <v>5.66</v>
      </c>
      <c r="M947" s="3">
        <v>0</v>
      </c>
      <c r="N947" s="3">
        <v>0</v>
      </c>
      <c r="O947" s="3">
        <v>0</v>
      </c>
      <c r="P947" s="3">
        <v>4.6900000000000004</v>
      </c>
      <c r="Q947" s="3">
        <v>0</v>
      </c>
      <c r="R947" s="3">
        <v>0</v>
      </c>
      <c r="S947" s="3">
        <v>52.76</v>
      </c>
      <c r="T947" s="3">
        <v>0</v>
      </c>
      <c r="U947" s="3">
        <v>0</v>
      </c>
      <c r="V947" s="3">
        <v>0</v>
      </c>
      <c r="W947" s="3">
        <v>0</v>
      </c>
      <c r="X947" s="3">
        <v>11.27</v>
      </c>
      <c r="Y947" s="3">
        <v>0</v>
      </c>
      <c r="Z947" s="9"/>
      <c r="AA947" s="9"/>
      <c r="AB947" s="9"/>
      <c r="AC947" s="9"/>
      <c r="AD947" s="9"/>
      <c r="AE947" s="9"/>
    </row>
    <row r="948" spans="1:31" x14ac:dyDescent="0.25">
      <c r="A948" s="8" t="s">
        <v>129</v>
      </c>
      <c r="B948" s="8" t="s">
        <v>130</v>
      </c>
      <c r="C948" s="8" t="s">
        <v>201</v>
      </c>
      <c r="D948" s="8" t="s">
        <v>188</v>
      </c>
      <c r="E948" s="8" t="s">
        <v>133</v>
      </c>
      <c r="F948" s="8" t="s">
        <v>5</v>
      </c>
      <c r="G948">
        <v>201301</v>
      </c>
      <c r="H948" s="8" t="s">
        <v>134</v>
      </c>
      <c r="I948" s="3">
        <v>249.02</v>
      </c>
      <c r="J948" s="3">
        <v>0</v>
      </c>
      <c r="K948" s="3">
        <v>0</v>
      </c>
      <c r="L948" s="3">
        <v>18.96</v>
      </c>
      <c r="M948" s="3">
        <v>0</v>
      </c>
      <c r="N948" s="3">
        <v>0</v>
      </c>
      <c r="O948" s="3">
        <v>0</v>
      </c>
      <c r="P948" s="3">
        <v>15.7</v>
      </c>
      <c r="Q948" s="3">
        <v>0</v>
      </c>
      <c r="R948" s="3">
        <v>0</v>
      </c>
      <c r="S948" s="3">
        <v>176.63</v>
      </c>
      <c r="T948" s="3">
        <v>0</v>
      </c>
      <c r="U948" s="3">
        <v>0</v>
      </c>
      <c r="V948" s="3">
        <v>0</v>
      </c>
      <c r="W948" s="3">
        <v>0</v>
      </c>
      <c r="X948" s="3">
        <v>37.729999999999997</v>
      </c>
      <c r="Y948" s="3">
        <v>0</v>
      </c>
      <c r="Z948" s="9"/>
      <c r="AA948" s="9"/>
      <c r="AB948" s="9"/>
      <c r="AC948" s="9"/>
      <c r="AD948" s="9"/>
      <c r="AE948" s="9"/>
    </row>
    <row r="949" spans="1:31" x14ac:dyDescent="0.25">
      <c r="A949" s="8" t="s">
        <v>129</v>
      </c>
      <c r="B949" s="8" t="s">
        <v>130</v>
      </c>
      <c r="C949" s="8" t="s">
        <v>201</v>
      </c>
      <c r="D949" s="8" t="s">
        <v>188</v>
      </c>
      <c r="E949" s="8" t="s">
        <v>133</v>
      </c>
      <c r="F949" s="8" t="s">
        <v>5</v>
      </c>
      <c r="G949">
        <v>201302</v>
      </c>
      <c r="H949" s="8" t="s">
        <v>134</v>
      </c>
      <c r="I949" s="3">
        <v>-43.38</v>
      </c>
      <c r="J949" s="3">
        <v>0</v>
      </c>
      <c r="K949" s="3">
        <v>0</v>
      </c>
      <c r="L949" s="3">
        <v>-6.28</v>
      </c>
      <c r="M949" s="3">
        <v>0</v>
      </c>
      <c r="N949" s="3">
        <v>0</v>
      </c>
      <c r="O949" s="3">
        <v>0</v>
      </c>
      <c r="P949" s="3">
        <v>-5.2</v>
      </c>
      <c r="Q949" s="3">
        <v>0</v>
      </c>
      <c r="R949" s="3">
        <v>0</v>
      </c>
      <c r="S949" s="3">
        <v>-58.46</v>
      </c>
      <c r="T949" s="3">
        <v>0</v>
      </c>
      <c r="U949" s="3">
        <v>0</v>
      </c>
      <c r="V949" s="3">
        <v>39.049999999999997</v>
      </c>
      <c r="W949" s="3">
        <v>0</v>
      </c>
      <c r="X949" s="3">
        <v>-12.49</v>
      </c>
      <c r="Y949" s="3">
        <v>0</v>
      </c>
      <c r="Z949" s="9"/>
      <c r="AA949" s="9"/>
      <c r="AB949" s="9"/>
      <c r="AC949" s="9"/>
      <c r="AD949" s="9"/>
      <c r="AE949" s="9"/>
    </row>
    <row r="950" spans="1:31" x14ac:dyDescent="0.25">
      <c r="A950" s="8" t="s">
        <v>129</v>
      </c>
      <c r="B950" s="8" t="s">
        <v>130</v>
      </c>
      <c r="C950" s="8" t="s">
        <v>187</v>
      </c>
      <c r="D950" s="8" t="s">
        <v>188</v>
      </c>
      <c r="E950" s="8" t="s">
        <v>133</v>
      </c>
      <c r="F950" s="8" t="s">
        <v>5</v>
      </c>
      <c r="G950">
        <v>201302</v>
      </c>
      <c r="H950" s="8" t="s">
        <v>134</v>
      </c>
      <c r="I950" s="3">
        <v>-12.94</v>
      </c>
      <c r="J950" s="3">
        <v>0</v>
      </c>
      <c r="K950" s="3">
        <v>0</v>
      </c>
      <c r="L950" s="3">
        <v>-1.87</v>
      </c>
      <c r="M950" s="3">
        <v>0</v>
      </c>
      <c r="N950" s="3">
        <v>0</v>
      </c>
      <c r="O950" s="3">
        <v>0</v>
      </c>
      <c r="P950" s="3">
        <v>-1.55</v>
      </c>
      <c r="Q950" s="3">
        <v>0</v>
      </c>
      <c r="R950" s="3">
        <v>0</v>
      </c>
      <c r="S950" s="3">
        <v>-17.46</v>
      </c>
      <c r="T950" s="3">
        <v>0</v>
      </c>
      <c r="U950" s="3">
        <v>0</v>
      </c>
      <c r="V950" s="3">
        <v>11.67</v>
      </c>
      <c r="W950" s="3">
        <v>0</v>
      </c>
      <c r="X950" s="3">
        <v>-3.73</v>
      </c>
      <c r="Y950" s="3">
        <v>0</v>
      </c>
      <c r="Z950" s="9"/>
      <c r="AA950" s="9"/>
      <c r="AB950" s="9"/>
      <c r="AC950" s="9"/>
      <c r="AD950" s="9"/>
      <c r="AE950" s="9"/>
    </row>
    <row r="951" spans="1:31" x14ac:dyDescent="0.25">
      <c r="A951" s="8" t="s">
        <v>129</v>
      </c>
      <c r="B951" s="8" t="s">
        <v>130</v>
      </c>
      <c r="C951" s="8" t="s">
        <v>201</v>
      </c>
      <c r="D951" s="8" t="s">
        <v>188</v>
      </c>
      <c r="E951" s="8" t="s">
        <v>133</v>
      </c>
      <c r="F951" s="8" t="s">
        <v>5</v>
      </c>
      <c r="G951">
        <v>201303</v>
      </c>
      <c r="H951" s="8" t="s">
        <v>134</v>
      </c>
      <c r="I951" s="3">
        <v>-17.649999999999999</v>
      </c>
      <c r="J951" s="3">
        <v>0</v>
      </c>
      <c r="K951" s="3">
        <v>0</v>
      </c>
      <c r="L951" s="3">
        <v>2.86</v>
      </c>
      <c r="M951" s="3">
        <v>0</v>
      </c>
      <c r="N951" s="3">
        <v>0</v>
      </c>
      <c r="O951" s="3">
        <v>0</v>
      </c>
      <c r="P951" s="3">
        <v>-1.74</v>
      </c>
      <c r="Q951" s="3">
        <v>0</v>
      </c>
      <c r="R951" s="3">
        <v>0</v>
      </c>
      <c r="S951" s="3">
        <v>-13.91</v>
      </c>
      <c r="T951" s="3">
        <v>0</v>
      </c>
      <c r="U951" s="3">
        <v>0</v>
      </c>
      <c r="V951" s="3">
        <v>-5.27</v>
      </c>
      <c r="W951" s="3">
        <v>0</v>
      </c>
      <c r="X951" s="3">
        <v>0.41</v>
      </c>
      <c r="Y951" s="3">
        <v>0</v>
      </c>
      <c r="Z951" s="9"/>
      <c r="AA951" s="9"/>
      <c r="AB951" s="9"/>
      <c r="AC951" s="9"/>
      <c r="AD951" s="9"/>
      <c r="AE951" s="9"/>
    </row>
    <row r="952" spans="1:31" x14ac:dyDescent="0.25">
      <c r="A952" s="8" t="s">
        <v>129</v>
      </c>
      <c r="B952" s="8" t="s">
        <v>130</v>
      </c>
      <c r="C952" s="8" t="s">
        <v>187</v>
      </c>
      <c r="D952" s="8" t="s">
        <v>188</v>
      </c>
      <c r="E952" s="8" t="s">
        <v>133</v>
      </c>
      <c r="F952" s="8" t="s">
        <v>5</v>
      </c>
      <c r="G952">
        <v>201303</v>
      </c>
      <c r="H952" s="8" t="s">
        <v>134</v>
      </c>
      <c r="I952" s="3">
        <v>-5.27</v>
      </c>
      <c r="J952" s="3">
        <v>0</v>
      </c>
      <c r="K952" s="3">
        <v>0</v>
      </c>
      <c r="L952" s="3">
        <v>0.85</v>
      </c>
      <c r="M952" s="3">
        <v>0</v>
      </c>
      <c r="N952" s="3">
        <v>0</v>
      </c>
      <c r="O952" s="3">
        <v>0</v>
      </c>
      <c r="P952" s="3">
        <v>-0.52</v>
      </c>
      <c r="Q952" s="3">
        <v>0</v>
      </c>
      <c r="R952" s="3">
        <v>0</v>
      </c>
      <c r="S952" s="3">
        <v>-4.1500000000000004</v>
      </c>
      <c r="T952" s="3">
        <v>0</v>
      </c>
      <c r="U952" s="3">
        <v>0</v>
      </c>
      <c r="V952" s="3">
        <v>-1.57</v>
      </c>
      <c r="W952" s="3">
        <v>0</v>
      </c>
      <c r="X952" s="3">
        <v>0.12</v>
      </c>
      <c r="Y952" s="3">
        <v>0</v>
      </c>
      <c r="Z952" s="9"/>
      <c r="AA952" s="9"/>
      <c r="AB952" s="9"/>
      <c r="AC952" s="9"/>
      <c r="AD952" s="9"/>
      <c r="AE952" s="9"/>
    </row>
    <row r="953" spans="1:31" x14ac:dyDescent="0.25">
      <c r="A953" s="8" t="s">
        <v>129</v>
      </c>
      <c r="B953" s="8" t="s">
        <v>130</v>
      </c>
      <c r="C953" s="8" t="s">
        <v>201</v>
      </c>
      <c r="D953" s="8" t="s">
        <v>188</v>
      </c>
      <c r="E953" s="8" t="s">
        <v>133</v>
      </c>
      <c r="F953" s="8" t="s">
        <v>5</v>
      </c>
      <c r="G953">
        <v>201403</v>
      </c>
      <c r="H953" s="8" t="s">
        <v>134</v>
      </c>
      <c r="I953" s="3">
        <v>99.98</v>
      </c>
      <c r="J953" s="3">
        <v>0</v>
      </c>
      <c r="K953" s="3">
        <v>0</v>
      </c>
      <c r="L953" s="3">
        <v>12.05</v>
      </c>
      <c r="M953" s="3">
        <v>0</v>
      </c>
      <c r="N953" s="3">
        <v>0</v>
      </c>
      <c r="O953" s="3">
        <v>0</v>
      </c>
      <c r="P953" s="3">
        <v>6.42</v>
      </c>
      <c r="Q953" s="3">
        <v>0</v>
      </c>
      <c r="R953" s="3">
        <v>0</v>
      </c>
      <c r="S953" s="3">
        <v>65.09</v>
      </c>
      <c r="T953" s="3">
        <v>0</v>
      </c>
      <c r="U953" s="3">
        <v>0</v>
      </c>
      <c r="V953" s="3">
        <v>0</v>
      </c>
      <c r="W953" s="3">
        <v>0</v>
      </c>
      <c r="X953" s="3">
        <v>16.420000000000002</v>
      </c>
      <c r="Y953" s="3">
        <v>0</v>
      </c>
      <c r="Z953" s="9"/>
      <c r="AA953" s="9"/>
      <c r="AB953" s="9"/>
      <c r="AC953" s="9"/>
      <c r="AD953" s="9"/>
      <c r="AE953" s="9"/>
    </row>
    <row r="954" spans="1:31" x14ac:dyDescent="0.25">
      <c r="A954" s="8" t="s">
        <v>129</v>
      </c>
      <c r="B954" s="8" t="s">
        <v>130</v>
      </c>
      <c r="C954" s="8" t="s">
        <v>187</v>
      </c>
      <c r="D954" s="8" t="s">
        <v>188</v>
      </c>
      <c r="E954" s="8" t="s">
        <v>133</v>
      </c>
      <c r="F954" s="8" t="s">
        <v>5</v>
      </c>
      <c r="G954">
        <v>201403</v>
      </c>
      <c r="H954" s="8" t="s">
        <v>134</v>
      </c>
      <c r="I954" s="3">
        <v>29.86</v>
      </c>
      <c r="J954" s="3">
        <v>0</v>
      </c>
      <c r="K954" s="3">
        <v>0</v>
      </c>
      <c r="L954" s="3">
        <v>3.6</v>
      </c>
      <c r="M954" s="3">
        <v>0</v>
      </c>
      <c r="N954" s="3">
        <v>0</v>
      </c>
      <c r="O954" s="3">
        <v>0</v>
      </c>
      <c r="P954" s="3">
        <v>1.92</v>
      </c>
      <c r="Q954" s="3">
        <v>0</v>
      </c>
      <c r="R954" s="3">
        <v>0</v>
      </c>
      <c r="S954" s="3">
        <v>19.440000000000001</v>
      </c>
      <c r="T954" s="3">
        <v>0</v>
      </c>
      <c r="U954" s="3">
        <v>0</v>
      </c>
      <c r="V954" s="3">
        <v>0</v>
      </c>
      <c r="W954" s="3">
        <v>0</v>
      </c>
      <c r="X954" s="3">
        <v>4.9000000000000004</v>
      </c>
      <c r="Y954" s="3">
        <v>0</v>
      </c>
      <c r="Z954" s="9"/>
      <c r="AA954" s="9"/>
      <c r="AB954" s="9"/>
      <c r="AC954" s="9"/>
      <c r="AD954" s="9"/>
      <c r="AE954" s="9"/>
    </row>
    <row r="955" spans="1:31" x14ac:dyDescent="0.25">
      <c r="A955" s="8" t="s">
        <v>129</v>
      </c>
      <c r="B955" s="8" t="s">
        <v>130</v>
      </c>
      <c r="C955" s="8" t="s">
        <v>187</v>
      </c>
      <c r="D955" s="8" t="s">
        <v>188</v>
      </c>
      <c r="E955" s="8" t="s">
        <v>133</v>
      </c>
      <c r="F955" s="8" t="s">
        <v>5</v>
      </c>
      <c r="G955">
        <v>201404</v>
      </c>
      <c r="H955" s="8" t="s">
        <v>134</v>
      </c>
      <c r="I955" s="3">
        <v>-7.86</v>
      </c>
      <c r="J955" s="3">
        <v>0</v>
      </c>
      <c r="K955" s="3">
        <v>0</v>
      </c>
      <c r="L955" s="3">
        <v>-1.17</v>
      </c>
      <c r="M955" s="3">
        <v>0</v>
      </c>
      <c r="N955" s="3">
        <v>0</v>
      </c>
      <c r="O955" s="3">
        <v>0</v>
      </c>
      <c r="P955" s="3">
        <v>-0.81</v>
      </c>
      <c r="Q955" s="3">
        <v>0</v>
      </c>
      <c r="R955" s="3">
        <v>0</v>
      </c>
      <c r="S955" s="3">
        <v>-7.94</v>
      </c>
      <c r="T955" s="3">
        <v>0</v>
      </c>
      <c r="U955" s="3">
        <v>0</v>
      </c>
      <c r="V955" s="3">
        <v>3.54</v>
      </c>
      <c r="W955" s="3">
        <v>0</v>
      </c>
      <c r="X955" s="3">
        <v>-1.48</v>
      </c>
      <c r="Y955" s="3">
        <v>0</v>
      </c>
      <c r="Z955" s="9"/>
      <c r="AA955" s="9"/>
      <c r="AB955" s="9"/>
      <c r="AC955" s="9"/>
      <c r="AD955" s="9"/>
      <c r="AE955" s="9"/>
    </row>
    <row r="956" spans="1:31" x14ac:dyDescent="0.25">
      <c r="A956" s="8" t="s">
        <v>129</v>
      </c>
      <c r="B956" s="8" t="s">
        <v>130</v>
      </c>
      <c r="C956" s="8" t="s">
        <v>201</v>
      </c>
      <c r="D956" s="8" t="s">
        <v>188</v>
      </c>
      <c r="E956" s="8" t="s">
        <v>133</v>
      </c>
      <c r="F956" s="8" t="s">
        <v>5</v>
      </c>
      <c r="G956">
        <v>201404</v>
      </c>
      <c r="H956" s="8" t="s">
        <v>134</v>
      </c>
      <c r="I956" s="3">
        <v>-26.34</v>
      </c>
      <c r="J956" s="3">
        <v>0</v>
      </c>
      <c r="K956" s="3">
        <v>0</v>
      </c>
      <c r="L956" s="3">
        <v>-3.92</v>
      </c>
      <c r="M956" s="3">
        <v>0</v>
      </c>
      <c r="N956" s="3">
        <v>0</v>
      </c>
      <c r="O956" s="3">
        <v>0</v>
      </c>
      <c r="P956" s="3">
        <v>-2.73</v>
      </c>
      <c r="Q956" s="3">
        <v>0</v>
      </c>
      <c r="R956" s="3">
        <v>0</v>
      </c>
      <c r="S956" s="3">
        <v>-26.59</v>
      </c>
      <c r="T956" s="3">
        <v>0</v>
      </c>
      <c r="U956" s="3">
        <v>0</v>
      </c>
      <c r="V956" s="3">
        <v>11.84</v>
      </c>
      <c r="W956" s="3">
        <v>0</v>
      </c>
      <c r="X956" s="3">
        <v>-4.9400000000000004</v>
      </c>
      <c r="Y956" s="3">
        <v>0</v>
      </c>
      <c r="Z956" s="9"/>
      <c r="AA956" s="9"/>
      <c r="AB956" s="9"/>
      <c r="AC956" s="9"/>
      <c r="AD956" s="9"/>
      <c r="AE956" s="9"/>
    </row>
    <row r="957" spans="1:31" x14ac:dyDescent="0.25">
      <c r="A957" s="8" t="s">
        <v>129</v>
      </c>
      <c r="B957" s="8" t="s">
        <v>130</v>
      </c>
      <c r="C957" s="8" t="s">
        <v>187</v>
      </c>
      <c r="D957" s="8" t="s">
        <v>188</v>
      </c>
      <c r="E957" s="8" t="s">
        <v>133</v>
      </c>
      <c r="F957" s="8" t="s">
        <v>5</v>
      </c>
      <c r="G957">
        <v>201405</v>
      </c>
      <c r="H957" s="8" t="s">
        <v>134</v>
      </c>
      <c r="I957" s="3">
        <v>-0.99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0</v>
      </c>
      <c r="V957" s="3">
        <v>-0.99</v>
      </c>
      <c r="W957" s="3">
        <v>0</v>
      </c>
      <c r="X957" s="3">
        <v>0</v>
      </c>
      <c r="Y957" s="3">
        <v>0</v>
      </c>
      <c r="Z957" s="9"/>
      <c r="AA957" s="9"/>
      <c r="AB957" s="9"/>
      <c r="AC957" s="9"/>
      <c r="AD957" s="9"/>
      <c r="AE957" s="9"/>
    </row>
    <row r="958" spans="1:31" x14ac:dyDescent="0.25">
      <c r="A958" s="8" t="s">
        <v>129</v>
      </c>
      <c r="B958" s="8" t="s">
        <v>130</v>
      </c>
      <c r="C958" s="8" t="s">
        <v>201</v>
      </c>
      <c r="D958" s="8" t="s">
        <v>188</v>
      </c>
      <c r="E958" s="8" t="s">
        <v>133</v>
      </c>
      <c r="F958" s="8" t="s">
        <v>5</v>
      </c>
      <c r="G958">
        <v>201405</v>
      </c>
      <c r="H958" s="8" t="s">
        <v>134</v>
      </c>
      <c r="I958" s="3">
        <v>-3.32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  <c r="Q958" s="3">
        <v>0</v>
      </c>
      <c r="R958" s="3">
        <v>0</v>
      </c>
      <c r="S958" s="3">
        <v>0</v>
      </c>
      <c r="T958" s="3">
        <v>0</v>
      </c>
      <c r="U958" s="3">
        <v>0</v>
      </c>
      <c r="V958" s="3">
        <v>-3.32</v>
      </c>
      <c r="W958" s="3">
        <v>0</v>
      </c>
      <c r="X958" s="3">
        <v>0</v>
      </c>
      <c r="Y958" s="3">
        <v>0</v>
      </c>
      <c r="Z958" s="9"/>
      <c r="AA958" s="9"/>
      <c r="AB958" s="9"/>
      <c r="AC958" s="9"/>
      <c r="AD958" s="9"/>
      <c r="AE958" s="9"/>
    </row>
    <row r="959" spans="1:31" x14ac:dyDescent="0.25">
      <c r="A959" s="8" t="s">
        <v>129</v>
      </c>
      <c r="B959" s="8" t="s">
        <v>130</v>
      </c>
      <c r="C959" s="8" t="s">
        <v>201</v>
      </c>
      <c r="D959" s="8" t="s">
        <v>188</v>
      </c>
      <c r="E959" s="8" t="s">
        <v>133</v>
      </c>
      <c r="F959" s="8" t="s">
        <v>5</v>
      </c>
      <c r="G959">
        <v>201406</v>
      </c>
      <c r="H959" s="8" t="s">
        <v>134</v>
      </c>
      <c r="I959" s="3">
        <v>3.75</v>
      </c>
      <c r="J959" s="3">
        <v>0</v>
      </c>
      <c r="K959" s="3">
        <v>0</v>
      </c>
      <c r="L959" s="3">
        <v>0.26</v>
      </c>
      <c r="M959" s="3">
        <v>0</v>
      </c>
      <c r="N959" s="3">
        <v>0</v>
      </c>
      <c r="O959" s="3">
        <v>0</v>
      </c>
      <c r="P959" s="3">
        <v>0.09</v>
      </c>
      <c r="Q959" s="3">
        <v>0</v>
      </c>
      <c r="R959" s="3">
        <v>0</v>
      </c>
      <c r="S959" s="3">
        <v>1.68</v>
      </c>
      <c r="T959" s="3">
        <v>0</v>
      </c>
      <c r="U959" s="3">
        <v>0</v>
      </c>
      <c r="V959" s="3">
        <v>0</v>
      </c>
      <c r="W959" s="3">
        <v>0</v>
      </c>
      <c r="X959" s="3">
        <v>1.72</v>
      </c>
      <c r="Y959" s="3">
        <v>0</v>
      </c>
      <c r="Z959" s="9"/>
      <c r="AA959" s="9"/>
      <c r="AB959" s="9"/>
      <c r="AC959" s="9"/>
      <c r="AD959" s="9"/>
      <c r="AE959" s="9"/>
    </row>
    <row r="960" spans="1:31" x14ac:dyDescent="0.25">
      <c r="A960" s="8" t="s">
        <v>129</v>
      </c>
      <c r="B960" s="8" t="s">
        <v>130</v>
      </c>
      <c r="C960" s="8" t="s">
        <v>187</v>
      </c>
      <c r="D960" s="8" t="s">
        <v>188</v>
      </c>
      <c r="E960" s="8" t="s">
        <v>133</v>
      </c>
      <c r="F960" s="8" t="s">
        <v>5</v>
      </c>
      <c r="G960">
        <v>201406</v>
      </c>
      <c r="H960" s="8" t="s">
        <v>134</v>
      </c>
      <c r="I960" s="3">
        <v>1.1299999999999999</v>
      </c>
      <c r="J960" s="3">
        <v>0</v>
      </c>
      <c r="K960" s="3">
        <v>0</v>
      </c>
      <c r="L960" s="3">
        <v>0.08</v>
      </c>
      <c r="M960" s="3">
        <v>0</v>
      </c>
      <c r="N960" s="3">
        <v>0</v>
      </c>
      <c r="O960" s="3">
        <v>0</v>
      </c>
      <c r="P960" s="3">
        <v>0.03</v>
      </c>
      <c r="Q960" s="3">
        <v>0</v>
      </c>
      <c r="R960" s="3">
        <v>0</v>
      </c>
      <c r="S960" s="3">
        <v>0.5</v>
      </c>
      <c r="T960" s="3">
        <v>0</v>
      </c>
      <c r="U960" s="3">
        <v>0</v>
      </c>
      <c r="V960" s="3">
        <v>0</v>
      </c>
      <c r="W960" s="3">
        <v>0</v>
      </c>
      <c r="X960" s="3">
        <v>0.52</v>
      </c>
      <c r="Y960" s="3">
        <v>0</v>
      </c>
      <c r="Z960" s="9"/>
      <c r="AA960" s="9"/>
      <c r="AB960" s="9"/>
      <c r="AC960" s="9"/>
      <c r="AD960" s="9"/>
      <c r="AE960" s="9"/>
    </row>
    <row r="961" spans="1:31" x14ac:dyDescent="0.25">
      <c r="A961" s="8" t="s">
        <v>129</v>
      </c>
      <c r="B961" s="8" t="s">
        <v>130</v>
      </c>
      <c r="C961" s="8" t="s">
        <v>201</v>
      </c>
      <c r="D961" s="8" t="s">
        <v>188</v>
      </c>
      <c r="E961" s="8" t="s">
        <v>133</v>
      </c>
      <c r="F961" s="8" t="s">
        <v>5</v>
      </c>
      <c r="G961">
        <v>201508</v>
      </c>
      <c r="H961" s="8" t="s">
        <v>134</v>
      </c>
      <c r="I961" s="3">
        <v>360.79</v>
      </c>
      <c r="J961" s="3">
        <v>0</v>
      </c>
      <c r="K961" s="3">
        <v>0</v>
      </c>
      <c r="L961" s="3">
        <v>29.29</v>
      </c>
      <c r="M961" s="3">
        <v>0</v>
      </c>
      <c r="N961" s="3">
        <v>0</v>
      </c>
      <c r="O961" s="3">
        <v>0</v>
      </c>
      <c r="P961" s="3">
        <v>25.21</v>
      </c>
      <c r="Q961" s="3">
        <v>0</v>
      </c>
      <c r="R961" s="3">
        <v>0</v>
      </c>
      <c r="S961" s="3">
        <v>271.7</v>
      </c>
      <c r="T961" s="3">
        <v>0</v>
      </c>
      <c r="U961" s="3">
        <v>0</v>
      </c>
      <c r="V961" s="3">
        <v>0</v>
      </c>
      <c r="W961" s="3">
        <v>0</v>
      </c>
      <c r="X961" s="3">
        <v>34.590000000000003</v>
      </c>
      <c r="Y961" s="3">
        <v>0</v>
      </c>
      <c r="Z961" s="9"/>
      <c r="AA961" s="9"/>
      <c r="AB961" s="9"/>
      <c r="AC961" s="9"/>
      <c r="AD961" s="9"/>
      <c r="AE961" s="9"/>
    </row>
    <row r="962" spans="1:31" x14ac:dyDescent="0.25">
      <c r="A962" s="8" t="s">
        <v>129</v>
      </c>
      <c r="B962" s="8" t="s">
        <v>130</v>
      </c>
      <c r="C962" s="8" t="s">
        <v>187</v>
      </c>
      <c r="D962" s="8" t="s">
        <v>188</v>
      </c>
      <c r="E962" s="8" t="s">
        <v>133</v>
      </c>
      <c r="F962" s="8" t="s">
        <v>5</v>
      </c>
      <c r="G962">
        <v>201508</v>
      </c>
      <c r="H962" s="8" t="s">
        <v>134</v>
      </c>
      <c r="I962" s="3">
        <v>107.79</v>
      </c>
      <c r="J962" s="3">
        <v>0</v>
      </c>
      <c r="K962" s="3">
        <v>0</v>
      </c>
      <c r="L962" s="3">
        <v>8.75</v>
      </c>
      <c r="M962" s="3">
        <v>0</v>
      </c>
      <c r="N962" s="3">
        <v>0</v>
      </c>
      <c r="O962" s="3">
        <v>0</v>
      </c>
      <c r="P962" s="3">
        <v>7.53</v>
      </c>
      <c r="Q962" s="3">
        <v>0</v>
      </c>
      <c r="R962" s="3">
        <v>0</v>
      </c>
      <c r="S962" s="3">
        <v>81.17</v>
      </c>
      <c r="T962" s="3">
        <v>0</v>
      </c>
      <c r="U962" s="3">
        <v>0</v>
      </c>
      <c r="V962" s="3">
        <v>0</v>
      </c>
      <c r="W962" s="3">
        <v>0</v>
      </c>
      <c r="X962" s="3">
        <v>10.34</v>
      </c>
      <c r="Y962" s="3">
        <v>0</v>
      </c>
      <c r="Z962" s="9"/>
      <c r="AA962" s="9"/>
      <c r="AB962" s="9"/>
      <c r="AC962" s="9"/>
      <c r="AD962" s="9"/>
      <c r="AE962" s="9"/>
    </row>
    <row r="963" spans="1:31" x14ac:dyDescent="0.25">
      <c r="A963" s="8" t="s">
        <v>129</v>
      </c>
      <c r="B963" s="8" t="s">
        <v>130</v>
      </c>
      <c r="C963" s="8" t="s">
        <v>201</v>
      </c>
      <c r="D963" s="8" t="s">
        <v>188</v>
      </c>
      <c r="E963" s="8" t="s">
        <v>133</v>
      </c>
      <c r="F963" s="8" t="s">
        <v>5</v>
      </c>
      <c r="G963">
        <v>201509</v>
      </c>
      <c r="H963" s="8" t="s">
        <v>134</v>
      </c>
      <c r="I963" s="3">
        <v>251.4</v>
      </c>
      <c r="J963" s="3">
        <v>0</v>
      </c>
      <c r="K963" s="3">
        <v>0</v>
      </c>
      <c r="L963" s="3">
        <v>4.28</v>
      </c>
      <c r="M963" s="3">
        <v>0</v>
      </c>
      <c r="N963" s="3">
        <v>0</v>
      </c>
      <c r="O963" s="3">
        <v>0</v>
      </c>
      <c r="P963" s="3">
        <v>0.84</v>
      </c>
      <c r="Q963" s="3">
        <v>0</v>
      </c>
      <c r="R963" s="3">
        <v>0</v>
      </c>
      <c r="S963" s="3">
        <v>134.19</v>
      </c>
      <c r="T963" s="3">
        <v>0</v>
      </c>
      <c r="U963" s="3">
        <v>0</v>
      </c>
      <c r="V963" s="3">
        <v>118.14</v>
      </c>
      <c r="W963" s="3">
        <v>0</v>
      </c>
      <c r="X963" s="3">
        <v>-6.05</v>
      </c>
      <c r="Y963" s="3">
        <v>0</v>
      </c>
      <c r="Z963" s="9"/>
      <c r="AA963" s="9"/>
      <c r="AB963" s="9"/>
      <c r="AC963" s="9"/>
      <c r="AD963" s="9"/>
      <c r="AE963" s="9"/>
    </row>
    <row r="964" spans="1:31" x14ac:dyDescent="0.25">
      <c r="A964" s="8" t="s">
        <v>129</v>
      </c>
      <c r="B964" s="8" t="s">
        <v>130</v>
      </c>
      <c r="C964" s="8" t="s">
        <v>187</v>
      </c>
      <c r="D964" s="8" t="s">
        <v>188</v>
      </c>
      <c r="E964" s="8" t="s">
        <v>133</v>
      </c>
      <c r="F964" s="8" t="s">
        <v>5</v>
      </c>
      <c r="G964">
        <v>201509</v>
      </c>
      <c r="H964" s="8" t="s">
        <v>134</v>
      </c>
      <c r="I964" s="3">
        <v>75.11</v>
      </c>
      <c r="J964" s="3">
        <v>0</v>
      </c>
      <c r="K964" s="3">
        <v>0</v>
      </c>
      <c r="L964" s="3">
        <v>1.28</v>
      </c>
      <c r="M964" s="3">
        <v>0</v>
      </c>
      <c r="N964" s="3">
        <v>0</v>
      </c>
      <c r="O964" s="3">
        <v>0</v>
      </c>
      <c r="P964" s="3">
        <v>0.25</v>
      </c>
      <c r="Q964" s="3">
        <v>0</v>
      </c>
      <c r="R964" s="3">
        <v>0</v>
      </c>
      <c r="S964" s="3">
        <v>40.090000000000003</v>
      </c>
      <c r="T964" s="3">
        <v>0</v>
      </c>
      <c r="U964" s="3">
        <v>0</v>
      </c>
      <c r="V964" s="3">
        <v>35.299999999999997</v>
      </c>
      <c r="W964" s="3">
        <v>0</v>
      </c>
      <c r="X964" s="3">
        <v>-1.81</v>
      </c>
      <c r="Y964" s="3">
        <v>0</v>
      </c>
      <c r="Z964" s="9"/>
      <c r="AA964" s="9"/>
      <c r="AB964" s="9"/>
      <c r="AC964" s="9"/>
      <c r="AD964" s="9"/>
      <c r="AE964" s="9"/>
    </row>
    <row r="965" spans="1:31" x14ac:dyDescent="0.25">
      <c r="A965" s="8" t="s">
        <v>129</v>
      </c>
      <c r="B965" s="8" t="s">
        <v>130</v>
      </c>
      <c r="C965" s="8" t="s">
        <v>201</v>
      </c>
      <c r="D965" s="8" t="s">
        <v>188</v>
      </c>
      <c r="E965" s="8" t="s">
        <v>133</v>
      </c>
      <c r="F965" s="8" t="s">
        <v>5</v>
      </c>
      <c r="G965">
        <v>201510</v>
      </c>
      <c r="H965" s="8" t="s">
        <v>134</v>
      </c>
      <c r="I965" s="3">
        <v>0.95</v>
      </c>
      <c r="J965" s="3">
        <v>0</v>
      </c>
      <c r="K965" s="3">
        <v>0</v>
      </c>
      <c r="L965" s="3">
        <v>-6.23</v>
      </c>
      <c r="M965" s="3">
        <v>0</v>
      </c>
      <c r="N965" s="3">
        <v>0</v>
      </c>
      <c r="O965" s="3">
        <v>0</v>
      </c>
      <c r="P965" s="3">
        <v>-5.0999999999999996</v>
      </c>
      <c r="Q965" s="3">
        <v>0</v>
      </c>
      <c r="R965" s="3">
        <v>0</v>
      </c>
      <c r="S965" s="3">
        <v>-69.510000000000005</v>
      </c>
      <c r="T965" s="3">
        <v>0</v>
      </c>
      <c r="U965" s="3">
        <v>0</v>
      </c>
      <c r="V965" s="3">
        <v>89.03</v>
      </c>
      <c r="W965" s="3">
        <v>0</v>
      </c>
      <c r="X965" s="3">
        <v>-7.24</v>
      </c>
      <c r="Y965" s="3">
        <v>0</v>
      </c>
      <c r="Z965" s="9"/>
      <c r="AA965" s="9"/>
      <c r="AB965" s="9"/>
      <c r="AC965" s="9"/>
      <c r="AD965" s="9"/>
      <c r="AE965" s="9"/>
    </row>
    <row r="966" spans="1:31" x14ac:dyDescent="0.25">
      <c r="A966" s="8" t="s">
        <v>129</v>
      </c>
      <c r="B966" s="8" t="s">
        <v>130</v>
      </c>
      <c r="C966" s="8" t="s">
        <v>187</v>
      </c>
      <c r="D966" s="8" t="s">
        <v>188</v>
      </c>
      <c r="E966" s="8" t="s">
        <v>133</v>
      </c>
      <c r="F966" s="8" t="s">
        <v>5</v>
      </c>
      <c r="G966">
        <v>201510</v>
      </c>
      <c r="H966" s="8" t="s">
        <v>134</v>
      </c>
      <c r="I966" s="3">
        <v>0.3</v>
      </c>
      <c r="J966" s="3">
        <v>0</v>
      </c>
      <c r="K966" s="3">
        <v>0</v>
      </c>
      <c r="L966" s="3">
        <v>-1.86</v>
      </c>
      <c r="M966" s="3">
        <v>0</v>
      </c>
      <c r="N966" s="3">
        <v>0</v>
      </c>
      <c r="O966" s="3">
        <v>0</v>
      </c>
      <c r="P966" s="3">
        <v>-1.52</v>
      </c>
      <c r="Q966" s="3">
        <v>0</v>
      </c>
      <c r="R966" s="3">
        <v>0</v>
      </c>
      <c r="S966" s="3">
        <v>-20.76</v>
      </c>
      <c r="T966" s="3">
        <v>0</v>
      </c>
      <c r="U966" s="3">
        <v>0</v>
      </c>
      <c r="V966" s="3">
        <v>26.6</v>
      </c>
      <c r="W966" s="3">
        <v>0</v>
      </c>
      <c r="X966" s="3">
        <v>-2.16</v>
      </c>
      <c r="Y966" s="3">
        <v>0</v>
      </c>
      <c r="Z966" s="9"/>
      <c r="AA966" s="9"/>
      <c r="AB966" s="9"/>
      <c r="AC966" s="9"/>
      <c r="AD966" s="9"/>
      <c r="AE966" s="9"/>
    </row>
    <row r="967" spans="1:31" x14ac:dyDescent="0.25">
      <c r="A967" s="8" t="s">
        <v>129</v>
      </c>
      <c r="B967" s="8" t="s">
        <v>130</v>
      </c>
      <c r="C967" s="8" t="s">
        <v>187</v>
      </c>
      <c r="D967" s="8" t="s">
        <v>188</v>
      </c>
      <c r="E967" s="8" t="s">
        <v>133</v>
      </c>
      <c r="F967" s="8" t="s">
        <v>5</v>
      </c>
      <c r="G967">
        <v>201511</v>
      </c>
      <c r="H967" s="8" t="s">
        <v>134</v>
      </c>
      <c r="I967" s="3">
        <v>-2.52</v>
      </c>
      <c r="J967" s="3">
        <v>0</v>
      </c>
      <c r="K967" s="3">
        <v>0</v>
      </c>
      <c r="L967" s="3">
        <v>-0.12</v>
      </c>
      <c r="M967" s="3">
        <v>0</v>
      </c>
      <c r="N967" s="3">
        <v>0</v>
      </c>
      <c r="O967" s="3">
        <v>0</v>
      </c>
      <c r="P967" s="3">
        <v>-0.1</v>
      </c>
      <c r="Q967" s="3">
        <v>0</v>
      </c>
      <c r="R967" s="3">
        <v>0</v>
      </c>
      <c r="S967" s="3">
        <v>-1.37</v>
      </c>
      <c r="T967" s="3">
        <v>0</v>
      </c>
      <c r="U967" s="3">
        <v>0</v>
      </c>
      <c r="V967" s="3">
        <v>-0.79</v>
      </c>
      <c r="W967" s="3">
        <v>0</v>
      </c>
      <c r="X967" s="3">
        <v>-0.14000000000000001</v>
      </c>
      <c r="Y967" s="3">
        <v>0</v>
      </c>
      <c r="Z967" s="9"/>
      <c r="AA967" s="9"/>
      <c r="AB967" s="9"/>
      <c r="AC967" s="9"/>
      <c r="AD967" s="9"/>
      <c r="AE967" s="9"/>
    </row>
    <row r="968" spans="1:31" x14ac:dyDescent="0.25">
      <c r="A968" s="8" t="s">
        <v>129</v>
      </c>
      <c r="B968" s="8" t="s">
        <v>130</v>
      </c>
      <c r="C968" s="8" t="s">
        <v>201</v>
      </c>
      <c r="D968" s="8" t="s">
        <v>188</v>
      </c>
      <c r="E968" s="8" t="s">
        <v>133</v>
      </c>
      <c r="F968" s="8" t="s">
        <v>5</v>
      </c>
      <c r="G968">
        <v>201511</v>
      </c>
      <c r="H968" s="8" t="s">
        <v>134</v>
      </c>
      <c r="I968" s="3">
        <v>-8.4499999999999993</v>
      </c>
      <c r="J968" s="3">
        <v>0</v>
      </c>
      <c r="K968" s="3">
        <v>0</v>
      </c>
      <c r="L968" s="3">
        <v>-0.41</v>
      </c>
      <c r="M968" s="3">
        <v>0</v>
      </c>
      <c r="N968" s="3">
        <v>0</v>
      </c>
      <c r="O968" s="3">
        <v>0</v>
      </c>
      <c r="P968" s="3">
        <v>-0.34</v>
      </c>
      <c r="Q968" s="3">
        <v>0</v>
      </c>
      <c r="R968" s="3">
        <v>0</v>
      </c>
      <c r="S968" s="3">
        <v>-4.57</v>
      </c>
      <c r="T968" s="3">
        <v>0</v>
      </c>
      <c r="U968" s="3">
        <v>0</v>
      </c>
      <c r="V968" s="3">
        <v>-2.65</v>
      </c>
      <c r="W968" s="3">
        <v>0</v>
      </c>
      <c r="X968" s="3">
        <v>-0.48</v>
      </c>
      <c r="Y968" s="3">
        <v>0</v>
      </c>
      <c r="Z968" s="9"/>
      <c r="AA968" s="9"/>
      <c r="AB968" s="9"/>
      <c r="AC968" s="9"/>
      <c r="AD968" s="9"/>
      <c r="AE968" s="9"/>
    </row>
    <row r="969" spans="1:31" x14ac:dyDescent="0.25">
      <c r="A969" s="8" t="s">
        <v>129</v>
      </c>
      <c r="B969" s="8" t="s">
        <v>130</v>
      </c>
      <c r="C969" s="8" t="s">
        <v>187</v>
      </c>
      <c r="D969" s="8" t="s">
        <v>188</v>
      </c>
      <c r="E969" s="8" t="s">
        <v>133</v>
      </c>
      <c r="F969" s="8" t="s">
        <v>5</v>
      </c>
      <c r="G969">
        <v>201512</v>
      </c>
      <c r="H969" s="8" t="s">
        <v>134</v>
      </c>
      <c r="I969" s="3">
        <v>0.55000000000000004</v>
      </c>
      <c r="J969" s="3">
        <v>0</v>
      </c>
      <c r="K969" s="3">
        <v>0</v>
      </c>
      <c r="L969" s="3">
        <v>0.11</v>
      </c>
      <c r="M969" s="3">
        <v>0</v>
      </c>
      <c r="N969" s="3">
        <v>0</v>
      </c>
      <c r="O969" s="3">
        <v>0</v>
      </c>
      <c r="P969" s="3">
        <v>0.4</v>
      </c>
      <c r="Q969" s="3">
        <v>0</v>
      </c>
      <c r="R969" s="3">
        <v>0</v>
      </c>
      <c r="S969" s="3">
        <v>0.52</v>
      </c>
      <c r="T969" s="3">
        <v>0</v>
      </c>
      <c r="U969" s="3">
        <v>0</v>
      </c>
      <c r="V969" s="3">
        <v>-0.18</v>
      </c>
      <c r="W969" s="3">
        <v>0</v>
      </c>
      <c r="X969" s="3">
        <v>-0.3</v>
      </c>
      <c r="Y969" s="3">
        <v>0</v>
      </c>
      <c r="Z969" s="9"/>
      <c r="AA969" s="9"/>
      <c r="AB969" s="9"/>
      <c r="AC969" s="9"/>
      <c r="AD969" s="9"/>
      <c r="AE969" s="9"/>
    </row>
    <row r="970" spans="1:31" x14ac:dyDescent="0.25">
      <c r="A970" s="8" t="s">
        <v>129</v>
      </c>
      <c r="B970" s="8" t="s">
        <v>130</v>
      </c>
      <c r="C970" s="8" t="s">
        <v>201</v>
      </c>
      <c r="D970" s="8" t="s">
        <v>188</v>
      </c>
      <c r="E970" s="8" t="s">
        <v>133</v>
      </c>
      <c r="F970" s="8" t="s">
        <v>5</v>
      </c>
      <c r="G970">
        <v>201512</v>
      </c>
      <c r="H970" s="8" t="s">
        <v>134</v>
      </c>
      <c r="I970" s="3">
        <v>1.85</v>
      </c>
      <c r="J970" s="3">
        <v>0</v>
      </c>
      <c r="K970" s="3">
        <v>0</v>
      </c>
      <c r="L970" s="3">
        <v>0.36</v>
      </c>
      <c r="M970" s="3">
        <v>0</v>
      </c>
      <c r="N970" s="3">
        <v>0</v>
      </c>
      <c r="O970" s="3">
        <v>0</v>
      </c>
      <c r="P970" s="3">
        <v>1.32</v>
      </c>
      <c r="Q970" s="3">
        <v>0</v>
      </c>
      <c r="R970" s="3">
        <v>0</v>
      </c>
      <c r="S970" s="3">
        <v>1.76</v>
      </c>
      <c r="T970" s="3">
        <v>0</v>
      </c>
      <c r="U970" s="3">
        <v>0</v>
      </c>
      <c r="V970" s="3">
        <v>-0.59</v>
      </c>
      <c r="W970" s="3">
        <v>0</v>
      </c>
      <c r="X970" s="3">
        <v>-1</v>
      </c>
      <c r="Y970" s="3">
        <v>0</v>
      </c>
      <c r="Z970" s="9"/>
      <c r="AA970" s="9"/>
      <c r="AB970" s="9"/>
      <c r="AC970" s="9"/>
      <c r="AD970" s="9"/>
      <c r="AE970" s="9"/>
    </row>
    <row r="971" spans="1:31" x14ac:dyDescent="0.25">
      <c r="A971" s="8" t="s">
        <v>129</v>
      </c>
      <c r="B971" s="8" t="s">
        <v>130</v>
      </c>
      <c r="C971" s="8" t="s">
        <v>187</v>
      </c>
      <c r="D971" s="8" t="s">
        <v>188</v>
      </c>
      <c r="E971" s="8" t="s">
        <v>133</v>
      </c>
      <c r="F971" s="8" t="s">
        <v>5</v>
      </c>
      <c r="G971">
        <v>201603</v>
      </c>
      <c r="H971" s="8" t="s">
        <v>134</v>
      </c>
      <c r="I971" s="3">
        <v>-920.43</v>
      </c>
      <c r="J971" s="3">
        <v>0</v>
      </c>
      <c r="K971" s="3">
        <v>0</v>
      </c>
      <c r="L971" s="3">
        <v>-62.95</v>
      </c>
      <c r="M971" s="3">
        <v>0</v>
      </c>
      <c r="N971" s="3">
        <v>0</v>
      </c>
      <c r="O971" s="3">
        <v>0</v>
      </c>
      <c r="P971" s="3">
        <v>-35.840000000000003</v>
      </c>
      <c r="Q971" s="3">
        <v>0</v>
      </c>
      <c r="R971" s="3">
        <v>0</v>
      </c>
      <c r="S971" s="3">
        <v>-509.75</v>
      </c>
      <c r="T971" s="3">
        <v>0</v>
      </c>
      <c r="U971" s="3">
        <v>0</v>
      </c>
      <c r="V971" s="3">
        <v>-198.36</v>
      </c>
      <c r="W971" s="3">
        <v>0</v>
      </c>
      <c r="X971" s="3">
        <v>-113.53</v>
      </c>
      <c r="Y971" s="3">
        <v>0</v>
      </c>
      <c r="Z971" s="9"/>
      <c r="AA971" s="9"/>
      <c r="AB971" s="9"/>
      <c r="AC971" s="9"/>
      <c r="AD971" s="9"/>
      <c r="AE971" s="9"/>
    </row>
    <row r="972" spans="1:31" x14ac:dyDescent="0.25">
      <c r="A972" s="8" t="s">
        <v>129</v>
      </c>
      <c r="B972" s="8" t="s">
        <v>130</v>
      </c>
      <c r="C972" s="8" t="s">
        <v>187</v>
      </c>
      <c r="D972" s="8" t="s">
        <v>186</v>
      </c>
      <c r="E972" s="8" t="s">
        <v>136</v>
      </c>
      <c r="F972" s="8" t="s">
        <v>5</v>
      </c>
      <c r="G972">
        <v>201603</v>
      </c>
      <c r="H972" s="8" t="s">
        <v>134</v>
      </c>
      <c r="I972" s="3">
        <v>4149.08</v>
      </c>
      <c r="J972" s="3">
        <v>0</v>
      </c>
      <c r="K972" s="3">
        <v>0</v>
      </c>
      <c r="L972" s="3">
        <v>284.19</v>
      </c>
      <c r="M972" s="3">
        <v>0</v>
      </c>
      <c r="N972" s="3">
        <v>0</v>
      </c>
      <c r="O972" s="3">
        <v>0</v>
      </c>
      <c r="P972" s="3">
        <v>162.51</v>
      </c>
      <c r="Q972" s="3">
        <v>0</v>
      </c>
      <c r="R972" s="3">
        <v>0</v>
      </c>
      <c r="S972" s="3">
        <v>2334.36</v>
      </c>
      <c r="T972" s="3">
        <v>0</v>
      </c>
      <c r="U972" s="3">
        <v>0</v>
      </c>
      <c r="V972" s="3">
        <v>862.29</v>
      </c>
      <c r="W972" s="3">
        <v>0</v>
      </c>
      <c r="X972" s="3">
        <v>505.73</v>
      </c>
      <c r="Y972" s="3">
        <v>0</v>
      </c>
      <c r="Z972" s="9"/>
      <c r="AA972" s="9"/>
      <c r="AB972" s="9"/>
      <c r="AC972" s="9"/>
      <c r="AD972" s="9"/>
      <c r="AE972" s="9"/>
    </row>
    <row r="973" spans="1:31" x14ac:dyDescent="0.25">
      <c r="A973" s="8" t="s">
        <v>129</v>
      </c>
      <c r="B973" s="8" t="s">
        <v>130</v>
      </c>
      <c r="C973" s="8" t="s">
        <v>201</v>
      </c>
      <c r="D973" s="8" t="s">
        <v>188</v>
      </c>
      <c r="E973" s="8" t="s">
        <v>133</v>
      </c>
      <c r="F973" s="8" t="s">
        <v>5</v>
      </c>
      <c r="G973">
        <v>201603</v>
      </c>
      <c r="H973" s="8" t="s">
        <v>134</v>
      </c>
      <c r="I973" s="3">
        <v>-3080.88</v>
      </c>
      <c r="J973" s="3">
        <v>0</v>
      </c>
      <c r="K973" s="3">
        <v>0</v>
      </c>
      <c r="L973" s="3">
        <v>-210.64</v>
      </c>
      <c r="M973" s="3">
        <v>0</v>
      </c>
      <c r="N973" s="3">
        <v>0</v>
      </c>
      <c r="O973" s="3">
        <v>0</v>
      </c>
      <c r="P973" s="3">
        <v>-119.85</v>
      </c>
      <c r="Q973" s="3">
        <v>0</v>
      </c>
      <c r="R973" s="3">
        <v>0</v>
      </c>
      <c r="S973" s="3">
        <v>-1706.49</v>
      </c>
      <c r="T973" s="3">
        <v>0</v>
      </c>
      <c r="U973" s="3">
        <v>0</v>
      </c>
      <c r="V973" s="3">
        <v>-663.93</v>
      </c>
      <c r="W973" s="3">
        <v>0</v>
      </c>
      <c r="X973" s="3">
        <v>-379.97</v>
      </c>
      <c r="Y973" s="3">
        <v>0</v>
      </c>
      <c r="Z973" s="9"/>
      <c r="AA973" s="9"/>
      <c r="AB973" s="9"/>
      <c r="AC973" s="9"/>
      <c r="AD973" s="9"/>
      <c r="AE973" s="9"/>
    </row>
    <row r="974" spans="1:31" x14ac:dyDescent="0.25">
      <c r="A974" s="8" t="s">
        <v>129</v>
      </c>
      <c r="B974" s="8" t="s">
        <v>130</v>
      </c>
      <c r="C974" s="8" t="s">
        <v>201</v>
      </c>
      <c r="D974" s="8" t="s">
        <v>188</v>
      </c>
      <c r="E974" s="8" t="s">
        <v>133</v>
      </c>
      <c r="F974" s="8" t="s">
        <v>5</v>
      </c>
      <c r="G974">
        <v>201604</v>
      </c>
      <c r="H974" s="8" t="s">
        <v>134</v>
      </c>
      <c r="I974" s="3">
        <v>-16.47</v>
      </c>
      <c r="J974" s="3">
        <v>0</v>
      </c>
      <c r="K974" s="3">
        <v>0</v>
      </c>
      <c r="L974" s="3">
        <v>-2.3199999999999998</v>
      </c>
      <c r="M974" s="3">
        <v>0</v>
      </c>
      <c r="N974" s="3">
        <v>0</v>
      </c>
      <c r="O974" s="3">
        <v>0</v>
      </c>
      <c r="P974" s="3">
        <v>-1.89</v>
      </c>
      <c r="Q974" s="3">
        <v>0</v>
      </c>
      <c r="R974" s="3">
        <v>0</v>
      </c>
      <c r="S974" s="3">
        <v>-25.88</v>
      </c>
      <c r="T974" s="3">
        <v>0</v>
      </c>
      <c r="U974" s="3">
        <v>0</v>
      </c>
      <c r="V974" s="3">
        <v>16.309999999999999</v>
      </c>
      <c r="W974" s="3">
        <v>0</v>
      </c>
      <c r="X974" s="3">
        <v>-2.69</v>
      </c>
      <c r="Y974" s="3">
        <v>0</v>
      </c>
      <c r="Z974" s="9"/>
      <c r="AA974" s="9"/>
      <c r="AB974" s="9"/>
      <c r="AC974" s="9"/>
      <c r="AD974" s="9"/>
      <c r="AE974" s="9"/>
    </row>
    <row r="975" spans="1:31" x14ac:dyDescent="0.25">
      <c r="A975" s="8" t="s">
        <v>129</v>
      </c>
      <c r="B975" s="8" t="s">
        <v>130</v>
      </c>
      <c r="C975" s="8" t="s">
        <v>187</v>
      </c>
      <c r="D975" s="8" t="s">
        <v>188</v>
      </c>
      <c r="E975" s="8" t="s">
        <v>133</v>
      </c>
      <c r="F975" s="8" t="s">
        <v>5</v>
      </c>
      <c r="G975">
        <v>201604</v>
      </c>
      <c r="H975" s="8" t="s">
        <v>134</v>
      </c>
      <c r="I975" s="3">
        <v>-16.5</v>
      </c>
      <c r="J975" s="3">
        <v>0</v>
      </c>
      <c r="K975" s="3">
        <v>0</v>
      </c>
      <c r="L975" s="3">
        <v>-2.3199999999999998</v>
      </c>
      <c r="M975" s="3">
        <v>0</v>
      </c>
      <c r="N975" s="3">
        <v>0</v>
      </c>
      <c r="O975" s="3">
        <v>0</v>
      </c>
      <c r="P975" s="3">
        <v>-1.9</v>
      </c>
      <c r="Q975" s="3">
        <v>0</v>
      </c>
      <c r="R975" s="3">
        <v>0</v>
      </c>
      <c r="S975" s="3">
        <v>-25.89</v>
      </c>
      <c r="T975" s="3">
        <v>0</v>
      </c>
      <c r="U975" s="3">
        <v>0</v>
      </c>
      <c r="V975" s="3">
        <v>16.309999999999999</v>
      </c>
      <c r="W975" s="3">
        <v>0</v>
      </c>
      <c r="X975" s="3">
        <v>-2.7</v>
      </c>
      <c r="Y975" s="3">
        <v>0</v>
      </c>
      <c r="Z975" s="9"/>
      <c r="AA975" s="9"/>
      <c r="AB975" s="9"/>
      <c r="AC975" s="9"/>
      <c r="AD975" s="9"/>
      <c r="AE975" s="9"/>
    </row>
    <row r="976" spans="1:31" x14ac:dyDescent="0.25">
      <c r="A976" s="8" t="s">
        <v>129</v>
      </c>
      <c r="B976" s="8" t="s">
        <v>130</v>
      </c>
      <c r="C976" s="8" t="s">
        <v>201</v>
      </c>
      <c r="D976" s="8" t="s">
        <v>188</v>
      </c>
      <c r="E976" s="8" t="s">
        <v>133</v>
      </c>
      <c r="F976" s="8" t="s">
        <v>5</v>
      </c>
      <c r="G976">
        <v>201605</v>
      </c>
      <c r="H976" s="8" t="s">
        <v>134</v>
      </c>
      <c r="I976" s="3">
        <v>-3.21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0</v>
      </c>
      <c r="V976" s="3">
        <v>-3.21</v>
      </c>
      <c r="W976" s="3">
        <v>0</v>
      </c>
      <c r="X976" s="3">
        <v>0</v>
      </c>
      <c r="Y976" s="3">
        <v>0</v>
      </c>
      <c r="Z976" s="9"/>
      <c r="AA976" s="9"/>
      <c r="AB976" s="9"/>
      <c r="AC976" s="9"/>
      <c r="AD976" s="9"/>
      <c r="AE976" s="9"/>
    </row>
    <row r="977" spans="1:31" x14ac:dyDescent="0.25">
      <c r="A977" s="8" t="s">
        <v>129</v>
      </c>
      <c r="B977" s="8" t="s">
        <v>130</v>
      </c>
      <c r="C977" s="8" t="s">
        <v>187</v>
      </c>
      <c r="D977" s="8" t="s">
        <v>188</v>
      </c>
      <c r="E977" s="8" t="s">
        <v>133</v>
      </c>
      <c r="F977" s="8" t="s">
        <v>5</v>
      </c>
      <c r="G977">
        <v>201605</v>
      </c>
      <c r="H977" s="8" t="s">
        <v>134</v>
      </c>
      <c r="I977" s="3">
        <v>-3.21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-3.21</v>
      </c>
      <c r="W977" s="3">
        <v>0</v>
      </c>
      <c r="X977" s="3">
        <v>0</v>
      </c>
      <c r="Y977" s="3">
        <v>0</v>
      </c>
      <c r="Z977" s="9"/>
      <c r="AA977" s="9"/>
      <c r="AB977" s="9"/>
      <c r="AC977" s="9"/>
      <c r="AD977" s="9"/>
      <c r="AE977" s="9"/>
    </row>
    <row r="978" spans="1:31" x14ac:dyDescent="0.25">
      <c r="A978" s="8" t="s">
        <v>129</v>
      </c>
      <c r="B978" s="8" t="s">
        <v>130</v>
      </c>
      <c r="C978" s="8" t="s">
        <v>201</v>
      </c>
      <c r="D978" s="8" t="s">
        <v>188</v>
      </c>
      <c r="E978" s="8" t="s">
        <v>133</v>
      </c>
      <c r="F978" s="8" t="s">
        <v>5</v>
      </c>
      <c r="G978">
        <v>201606</v>
      </c>
      <c r="H978" s="8" t="s">
        <v>134</v>
      </c>
      <c r="I978" s="3">
        <v>0.48</v>
      </c>
      <c r="J978" s="3">
        <v>0</v>
      </c>
      <c r="K978" s="3">
        <v>0</v>
      </c>
      <c r="L978" s="3">
        <v>-0.08</v>
      </c>
      <c r="M978" s="3">
        <v>0</v>
      </c>
      <c r="N978" s="3">
        <v>0</v>
      </c>
      <c r="O978" s="3">
        <v>0</v>
      </c>
      <c r="P978" s="3">
        <v>0.03</v>
      </c>
      <c r="Q978" s="3">
        <v>0</v>
      </c>
      <c r="R978" s="3">
        <v>0</v>
      </c>
      <c r="S978" s="3">
        <v>0.61</v>
      </c>
      <c r="T978" s="3">
        <v>0</v>
      </c>
      <c r="U978" s="3">
        <v>0</v>
      </c>
      <c r="V978" s="3">
        <v>0</v>
      </c>
      <c r="W978" s="3">
        <v>0</v>
      </c>
      <c r="X978" s="3">
        <v>-0.08</v>
      </c>
      <c r="Y978" s="3">
        <v>0</v>
      </c>
      <c r="Z978" s="9"/>
      <c r="AA978" s="9"/>
      <c r="AB978" s="9"/>
      <c r="AC978" s="9"/>
      <c r="AD978" s="9"/>
      <c r="AE978" s="9"/>
    </row>
    <row r="979" spans="1:31" x14ac:dyDescent="0.25">
      <c r="A979" s="8" t="s">
        <v>129</v>
      </c>
      <c r="B979" s="8" t="s">
        <v>130</v>
      </c>
      <c r="C979" s="8" t="s">
        <v>187</v>
      </c>
      <c r="D979" s="8" t="s">
        <v>188</v>
      </c>
      <c r="E979" s="8" t="s">
        <v>133</v>
      </c>
      <c r="F979" s="8" t="s">
        <v>5</v>
      </c>
      <c r="G979">
        <v>201606</v>
      </c>
      <c r="H979" s="8" t="s">
        <v>134</v>
      </c>
      <c r="I979" s="3">
        <v>0.46</v>
      </c>
      <c r="J979" s="3">
        <v>0</v>
      </c>
      <c r="K979" s="3">
        <v>0</v>
      </c>
      <c r="L979" s="3">
        <v>-0.09</v>
      </c>
      <c r="M979" s="3">
        <v>0</v>
      </c>
      <c r="N979" s="3">
        <v>0</v>
      </c>
      <c r="O979" s="3">
        <v>0</v>
      </c>
      <c r="P979" s="3">
        <v>0.03</v>
      </c>
      <c r="Q979" s="3">
        <v>0</v>
      </c>
      <c r="R979" s="3">
        <v>0</v>
      </c>
      <c r="S979" s="3">
        <v>0.61</v>
      </c>
      <c r="T979" s="3">
        <v>0</v>
      </c>
      <c r="U979" s="3">
        <v>0</v>
      </c>
      <c r="V979" s="3">
        <v>0</v>
      </c>
      <c r="W979" s="3">
        <v>0</v>
      </c>
      <c r="X979" s="3">
        <v>-0.09</v>
      </c>
      <c r="Y979" s="3">
        <v>0</v>
      </c>
      <c r="Z979" s="9"/>
      <c r="AA979" s="9"/>
      <c r="AB979" s="9"/>
      <c r="AC979" s="9"/>
      <c r="AD979" s="9"/>
      <c r="AE979" s="9"/>
    </row>
    <row r="980" spans="1:31" x14ac:dyDescent="0.25">
      <c r="A980" s="8" t="s">
        <v>129</v>
      </c>
      <c r="B980" s="8" t="s">
        <v>130</v>
      </c>
      <c r="C980" s="8" t="s">
        <v>131</v>
      </c>
      <c r="D980" s="8" t="s">
        <v>163</v>
      </c>
      <c r="E980" s="8" t="s">
        <v>136</v>
      </c>
      <c r="F980" s="8" t="s">
        <v>6</v>
      </c>
      <c r="G980">
        <v>201109</v>
      </c>
      <c r="H980" s="8" t="s">
        <v>137</v>
      </c>
      <c r="I980" s="3">
        <v>-275.04000000000002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3">
        <v>-275.04000000000002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0</v>
      </c>
      <c r="W980" s="3">
        <v>0</v>
      </c>
      <c r="X980" s="3">
        <v>0</v>
      </c>
      <c r="Y980" s="3">
        <v>0</v>
      </c>
      <c r="Z980" s="9"/>
      <c r="AA980" s="9"/>
      <c r="AB980" s="9"/>
      <c r="AC980" s="9"/>
      <c r="AD980" s="9"/>
      <c r="AE980" s="9"/>
    </row>
    <row r="981" spans="1:31" x14ac:dyDescent="0.25">
      <c r="A981" s="8" t="s">
        <v>129</v>
      </c>
      <c r="B981" s="8" t="s">
        <v>130</v>
      </c>
      <c r="C981" s="8" t="s">
        <v>131</v>
      </c>
      <c r="D981" s="8" t="s">
        <v>163</v>
      </c>
      <c r="E981" s="8" t="s">
        <v>133</v>
      </c>
      <c r="F981" s="8" t="s">
        <v>6</v>
      </c>
      <c r="G981">
        <v>201112</v>
      </c>
      <c r="H981" s="8" t="s">
        <v>134</v>
      </c>
      <c r="I981" s="3">
        <v>29936.43</v>
      </c>
      <c r="J981" s="3">
        <v>0</v>
      </c>
      <c r="K981" s="3">
        <v>0</v>
      </c>
      <c r="L981" s="3">
        <v>3389.6</v>
      </c>
      <c r="M981" s="3">
        <v>0</v>
      </c>
      <c r="N981" s="3">
        <v>0</v>
      </c>
      <c r="O981" s="3">
        <v>0</v>
      </c>
      <c r="P981" s="3">
        <v>1787</v>
      </c>
      <c r="Q981" s="3">
        <v>0</v>
      </c>
      <c r="R981" s="3">
        <v>0</v>
      </c>
      <c r="S981" s="3">
        <v>934.4</v>
      </c>
      <c r="T981" s="3">
        <v>15108.38</v>
      </c>
      <c r="U981" s="3">
        <v>0</v>
      </c>
      <c r="V981" s="3">
        <v>0</v>
      </c>
      <c r="W981" s="3">
        <v>0</v>
      </c>
      <c r="X981" s="3">
        <v>6601.88</v>
      </c>
      <c r="Y981" s="3">
        <v>2115.17</v>
      </c>
      <c r="Z981" s="9"/>
      <c r="AA981" s="9"/>
      <c r="AB981" s="9"/>
      <c r="AC981" s="9"/>
      <c r="AD981" s="9"/>
      <c r="AE981" s="9"/>
    </row>
    <row r="982" spans="1:31" x14ac:dyDescent="0.25">
      <c r="A982" s="8" t="s">
        <v>129</v>
      </c>
      <c r="B982" s="8" t="s">
        <v>130</v>
      </c>
      <c r="C982" s="8" t="s">
        <v>131</v>
      </c>
      <c r="D982" s="8" t="s">
        <v>163</v>
      </c>
      <c r="E982" s="8" t="s">
        <v>133</v>
      </c>
      <c r="F982" s="8" t="s">
        <v>6</v>
      </c>
      <c r="G982">
        <v>201201</v>
      </c>
      <c r="H982" s="8" t="s">
        <v>134</v>
      </c>
      <c r="I982" s="3">
        <v>4377.46</v>
      </c>
      <c r="J982" s="3">
        <v>0</v>
      </c>
      <c r="K982" s="3">
        <v>0</v>
      </c>
      <c r="L982" s="3">
        <v>322.62</v>
      </c>
      <c r="M982" s="3">
        <v>850</v>
      </c>
      <c r="N982" s="3">
        <v>0</v>
      </c>
      <c r="O982" s="3">
        <v>0</v>
      </c>
      <c r="P982" s="3">
        <v>292.12</v>
      </c>
      <c r="Q982" s="3">
        <v>0</v>
      </c>
      <c r="R982" s="3">
        <v>0</v>
      </c>
      <c r="S982" s="3">
        <v>132.05000000000001</v>
      </c>
      <c r="T982" s="3">
        <v>1711.33</v>
      </c>
      <c r="U982" s="3">
        <v>0</v>
      </c>
      <c r="V982" s="3">
        <v>316.48</v>
      </c>
      <c r="W982" s="3">
        <v>0</v>
      </c>
      <c r="X982" s="3">
        <v>513.27</v>
      </c>
      <c r="Y982" s="3">
        <v>239.59</v>
      </c>
      <c r="Z982" s="9"/>
      <c r="AA982" s="9"/>
      <c r="AB982" s="9"/>
      <c r="AC982" s="9"/>
      <c r="AD982" s="9"/>
      <c r="AE982" s="9"/>
    </row>
    <row r="983" spans="1:31" x14ac:dyDescent="0.25">
      <c r="A983" s="8" t="s">
        <v>129</v>
      </c>
      <c r="B983" s="8" t="s">
        <v>130</v>
      </c>
      <c r="C983" s="8" t="s">
        <v>131</v>
      </c>
      <c r="D983" s="8" t="s">
        <v>139</v>
      </c>
      <c r="E983" s="8" t="s">
        <v>136</v>
      </c>
      <c r="F983" s="8" t="s">
        <v>6</v>
      </c>
      <c r="G983">
        <v>201201</v>
      </c>
      <c r="H983" s="8" t="s">
        <v>137</v>
      </c>
      <c r="I983" s="3">
        <v>-53.33</v>
      </c>
      <c r="J983" s="3">
        <v>0</v>
      </c>
      <c r="K983" s="3">
        <v>0</v>
      </c>
      <c r="L983" s="3">
        <v>0</v>
      </c>
      <c r="M983" s="3">
        <v>0</v>
      </c>
      <c r="N983" s="3">
        <v>0</v>
      </c>
      <c r="O983" s="3">
        <v>-53.33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3">
        <v>0</v>
      </c>
      <c r="Z983" s="9"/>
      <c r="AA983" s="9"/>
      <c r="AB983" s="9"/>
      <c r="AC983" s="9"/>
      <c r="AD983" s="9"/>
      <c r="AE983" s="9"/>
    </row>
    <row r="984" spans="1:31" x14ac:dyDescent="0.25">
      <c r="A984" s="8" t="s">
        <v>129</v>
      </c>
      <c r="B984" s="8" t="s">
        <v>130</v>
      </c>
      <c r="C984" s="8" t="s">
        <v>131</v>
      </c>
      <c r="D984" s="8" t="s">
        <v>163</v>
      </c>
      <c r="E984" s="8" t="s">
        <v>133</v>
      </c>
      <c r="F984" s="8" t="s">
        <v>6</v>
      </c>
      <c r="G984">
        <v>201202</v>
      </c>
      <c r="H984" s="8" t="s">
        <v>134</v>
      </c>
      <c r="I984" s="3">
        <v>3650.32</v>
      </c>
      <c r="J984" s="3">
        <v>0</v>
      </c>
      <c r="K984" s="3">
        <v>0</v>
      </c>
      <c r="L984" s="3">
        <v>287.73</v>
      </c>
      <c r="M984" s="3">
        <v>0</v>
      </c>
      <c r="N984" s="3">
        <v>0</v>
      </c>
      <c r="O984" s="3">
        <v>0</v>
      </c>
      <c r="P984" s="3">
        <v>260.52999999999997</v>
      </c>
      <c r="Q984" s="3">
        <v>0</v>
      </c>
      <c r="R984" s="3">
        <v>0</v>
      </c>
      <c r="S984" s="3">
        <v>-67.209999999999994</v>
      </c>
      <c r="T984" s="3">
        <v>2654.89</v>
      </c>
      <c r="U984" s="3">
        <v>0</v>
      </c>
      <c r="V984" s="3">
        <v>56.63</v>
      </c>
      <c r="W984" s="3">
        <v>0</v>
      </c>
      <c r="X984" s="3">
        <v>457.75</v>
      </c>
      <c r="Y984" s="3">
        <v>0</v>
      </c>
      <c r="Z984" s="9"/>
      <c r="AA984" s="9"/>
      <c r="AB984" s="9"/>
      <c r="AC984" s="9"/>
      <c r="AD984" s="9"/>
      <c r="AE984" s="9"/>
    </row>
    <row r="985" spans="1:31" x14ac:dyDescent="0.25">
      <c r="A985" s="8" t="s">
        <v>129</v>
      </c>
      <c r="B985" s="8" t="s">
        <v>130</v>
      </c>
      <c r="C985" s="8" t="s">
        <v>131</v>
      </c>
      <c r="D985" s="8" t="s">
        <v>167</v>
      </c>
      <c r="E985" s="8" t="s">
        <v>136</v>
      </c>
      <c r="F985" s="8" t="s">
        <v>6</v>
      </c>
      <c r="G985">
        <v>201202</v>
      </c>
      <c r="H985" s="8" t="s">
        <v>137</v>
      </c>
      <c r="I985" s="3">
        <v>-1895.66</v>
      </c>
      <c r="J985" s="3">
        <v>0</v>
      </c>
      <c r="K985" s="3">
        <v>0</v>
      </c>
      <c r="L985" s="3">
        <v>-175.15</v>
      </c>
      <c r="M985" s="3">
        <v>-602.71</v>
      </c>
      <c r="N985" s="3">
        <v>0</v>
      </c>
      <c r="O985" s="3">
        <v>-177.29</v>
      </c>
      <c r="P985" s="3">
        <v>-113.15</v>
      </c>
      <c r="Q985" s="3">
        <v>0</v>
      </c>
      <c r="R985" s="3">
        <v>0</v>
      </c>
      <c r="S985" s="3">
        <v>0</v>
      </c>
      <c r="T985" s="3">
        <v>-74.849999999999994</v>
      </c>
      <c r="U985" s="3">
        <v>0</v>
      </c>
      <c r="V985" s="3">
        <v>-351.31</v>
      </c>
      <c r="W985" s="3">
        <v>0</v>
      </c>
      <c r="X985" s="3">
        <v>-390.72</v>
      </c>
      <c r="Y985" s="3">
        <v>-10.48</v>
      </c>
      <c r="Z985" s="9"/>
      <c r="AA985" s="9"/>
      <c r="AB985" s="9"/>
      <c r="AC985" s="9"/>
      <c r="AD985" s="9"/>
      <c r="AE985" s="9"/>
    </row>
    <row r="986" spans="1:31" x14ac:dyDescent="0.25">
      <c r="A986" s="8" t="s">
        <v>129</v>
      </c>
      <c r="B986" s="8" t="s">
        <v>130</v>
      </c>
      <c r="C986" s="8" t="s">
        <v>131</v>
      </c>
      <c r="D986" s="8" t="s">
        <v>153</v>
      </c>
      <c r="E986" s="8" t="s">
        <v>136</v>
      </c>
      <c r="F986" s="8" t="s">
        <v>6</v>
      </c>
      <c r="G986">
        <v>201202</v>
      </c>
      <c r="H986" s="8" t="s">
        <v>137</v>
      </c>
      <c r="I986" s="3">
        <v>-1670.28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-1670.28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v>0</v>
      </c>
      <c r="V986" s="3">
        <v>0</v>
      </c>
      <c r="W986" s="3">
        <v>0</v>
      </c>
      <c r="X986" s="3">
        <v>0</v>
      </c>
      <c r="Y986" s="3">
        <v>0</v>
      </c>
      <c r="Z986" s="9"/>
      <c r="AA986" s="9"/>
      <c r="AB986" s="9"/>
      <c r="AC986" s="9"/>
      <c r="AD986" s="9"/>
      <c r="AE986" s="9"/>
    </row>
    <row r="987" spans="1:31" x14ac:dyDescent="0.25">
      <c r="A987" s="8" t="s">
        <v>129</v>
      </c>
      <c r="B987" s="8" t="s">
        <v>130</v>
      </c>
      <c r="C987" s="8" t="s">
        <v>131</v>
      </c>
      <c r="D987" s="8" t="s">
        <v>163</v>
      </c>
      <c r="E987" s="8" t="s">
        <v>136</v>
      </c>
      <c r="F987" s="8" t="s">
        <v>6</v>
      </c>
      <c r="G987">
        <v>201203</v>
      </c>
      <c r="H987" s="8" t="s">
        <v>134</v>
      </c>
      <c r="I987" s="3">
        <v>100546.25</v>
      </c>
      <c r="J987" s="3">
        <v>0</v>
      </c>
      <c r="K987" s="3">
        <v>0</v>
      </c>
      <c r="L987" s="3">
        <v>10168.780000000001</v>
      </c>
      <c r="M987" s="3">
        <v>45480</v>
      </c>
      <c r="N987" s="3">
        <v>0</v>
      </c>
      <c r="O987" s="3">
        <v>0</v>
      </c>
      <c r="P987" s="3">
        <v>6260.79</v>
      </c>
      <c r="Q987" s="3">
        <v>0</v>
      </c>
      <c r="R987" s="3">
        <v>0</v>
      </c>
      <c r="S987" s="3">
        <v>3463.83</v>
      </c>
      <c r="T987" s="3">
        <v>19180.12</v>
      </c>
      <c r="U987" s="3">
        <v>0</v>
      </c>
      <c r="V987" s="3">
        <v>293.19</v>
      </c>
      <c r="W987" s="3">
        <v>0</v>
      </c>
      <c r="X987" s="3">
        <v>13815.73</v>
      </c>
      <c r="Y987" s="3">
        <v>1883.81</v>
      </c>
      <c r="Z987" s="9"/>
      <c r="AA987" s="9"/>
      <c r="AB987" s="9"/>
      <c r="AC987" s="9"/>
      <c r="AD987" s="9"/>
      <c r="AE987" s="9"/>
    </row>
    <row r="988" spans="1:31" x14ac:dyDescent="0.25">
      <c r="A988" s="8" t="s">
        <v>129</v>
      </c>
      <c r="B988" s="8" t="s">
        <v>130</v>
      </c>
      <c r="C988" s="8" t="s">
        <v>131</v>
      </c>
      <c r="D988" s="8" t="s">
        <v>153</v>
      </c>
      <c r="E988" s="8" t="s">
        <v>136</v>
      </c>
      <c r="F988" s="8" t="s">
        <v>6</v>
      </c>
      <c r="G988">
        <v>201203</v>
      </c>
      <c r="H988" s="8" t="s">
        <v>134</v>
      </c>
      <c r="I988" s="3">
        <v>25136.560000000001</v>
      </c>
      <c r="J988" s="3">
        <v>0</v>
      </c>
      <c r="K988" s="3">
        <v>0</v>
      </c>
      <c r="L988" s="3">
        <v>2542.19</v>
      </c>
      <c r="M988" s="3">
        <v>11370</v>
      </c>
      <c r="N988" s="3">
        <v>0</v>
      </c>
      <c r="O988" s="3">
        <v>0</v>
      </c>
      <c r="P988" s="3">
        <v>1565.2</v>
      </c>
      <c r="Q988" s="3">
        <v>0</v>
      </c>
      <c r="R988" s="3">
        <v>0</v>
      </c>
      <c r="S988" s="3">
        <v>865.96</v>
      </c>
      <c r="T988" s="3">
        <v>4795.03</v>
      </c>
      <c r="U988" s="3">
        <v>0</v>
      </c>
      <c r="V988" s="3">
        <v>73.3</v>
      </c>
      <c r="W988" s="3">
        <v>0</v>
      </c>
      <c r="X988" s="3">
        <v>3453.93</v>
      </c>
      <c r="Y988" s="3">
        <v>470.95</v>
      </c>
      <c r="Z988" s="9"/>
      <c r="AA988" s="9"/>
      <c r="AB988" s="9"/>
      <c r="AC988" s="9"/>
      <c r="AD988" s="9"/>
      <c r="AE988" s="9"/>
    </row>
    <row r="989" spans="1:31" x14ac:dyDescent="0.25">
      <c r="A989" s="8" t="s">
        <v>129</v>
      </c>
      <c r="B989" s="8" t="s">
        <v>130</v>
      </c>
      <c r="C989" s="8" t="s">
        <v>131</v>
      </c>
      <c r="D989" s="8" t="s">
        <v>163</v>
      </c>
      <c r="E989" s="8" t="s">
        <v>133</v>
      </c>
      <c r="F989" s="8" t="s">
        <v>6</v>
      </c>
      <c r="G989">
        <v>201203</v>
      </c>
      <c r="H989" s="8" t="s">
        <v>134</v>
      </c>
      <c r="I989" s="3">
        <v>-37964.21</v>
      </c>
      <c r="J989" s="3">
        <v>0</v>
      </c>
      <c r="K989" s="3">
        <v>0</v>
      </c>
      <c r="L989" s="3">
        <v>-3999.95</v>
      </c>
      <c r="M989" s="3">
        <v>-850</v>
      </c>
      <c r="N989" s="3">
        <v>0</v>
      </c>
      <c r="O989" s="3">
        <v>0</v>
      </c>
      <c r="P989" s="3">
        <v>-2339.65</v>
      </c>
      <c r="Q989" s="3">
        <v>0</v>
      </c>
      <c r="R989" s="3">
        <v>0</v>
      </c>
      <c r="S989" s="3">
        <v>-999.24</v>
      </c>
      <c r="T989" s="3">
        <v>-19474.599999999999</v>
      </c>
      <c r="U989" s="3">
        <v>0</v>
      </c>
      <c r="V989" s="3">
        <v>-373.11</v>
      </c>
      <c r="W989" s="3">
        <v>0</v>
      </c>
      <c r="X989" s="3">
        <v>-7572.9</v>
      </c>
      <c r="Y989" s="3">
        <v>-2354.7600000000002</v>
      </c>
      <c r="Z989" s="9"/>
      <c r="AA989" s="9"/>
      <c r="AB989" s="9"/>
      <c r="AC989" s="9"/>
      <c r="AD989" s="9"/>
      <c r="AE989" s="9"/>
    </row>
    <row r="990" spans="1:31" x14ac:dyDescent="0.25">
      <c r="A990" s="8" t="s">
        <v>129</v>
      </c>
      <c r="B990" s="8" t="s">
        <v>130</v>
      </c>
      <c r="C990" s="8" t="s">
        <v>131</v>
      </c>
      <c r="D990" s="8" t="s">
        <v>163</v>
      </c>
      <c r="E990" s="8" t="s">
        <v>133</v>
      </c>
      <c r="F990" s="8" t="s">
        <v>6</v>
      </c>
      <c r="G990">
        <v>201204</v>
      </c>
      <c r="H990" s="8" t="s">
        <v>134</v>
      </c>
      <c r="I990" s="3">
        <v>4915.17</v>
      </c>
      <c r="J990" s="3">
        <v>0</v>
      </c>
      <c r="K990" s="3">
        <v>0</v>
      </c>
      <c r="L990" s="3">
        <v>345.76</v>
      </c>
      <c r="M990" s="3">
        <v>3815.8</v>
      </c>
      <c r="N990" s="3">
        <v>0</v>
      </c>
      <c r="O990" s="3">
        <v>0</v>
      </c>
      <c r="P990" s="3">
        <v>277.85000000000002</v>
      </c>
      <c r="Q990" s="3">
        <v>0</v>
      </c>
      <c r="R990" s="3">
        <v>0</v>
      </c>
      <c r="S990" s="3">
        <v>-938.5</v>
      </c>
      <c r="T990" s="3">
        <v>260.48</v>
      </c>
      <c r="U990" s="3">
        <v>0</v>
      </c>
      <c r="V990" s="3">
        <v>605.45000000000005</v>
      </c>
      <c r="W990" s="3">
        <v>0</v>
      </c>
      <c r="X990" s="3">
        <v>548.33000000000004</v>
      </c>
      <c r="Y990" s="3">
        <v>0</v>
      </c>
      <c r="Z990" s="9"/>
      <c r="AA990" s="9"/>
      <c r="AB990" s="9"/>
      <c r="AC990" s="9"/>
      <c r="AD990" s="9"/>
      <c r="AE990" s="9"/>
    </row>
    <row r="991" spans="1:31" x14ac:dyDescent="0.25">
      <c r="A991" s="8" t="s">
        <v>129</v>
      </c>
      <c r="B991" s="8" t="s">
        <v>130</v>
      </c>
      <c r="C991" s="8" t="s">
        <v>131</v>
      </c>
      <c r="D991" s="8" t="s">
        <v>163</v>
      </c>
      <c r="E991" s="8" t="s">
        <v>133</v>
      </c>
      <c r="F991" s="8" t="s">
        <v>6</v>
      </c>
      <c r="G991">
        <v>201205</v>
      </c>
      <c r="H991" s="8" t="s">
        <v>134</v>
      </c>
      <c r="I991" s="3">
        <v>-103.55</v>
      </c>
      <c r="J991" s="3">
        <v>0</v>
      </c>
      <c r="K991" s="3">
        <v>0</v>
      </c>
      <c r="L991" s="3">
        <v>1.23</v>
      </c>
      <c r="M991" s="3">
        <v>0</v>
      </c>
      <c r="N991" s="3">
        <v>0</v>
      </c>
      <c r="O991" s="3">
        <v>0</v>
      </c>
      <c r="P991" s="3">
        <v>0.99</v>
      </c>
      <c r="Q991" s="3">
        <v>0</v>
      </c>
      <c r="R991" s="3">
        <v>0</v>
      </c>
      <c r="S991" s="3">
        <v>0</v>
      </c>
      <c r="T991" s="3">
        <v>10.74</v>
      </c>
      <c r="U991" s="3">
        <v>0</v>
      </c>
      <c r="V991" s="3">
        <v>-118.89</v>
      </c>
      <c r="W991" s="3">
        <v>0</v>
      </c>
      <c r="X991" s="3">
        <v>1.95</v>
      </c>
      <c r="Y991" s="3">
        <v>0.43</v>
      </c>
      <c r="Z991" s="9"/>
      <c r="AA991" s="9"/>
      <c r="AB991" s="9"/>
      <c r="AC991" s="9"/>
      <c r="AD991" s="9"/>
      <c r="AE991" s="9"/>
    </row>
    <row r="992" spans="1:31" x14ac:dyDescent="0.25">
      <c r="A992" s="8" t="s">
        <v>129</v>
      </c>
      <c r="B992" s="8" t="s">
        <v>130</v>
      </c>
      <c r="C992" s="8" t="s">
        <v>131</v>
      </c>
      <c r="D992" s="8" t="s">
        <v>163</v>
      </c>
      <c r="E992" s="8" t="s">
        <v>136</v>
      </c>
      <c r="F992" s="8" t="s">
        <v>6</v>
      </c>
      <c r="G992">
        <v>201206</v>
      </c>
      <c r="H992" s="8" t="s">
        <v>134</v>
      </c>
      <c r="I992" s="3">
        <v>1853.49</v>
      </c>
      <c r="J992" s="3">
        <v>0</v>
      </c>
      <c r="K992" s="3">
        <v>0</v>
      </c>
      <c r="L992" s="3">
        <v>114.44</v>
      </c>
      <c r="M992" s="3">
        <v>3815.8</v>
      </c>
      <c r="N992" s="3">
        <v>0</v>
      </c>
      <c r="O992" s="3">
        <v>0</v>
      </c>
      <c r="P992" s="3">
        <v>70.94</v>
      </c>
      <c r="Q992" s="3">
        <v>0</v>
      </c>
      <c r="R992" s="3">
        <v>0</v>
      </c>
      <c r="S992" s="3">
        <v>-404.3</v>
      </c>
      <c r="T992" s="3">
        <v>-2371.7800000000002</v>
      </c>
      <c r="U992" s="3">
        <v>0</v>
      </c>
      <c r="V992" s="3">
        <v>486.56</v>
      </c>
      <c r="W992" s="3">
        <v>0</v>
      </c>
      <c r="X992" s="3">
        <v>141.4</v>
      </c>
      <c r="Y992" s="3">
        <v>0.43</v>
      </c>
      <c r="Z992" s="9"/>
      <c r="AA992" s="9"/>
      <c r="AB992" s="9"/>
      <c r="AC992" s="9"/>
      <c r="AD992" s="9"/>
      <c r="AE992" s="9"/>
    </row>
    <row r="993" spans="1:31" x14ac:dyDescent="0.25">
      <c r="A993" s="8" t="s">
        <v>129</v>
      </c>
      <c r="B993" s="8" t="s">
        <v>130</v>
      </c>
      <c r="C993" s="8" t="s">
        <v>131</v>
      </c>
      <c r="D993" s="8" t="s">
        <v>163</v>
      </c>
      <c r="E993" s="8" t="s">
        <v>133</v>
      </c>
      <c r="F993" s="8" t="s">
        <v>6</v>
      </c>
      <c r="G993">
        <v>201206</v>
      </c>
      <c r="H993" s="8" t="s">
        <v>134</v>
      </c>
      <c r="I993" s="3">
        <v>-4811.62</v>
      </c>
      <c r="J993" s="3">
        <v>0</v>
      </c>
      <c r="K993" s="3">
        <v>0</v>
      </c>
      <c r="L993" s="3">
        <v>-346.99</v>
      </c>
      <c r="M993" s="3">
        <v>-3815.8</v>
      </c>
      <c r="N993" s="3">
        <v>0</v>
      </c>
      <c r="O993" s="3">
        <v>0</v>
      </c>
      <c r="P993" s="3">
        <v>-278.83999999999997</v>
      </c>
      <c r="Q993" s="3">
        <v>0</v>
      </c>
      <c r="R993" s="3">
        <v>0</v>
      </c>
      <c r="S993" s="3">
        <v>938.5</v>
      </c>
      <c r="T993" s="3">
        <v>-271.22000000000003</v>
      </c>
      <c r="U993" s="3">
        <v>0</v>
      </c>
      <c r="V993" s="3">
        <v>-486.56</v>
      </c>
      <c r="W993" s="3">
        <v>0</v>
      </c>
      <c r="X993" s="3">
        <v>-550.28</v>
      </c>
      <c r="Y993" s="3">
        <v>-0.43</v>
      </c>
      <c r="Z993" s="9"/>
      <c r="AA993" s="9"/>
      <c r="AB993" s="9"/>
      <c r="AC993" s="9"/>
      <c r="AD993" s="9"/>
      <c r="AE993" s="9"/>
    </row>
    <row r="994" spans="1:31" x14ac:dyDescent="0.25">
      <c r="A994" s="8" t="s">
        <v>129</v>
      </c>
      <c r="B994" s="8" t="s">
        <v>130</v>
      </c>
      <c r="C994" s="8" t="s">
        <v>131</v>
      </c>
      <c r="D994" s="8" t="s">
        <v>163</v>
      </c>
      <c r="E994" s="8" t="s">
        <v>136</v>
      </c>
      <c r="F994" s="8" t="s">
        <v>6</v>
      </c>
      <c r="G994">
        <v>201206</v>
      </c>
      <c r="H994" s="8" t="s">
        <v>137</v>
      </c>
      <c r="I994" s="3">
        <v>-50126.7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-50126.7</v>
      </c>
      <c r="P994" s="3">
        <v>0</v>
      </c>
      <c r="Q994" s="3">
        <v>0</v>
      </c>
      <c r="R994" s="3">
        <v>0</v>
      </c>
      <c r="S994" s="3">
        <v>0</v>
      </c>
      <c r="T994" s="3">
        <v>0</v>
      </c>
      <c r="U994" s="3">
        <v>0</v>
      </c>
      <c r="V994" s="3">
        <v>0</v>
      </c>
      <c r="W994" s="3">
        <v>0</v>
      </c>
      <c r="X994" s="3">
        <v>0</v>
      </c>
      <c r="Y994" s="3">
        <v>0</v>
      </c>
      <c r="Z994" s="9"/>
      <c r="AA994" s="9"/>
      <c r="AB994" s="9"/>
      <c r="AC994" s="9"/>
      <c r="AD994" s="9"/>
      <c r="AE994" s="9"/>
    </row>
    <row r="995" spans="1:31" x14ac:dyDescent="0.25">
      <c r="A995" s="8" t="s">
        <v>129</v>
      </c>
      <c r="B995" s="8" t="s">
        <v>130</v>
      </c>
      <c r="C995" s="8" t="s">
        <v>131</v>
      </c>
      <c r="D995" s="8" t="s">
        <v>163</v>
      </c>
      <c r="E995" s="8" t="s">
        <v>133</v>
      </c>
      <c r="F995" s="8" t="s">
        <v>6</v>
      </c>
      <c r="G995">
        <v>201207</v>
      </c>
      <c r="H995" s="8" t="s">
        <v>134</v>
      </c>
      <c r="I995" s="3">
        <v>-175.97</v>
      </c>
      <c r="J995" s="3">
        <v>0</v>
      </c>
      <c r="K995" s="3">
        <v>0</v>
      </c>
      <c r="L995" s="3">
        <v>-19.07</v>
      </c>
      <c r="M995" s="3">
        <v>0</v>
      </c>
      <c r="N995" s="3">
        <v>0</v>
      </c>
      <c r="O995" s="3">
        <v>0</v>
      </c>
      <c r="P995" s="3">
        <v>-30.61</v>
      </c>
      <c r="Q995" s="3">
        <v>0</v>
      </c>
      <c r="R995" s="3">
        <v>0</v>
      </c>
      <c r="S995" s="3">
        <v>-67.900000000000006</v>
      </c>
      <c r="T995" s="3">
        <v>-158.58000000000001</v>
      </c>
      <c r="U995" s="3">
        <v>0</v>
      </c>
      <c r="V995" s="3">
        <v>131.96</v>
      </c>
      <c r="W995" s="3">
        <v>0</v>
      </c>
      <c r="X995" s="3">
        <v>-31.77</v>
      </c>
      <c r="Y995" s="3">
        <v>0</v>
      </c>
      <c r="Z995" s="9"/>
      <c r="AA995" s="9"/>
      <c r="AB995" s="9"/>
      <c r="AC995" s="9"/>
      <c r="AD995" s="9"/>
      <c r="AE995" s="9"/>
    </row>
    <row r="996" spans="1:31" x14ac:dyDescent="0.25">
      <c r="A996" s="8" t="s">
        <v>129</v>
      </c>
      <c r="B996" s="8" t="s">
        <v>130</v>
      </c>
      <c r="C996" s="8" t="s">
        <v>131</v>
      </c>
      <c r="D996" s="8" t="s">
        <v>167</v>
      </c>
      <c r="E996" s="8" t="s">
        <v>136</v>
      </c>
      <c r="F996" s="8" t="s">
        <v>6</v>
      </c>
      <c r="G996">
        <v>201207</v>
      </c>
      <c r="H996" s="8" t="s">
        <v>137</v>
      </c>
      <c r="I996" s="3">
        <v>-177.29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-177.29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v>0</v>
      </c>
      <c r="V996" s="3">
        <v>0</v>
      </c>
      <c r="W996" s="3">
        <v>0</v>
      </c>
      <c r="X996" s="3">
        <v>0</v>
      </c>
      <c r="Y996" s="3">
        <v>0</v>
      </c>
      <c r="Z996" s="9"/>
      <c r="AA996" s="9"/>
      <c r="AB996" s="9"/>
      <c r="AC996" s="9"/>
      <c r="AD996" s="9"/>
      <c r="AE996" s="9"/>
    </row>
    <row r="997" spans="1:31" x14ac:dyDescent="0.25">
      <c r="A997" s="8" t="s">
        <v>129</v>
      </c>
      <c r="B997" s="8" t="s">
        <v>130</v>
      </c>
      <c r="C997" s="8" t="s">
        <v>131</v>
      </c>
      <c r="D997" s="8" t="s">
        <v>163</v>
      </c>
      <c r="E997" s="8" t="s">
        <v>133</v>
      </c>
      <c r="F997" s="8" t="s">
        <v>6</v>
      </c>
      <c r="G997">
        <v>201208</v>
      </c>
      <c r="H997" s="8" t="s">
        <v>134</v>
      </c>
      <c r="I997" s="3">
        <v>3352.22</v>
      </c>
      <c r="J997" s="3">
        <v>0</v>
      </c>
      <c r="K997" s="3">
        <v>0</v>
      </c>
      <c r="L997" s="3">
        <v>269.22000000000003</v>
      </c>
      <c r="M997" s="3">
        <v>0</v>
      </c>
      <c r="N997" s="3">
        <v>0</v>
      </c>
      <c r="O997" s="3">
        <v>0</v>
      </c>
      <c r="P997" s="3">
        <v>216.84</v>
      </c>
      <c r="Q997" s="3">
        <v>0</v>
      </c>
      <c r="R997" s="3">
        <v>0</v>
      </c>
      <c r="S997" s="3">
        <v>0</v>
      </c>
      <c r="T997" s="3">
        <v>2391.75</v>
      </c>
      <c r="U997" s="3">
        <v>0</v>
      </c>
      <c r="V997" s="3">
        <v>-9.56</v>
      </c>
      <c r="W997" s="3">
        <v>0</v>
      </c>
      <c r="X997" s="3">
        <v>428.3</v>
      </c>
      <c r="Y997" s="3">
        <v>55.67</v>
      </c>
      <c r="Z997" s="9"/>
      <c r="AA997" s="9"/>
      <c r="AB997" s="9"/>
      <c r="AC997" s="9"/>
      <c r="AD997" s="9"/>
      <c r="AE997" s="9"/>
    </row>
    <row r="998" spans="1:31" x14ac:dyDescent="0.25">
      <c r="A998" s="8" t="s">
        <v>129</v>
      </c>
      <c r="B998" s="8" t="s">
        <v>130</v>
      </c>
      <c r="C998" s="8" t="s">
        <v>131</v>
      </c>
      <c r="D998" s="8" t="s">
        <v>163</v>
      </c>
      <c r="E998" s="8" t="s">
        <v>133</v>
      </c>
      <c r="F998" s="8" t="s">
        <v>6</v>
      </c>
      <c r="G998">
        <v>201209</v>
      </c>
      <c r="H998" s="8" t="s">
        <v>134</v>
      </c>
      <c r="I998" s="3">
        <v>-3176.25</v>
      </c>
      <c r="J998" s="3">
        <v>0</v>
      </c>
      <c r="K998" s="3">
        <v>0</v>
      </c>
      <c r="L998" s="3">
        <v>-250.15</v>
      </c>
      <c r="M998" s="3">
        <v>0</v>
      </c>
      <c r="N998" s="3">
        <v>0</v>
      </c>
      <c r="O998" s="3">
        <v>0</v>
      </c>
      <c r="P998" s="3">
        <v>-186.23</v>
      </c>
      <c r="Q998" s="3">
        <v>0</v>
      </c>
      <c r="R998" s="3">
        <v>0</v>
      </c>
      <c r="S998" s="3">
        <v>67.900000000000006</v>
      </c>
      <c r="T998" s="3">
        <v>-2233.17</v>
      </c>
      <c r="U998" s="3">
        <v>0</v>
      </c>
      <c r="V998" s="3">
        <v>-122.4</v>
      </c>
      <c r="W998" s="3">
        <v>0</v>
      </c>
      <c r="X998" s="3">
        <v>-396.53</v>
      </c>
      <c r="Y998" s="3">
        <v>-55.67</v>
      </c>
      <c r="Z998" s="9"/>
      <c r="AA998" s="9"/>
      <c r="AB998" s="9"/>
      <c r="AC998" s="9"/>
      <c r="AD998" s="9"/>
      <c r="AE998" s="9"/>
    </row>
    <row r="999" spans="1:31" x14ac:dyDescent="0.25">
      <c r="A999" s="8" t="s">
        <v>129</v>
      </c>
      <c r="B999" s="8" t="s">
        <v>130</v>
      </c>
      <c r="C999" s="8" t="s">
        <v>131</v>
      </c>
      <c r="D999" s="8" t="s">
        <v>163</v>
      </c>
      <c r="E999" s="8" t="s">
        <v>136</v>
      </c>
      <c r="F999" s="8" t="s">
        <v>6</v>
      </c>
      <c r="G999">
        <v>201209</v>
      </c>
      <c r="H999" s="8" t="s">
        <v>134</v>
      </c>
      <c r="I999" s="3">
        <v>3307.29</v>
      </c>
      <c r="J999" s="3">
        <v>0</v>
      </c>
      <c r="K999" s="3">
        <v>0</v>
      </c>
      <c r="L999" s="3">
        <v>225.19</v>
      </c>
      <c r="M999" s="3">
        <v>0</v>
      </c>
      <c r="N999" s="3">
        <v>0</v>
      </c>
      <c r="O999" s="3">
        <v>0</v>
      </c>
      <c r="P999" s="3">
        <v>124.19</v>
      </c>
      <c r="Q999" s="3">
        <v>0</v>
      </c>
      <c r="R999" s="3">
        <v>0</v>
      </c>
      <c r="S999" s="3">
        <v>-68.95</v>
      </c>
      <c r="T999" s="3">
        <v>2436.6799999999998</v>
      </c>
      <c r="U999" s="3">
        <v>0</v>
      </c>
      <c r="V999" s="3">
        <v>122.4</v>
      </c>
      <c r="W999" s="3">
        <v>0</v>
      </c>
      <c r="X999" s="3">
        <v>408.77</v>
      </c>
      <c r="Y999" s="3">
        <v>59.01</v>
      </c>
      <c r="Z999" s="9"/>
      <c r="AA999" s="9"/>
      <c r="AB999" s="9"/>
      <c r="AC999" s="9"/>
      <c r="AD999" s="9"/>
      <c r="AE999" s="9"/>
    </row>
    <row r="1000" spans="1:31" x14ac:dyDescent="0.25">
      <c r="A1000" s="8" t="s">
        <v>129</v>
      </c>
      <c r="B1000" s="8" t="s">
        <v>130</v>
      </c>
      <c r="C1000" s="8" t="s">
        <v>131</v>
      </c>
      <c r="D1000" s="8" t="s">
        <v>163</v>
      </c>
      <c r="E1000" s="8" t="s">
        <v>133</v>
      </c>
      <c r="F1000" s="8" t="s">
        <v>6</v>
      </c>
      <c r="G1000">
        <v>201210</v>
      </c>
      <c r="H1000" s="8" t="s">
        <v>134</v>
      </c>
      <c r="I1000" s="3">
        <v>1552.95</v>
      </c>
      <c r="J1000" s="3">
        <v>0</v>
      </c>
      <c r="K1000" s="3">
        <v>0</v>
      </c>
      <c r="L1000" s="3">
        <v>128.72</v>
      </c>
      <c r="M1000" s="3">
        <v>0</v>
      </c>
      <c r="N1000" s="3">
        <v>0</v>
      </c>
      <c r="O1000" s="3">
        <v>0</v>
      </c>
      <c r="P1000" s="3">
        <v>106.65</v>
      </c>
      <c r="Q1000" s="3">
        <v>0</v>
      </c>
      <c r="R1000" s="3">
        <v>0</v>
      </c>
      <c r="S1000" s="3">
        <v>1045.83</v>
      </c>
      <c r="T1000" s="3">
        <v>0</v>
      </c>
      <c r="U1000" s="3">
        <v>0</v>
      </c>
      <c r="V1000" s="3">
        <v>15.52</v>
      </c>
      <c r="W1000" s="3">
        <v>0</v>
      </c>
      <c r="X1000" s="3">
        <v>256.23</v>
      </c>
      <c r="Y1000" s="3">
        <v>0</v>
      </c>
      <c r="Z1000" s="9"/>
      <c r="AA1000" s="9"/>
      <c r="AB1000" s="9"/>
      <c r="AC1000" s="9"/>
      <c r="AD1000" s="9"/>
      <c r="AE1000" s="9"/>
    </row>
    <row r="1001" spans="1:31" x14ac:dyDescent="0.25">
      <c r="A1001" s="8" t="s">
        <v>129</v>
      </c>
      <c r="B1001" s="8" t="s">
        <v>130</v>
      </c>
      <c r="C1001" s="8" t="s">
        <v>131</v>
      </c>
      <c r="D1001" s="8" t="s">
        <v>163</v>
      </c>
      <c r="E1001" s="8" t="s">
        <v>133</v>
      </c>
      <c r="F1001" s="8" t="s">
        <v>6</v>
      </c>
      <c r="G1001">
        <v>201211</v>
      </c>
      <c r="H1001" s="8" t="s">
        <v>134</v>
      </c>
      <c r="I1001" s="3">
        <v>-306</v>
      </c>
      <c r="J1001" s="3">
        <v>0</v>
      </c>
      <c r="K1001" s="3">
        <v>0</v>
      </c>
      <c r="L1001" s="3">
        <v>-37.92</v>
      </c>
      <c r="M1001" s="3">
        <v>0</v>
      </c>
      <c r="N1001" s="3">
        <v>0</v>
      </c>
      <c r="O1001" s="3">
        <v>0</v>
      </c>
      <c r="P1001" s="3">
        <v>-31.42</v>
      </c>
      <c r="Q1001" s="3">
        <v>0</v>
      </c>
      <c r="R1001" s="3">
        <v>0</v>
      </c>
      <c r="S1001" s="3">
        <v>-353.39</v>
      </c>
      <c r="T1001" s="3">
        <v>0</v>
      </c>
      <c r="U1001" s="3">
        <v>0</v>
      </c>
      <c r="V1001" s="3">
        <v>192.21</v>
      </c>
      <c r="W1001" s="3">
        <v>0</v>
      </c>
      <c r="X1001" s="3">
        <v>-75.48</v>
      </c>
      <c r="Y1001" s="3">
        <v>0</v>
      </c>
      <c r="Z1001" s="9"/>
      <c r="AA1001" s="9"/>
      <c r="AB1001" s="9"/>
      <c r="AC1001" s="9"/>
      <c r="AD1001" s="9"/>
      <c r="AE1001" s="9"/>
    </row>
    <row r="1002" spans="1:31" x14ac:dyDescent="0.25">
      <c r="A1002" s="8" t="s">
        <v>129</v>
      </c>
      <c r="B1002" s="8" t="s">
        <v>130</v>
      </c>
      <c r="C1002" s="8" t="s">
        <v>131</v>
      </c>
      <c r="D1002" s="8" t="s">
        <v>163</v>
      </c>
      <c r="E1002" s="8" t="s">
        <v>133</v>
      </c>
      <c r="F1002" s="8" t="s">
        <v>6</v>
      </c>
      <c r="G1002">
        <v>201212</v>
      </c>
      <c r="H1002" s="8" t="s">
        <v>134</v>
      </c>
      <c r="I1002" s="3">
        <v>13.05</v>
      </c>
      <c r="J1002" s="3">
        <v>0</v>
      </c>
      <c r="K1002" s="3">
        <v>0</v>
      </c>
      <c r="L1002" s="3">
        <v>50.55</v>
      </c>
      <c r="M1002" s="3">
        <v>0</v>
      </c>
      <c r="N1002" s="3">
        <v>0</v>
      </c>
      <c r="O1002" s="3">
        <v>0</v>
      </c>
      <c r="P1002" s="3">
        <v>-4.12</v>
      </c>
      <c r="Q1002" s="3">
        <v>0</v>
      </c>
      <c r="R1002" s="3">
        <v>0</v>
      </c>
      <c r="S1002" s="3">
        <v>6.53</v>
      </c>
      <c r="T1002" s="3">
        <v>0</v>
      </c>
      <c r="U1002" s="3">
        <v>0</v>
      </c>
      <c r="V1002" s="3">
        <v>-92.8</v>
      </c>
      <c r="W1002" s="3">
        <v>0</v>
      </c>
      <c r="X1002" s="3">
        <v>52.89</v>
      </c>
      <c r="Y1002" s="3">
        <v>0</v>
      </c>
      <c r="Z1002" s="9"/>
      <c r="AA1002" s="9"/>
      <c r="AB1002" s="9"/>
      <c r="AC1002" s="9"/>
      <c r="AD1002" s="9"/>
      <c r="AE1002" s="9"/>
    </row>
    <row r="1003" spans="1:31" x14ac:dyDescent="0.25">
      <c r="A1003" s="8" t="s">
        <v>129</v>
      </c>
      <c r="B1003" s="8" t="s">
        <v>130</v>
      </c>
      <c r="C1003" s="8" t="s">
        <v>131</v>
      </c>
      <c r="D1003" s="8" t="s">
        <v>163</v>
      </c>
      <c r="E1003" s="8" t="s">
        <v>133</v>
      </c>
      <c r="F1003" s="8" t="s">
        <v>6</v>
      </c>
      <c r="G1003">
        <v>201303</v>
      </c>
      <c r="H1003" s="8" t="s">
        <v>134</v>
      </c>
      <c r="I1003" s="3">
        <v>-1260</v>
      </c>
      <c r="J1003" s="3">
        <v>0</v>
      </c>
      <c r="K1003" s="3">
        <v>0</v>
      </c>
      <c r="L1003" s="3">
        <v>-141.35</v>
      </c>
      <c r="M1003" s="3">
        <v>0</v>
      </c>
      <c r="N1003" s="3">
        <v>0</v>
      </c>
      <c r="O1003" s="3">
        <v>0</v>
      </c>
      <c r="P1003" s="3">
        <v>-71.11</v>
      </c>
      <c r="Q1003" s="3">
        <v>0</v>
      </c>
      <c r="R1003" s="3">
        <v>0</v>
      </c>
      <c r="S1003" s="3">
        <v>-698.97</v>
      </c>
      <c r="T1003" s="3">
        <v>0</v>
      </c>
      <c r="U1003" s="3">
        <v>0</v>
      </c>
      <c r="V1003" s="3">
        <v>-114.93</v>
      </c>
      <c r="W1003" s="3">
        <v>0</v>
      </c>
      <c r="X1003" s="3">
        <v>-233.64</v>
      </c>
      <c r="Y1003" s="3">
        <v>0</v>
      </c>
      <c r="Z1003" s="9"/>
      <c r="AA1003" s="9"/>
      <c r="AB1003" s="9"/>
      <c r="AC1003" s="9"/>
      <c r="AD1003" s="9"/>
      <c r="AE1003" s="9"/>
    </row>
    <row r="1004" spans="1:31" x14ac:dyDescent="0.25">
      <c r="A1004" s="8" t="s">
        <v>129</v>
      </c>
      <c r="B1004" s="8" t="s">
        <v>130</v>
      </c>
      <c r="C1004" s="8" t="s">
        <v>131</v>
      </c>
      <c r="D1004" s="8" t="s">
        <v>163</v>
      </c>
      <c r="E1004" s="8" t="s">
        <v>136</v>
      </c>
      <c r="F1004" s="8" t="s">
        <v>6</v>
      </c>
      <c r="G1004">
        <v>201303</v>
      </c>
      <c r="H1004" s="8" t="s">
        <v>134</v>
      </c>
      <c r="I1004" s="3">
        <v>1260</v>
      </c>
      <c r="J1004" s="3">
        <v>0</v>
      </c>
      <c r="K1004" s="3">
        <v>0</v>
      </c>
      <c r="L1004" s="3">
        <v>141.35</v>
      </c>
      <c r="M1004" s="3">
        <v>0</v>
      </c>
      <c r="N1004" s="3">
        <v>0</v>
      </c>
      <c r="O1004" s="3">
        <v>0</v>
      </c>
      <c r="P1004" s="3">
        <v>71.11</v>
      </c>
      <c r="Q1004" s="3">
        <v>0</v>
      </c>
      <c r="R1004" s="3">
        <v>0</v>
      </c>
      <c r="S1004" s="3">
        <v>698.97</v>
      </c>
      <c r="T1004" s="3">
        <v>0</v>
      </c>
      <c r="U1004" s="3">
        <v>0</v>
      </c>
      <c r="V1004" s="3">
        <v>114.93</v>
      </c>
      <c r="W1004" s="3">
        <v>0</v>
      </c>
      <c r="X1004" s="3">
        <v>233.64</v>
      </c>
      <c r="Y1004" s="3">
        <v>0</v>
      </c>
      <c r="Z1004" s="9"/>
      <c r="AA1004" s="9"/>
      <c r="AB1004" s="9"/>
      <c r="AC1004" s="9"/>
      <c r="AD1004" s="9"/>
      <c r="AE1004" s="9"/>
    </row>
    <row r="1005" spans="1:31" x14ac:dyDescent="0.25">
      <c r="A1005" s="8" t="s">
        <v>129</v>
      </c>
      <c r="B1005" s="8" t="s">
        <v>130</v>
      </c>
      <c r="C1005" s="8" t="s">
        <v>131</v>
      </c>
      <c r="D1005" s="8" t="s">
        <v>163</v>
      </c>
      <c r="E1005" s="8" t="s">
        <v>136</v>
      </c>
      <c r="F1005" s="8" t="s">
        <v>6</v>
      </c>
      <c r="G1005">
        <v>201303</v>
      </c>
      <c r="H1005" s="8" t="s">
        <v>137</v>
      </c>
      <c r="I1005" s="3">
        <v>-2006.1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-2006.1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3">
        <v>0</v>
      </c>
      <c r="Z1005" s="9"/>
      <c r="AA1005" s="9"/>
      <c r="AB1005" s="9"/>
      <c r="AC1005" s="9"/>
      <c r="AD1005" s="9"/>
      <c r="AE1005" s="9"/>
    </row>
    <row r="1006" spans="1:31" x14ac:dyDescent="0.25">
      <c r="A1006" s="8" t="s">
        <v>129</v>
      </c>
      <c r="B1006" s="8" t="s">
        <v>130</v>
      </c>
      <c r="C1006" s="8" t="s">
        <v>131</v>
      </c>
      <c r="D1006" s="8" t="s">
        <v>163</v>
      </c>
      <c r="E1006" s="8" t="s">
        <v>133</v>
      </c>
      <c r="F1006" s="8" t="s">
        <v>6</v>
      </c>
      <c r="G1006">
        <v>201305</v>
      </c>
      <c r="H1006" s="8" t="s">
        <v>134</v>
      </c>
      <c r="I1006" s="3">
        <v>476.38</v>
      </c>
      <c r="J1006" s="3">
        <v>0</v>
      </c>
      <c r="K1006" s="3">
        <v>0</v>
      </c>
      <c r="L1006" s="3">
        <v>36.26</v>
      </c>
      <c r="M1006" s="3">
        <v>0</v>
      </c>
      <c r="N1006" s="3">
        <v>0</v>
      </c>
      <c r="O1006" s="3">
        <v>0</v>
      </c>
      <c r="P1006" s="3">
        <v>30.04</v>
      </c>
      <c r="Q1006" s="3">
        <v>0</v>
      </c>
      <c r="R1006" s="3">
        <v>0</v>
      </c>
      <c r="S1006" s="3">
        <v>337.91</v>
      </c>
      <c r="T1006" s="3">
        <v>0</v>
      </c>
      <c r="U1006" s="3">
        <v>0</v>
      </c>
      <c r="V1006" s="3">
        <v>0</v>
      </c>
      <c r="W1006" s="3">
        <v>0</v>
      </c>
      <c r="X1006" s="3">
        <v>72.17</v>
      </c>
      <c r="Y1006" s="3">
        <v>0</v>
      </c>
      <c r="Z1006" s="9"/>
      <c r="AA1006" s="9"/>
      <c r="AB1006" s="9"/>
      <c r="AC1006" s="9"/>
      <c r="AD1006" s="9"/>
      <c r="AE1006" s="9"/>
    </row>
    <row r="1007" spans="1:31" x14ac:dyDescent="0.25">
      <c r="A1007" s="8" t="s">
        <v>129</v>
      </c>
      <c r="B1007" s="8" t="s">
        <v>130</v>
      </c>
      <c r="C1007" s="8" t="s">
        <v>131</v>
      </c>
      <c r="D1007" s="8" t="s">
        <v>163</v>
      </c>
      <c r="E1007" s="8" t="s">
        <v>133</v>
      </c>
      <c r="F1007" s="8" t="s">
        <v>6</v>
      </c>
      <c r="G1007">
        <v>201306</v>
      </c>
      <c r="H1007" s="8" t="s">
        <v>134</v>
      </c>
      <c r="I1007" s="3">
        <v>1183.75</v>
      </c>
      <c r="J1007" s="3">
        <v>0</v>
      </c>
      <c r="K1007" s="3">
        <v>0</v>
      </c>
      <c r="L1007" s="3">
        <v>94.17</v>
      </c>
      <c r="M1007" s="3">
        <v>0</v>
      </c>
      <c r="N1007" s="3">
        <v>0</v>
      </c>
      <c r="O1007" s="3">
        <v>0</v>
      </c>
      <c r="P1007" s="3">
        <v>65.290000000000006</v>
      </c>
      <c r="Q1007" s="3">
        <v>0</v>
      </c>
      <c r="R1007" s="3">
        <v>0</v>
      </c>
      <c r="S1007" s="3">
        <v>767.99</v>
      </c>
      <c r="T1007" s="3">
        <v>0</v>
      </c>
      <c r="U1007" s="3">
        <v>0</v>
      </c>
      <c r="V1007" s="3">
        <v>66.989999999999995</v>
      </c>
      <c r="W1007" s="3">
        <v>0</v>
      </c>
      <c r="X1007" s="3">
        <v>189.31</v>
      </c>
      <c r="Y1007" s="3">
        <v>0</v>
      </c>
      <c r="Z1007" s="9"/>
      <c r="AA1007" s="9"/>
      <c r="AB1007" s="9"/>
      <c r="AC1007" s="9"/>
      <c r="AD1007" s="9"/>
      <c r="AE1007" s="9"/>
    </row>
    <row r="1008" spans="1:31" x14ac:dyDescent="0.25">
      <c r="A1008" s="8" t="s">
        <v>129</v>
      </c>
      <c r="B1008" s="8" t="s">
        <v>130</v>
      </c>
      <c r="C1008" s="8" t="s">
        <v>131</v>
      </c>
      <c r="D1008" s="8" t="s">
        <v>163</v>
      </c>
      <c r="E1008" s="8" t="s">
        <v>133</v>
      </c>
      <c r="F1008" s="8" t="s">
        <v>6</v>
      </c>
      <c r="G1008">
        <v>201307</v>
      </c>
      <c r="H1008" s="8" t="s">
        <v>134</v>
      </c>
      <c r="I1008" s="3">
        <v>-20.57</v>
      </c>
      <c r="J1008" s="3">
        <v>0</v>
      </c>
      <c r="K1008" s="3">
        <v>0</v>
      </c>
      <c r="L1008" s="3">
        <v>-21.51</v>
      </c>
      <c r="M1008" s="3">
        <v>0</v>
      </c>
      <c r="N1008" s="3">
        <v>0</v>
      </c>
      <c r="O1008" s="3">
        <v>0</v>
      </c>
      <c r="P1008" s="3">
        <v>-17.82</v>
      </c>
      <c r="Q1008" s="3">
        <v>0</v>
      </c>
      <c r="R1008" s="3">
        <v>0</v>
      </c>
      <c r="S1008" s="3">
        <v>-200.45</v>
      </c>
      <c r="T1008" s="3">
        <v>0</v>
      </c>
      <c r="U1008" s="3">
        <v>0</v>
      </c>
      <c r="V1008" s="3">
        <v>262.02999999999997</v>
      </c>
      <c r="W1008" s="3">
        <v>0</v>
      </c>
      <c r="X1008" s="3">
        <v>-42.82</v>
      </c>
      <c r="Y1008" s="3">
        <v>0</v>
      </c>
      <c r="Z1008" s="9"/>
      <c r="AA1008" s="9"/>
      <c r="AB1008" s="9"/>
      <c r="AC1008" s="9"/>
      <c r="AD1008" s="9"/>
      <c r="AE1008" s="9"/>
    </row>
    <row r="1009" spans="1:31" x14ac:dyDescent="0.25">
      <c r="A1009" s="8" t="s">
        <v>129</v>
      </c>
      <c r="B1009" s="8" t="s">
        <v>130</v>
      </c>
      <c r="C1009" s="8" t="s">
        <v>131</v>
      </c>
      <c r="D1009" s="8" t="s">
        <v>163</v>
      </c>
      <c r="E1009" s="8" t="s">
        <v>133</v>
      </c>
      <c r="F1009" s="8" t="s">
        <v>6</v>
      </c>
      <c r="G1009">
        <v>201308</v>
      </c>
      <c r="H1009" s="8" t="s">
        <v>134</v>
      </c>
      <c r="I1009" s="3">
        <v>418.89</v>
      </c>
      <c r="J1009" s="3">
        <v>0</v>
      </c>
      <c r="K1009" s="3">
        <v>0</v>
      </c>
      <c r="L1009" s="3">
        <v>33.590000000000003</v>
      </c>
      <c r="M1009" s="3">
        <v>0</v>
      </c>
      <c r="N1009" s="3">
        <v>0</v>
      </c>
      <c r="O1009" s="3">
        <v>0</v>
      </c>
      <c r="P1009" s="3">
        <v>27.83</v>
      </c>
      <c r="Q1009" s="3">
        <v>0</v>
      </c>
      <c r="R1009" s="3">
        <v>0</v>
      </c>
      <c r="S1009" s="3">
        <v>312.95999999999998</v>
      </c>
      <c r="T1009" s="3">
        <v>0</v>
      </c>
      <c r="U1009" s="3">
        <v>0</v>
      </c>
      <c r="V1009" s="3">
        <v>-22.34</v>
      </c>
      <c r="W1009" s="3">
        <v>0</v>
      </c>
      <c r="X1009" s="3">
        <v>66.849999999999994</v>
      </c>
      <c r="Y1009" s="3">
        <v>0</v>
      </c>
      <c r="Z1009" s="9"/>
      <c r="AA1009" s="9"/>
      <c r="AB1009" s="9"/>
      <c r="AC1009" s="9"/>
      <c r="AD1009" s="9"/>
      <c r="AE1009" s="9"/>
    </row>
    <row r="1010" spans="1:31" x14ac:dyDescent="0.25">
      <c r="A1010" s="8" t="s">
        <v>129</v>
      </c>
      <c r="B1010" s="8" t="s">
        <v>130</v>
      </c>
      <c r="C1010" s="8" t="s">
        <v>131</v>
      </c>
      <c r="D1010" s="8" t="s">
        <v>163</v>
      </c>
      <c r="E1010" s="8" t="s">
        <v>133</v>
      </c>
      <c r="F1010" s="8" t="s">
        <v>6</v>
      </c>
      <c r="G1010">
        <v>201309</v>
      </c>
      <c r="H1010" s="8" t="s">
        <v>134</v>
      </c>
      <c r="I1010" s="3">
        <v>-84.77</v>
      </c>
      <c r="J1010" s="3">
        <v>0</v>
      </c>
      <c r="K1010" s="3">
        <v>0</v>
      </c>
      <c r="L1010" s="3">
        <v>-11.94</v>
      </c>
      <c r="M1010" s="3">
        <v>0</v>
      </c>
      <c r="N1010" s="3">
        <v>0</v>
      </c>
      <c r="O1010" s="3">
        <v>0</v>
      </c>
      <c r="P1010" s="3">
        <v>-9.93</v>
      </c>
      <c r="Q1010" s="3">
        <v>0</v>
      </c>
      <c r="R1010" s="3">
        <v>0</v>
      </c>
      <c r="S1010" s="3">
        <v>-110.41</v>
      </c>
      <c r="T1010" s="3">
        <v>0</v>
      </c>
      <c r="U1010" s="3">
        <v>0</v>
      </c>
      <c r="V1010" s="3">
        <v>71.36</v>
      </c>
      <c r="W1010" s="3">
        <v>0</v>
      </c>
      <c r="X1010" s="3">
        <v>-23.85</v>
      </c>
      <c r="Y1010" s="3">
        <v>0</v>
      </c>
      <c r="Z1010" s="9"/>
      <c r="AA1010" s="9"/>
      <c r="AB1010" s="9"/>
      <c r="AC1010" s="9"/>
      <c r="AD1010" s="9"/>
      <c r="AE1010" s="9"/>
    </row>
    <row r="1011" spans="1:31" x14ac:dyDescent="0.25">
      <c r="A1011" s="8" t="s">
        <v>129</v>
      </c>
      <c r="B1011" s="8" t="s">
        <v>130</v>
      </c>
      <c r="C1011" s="8" t="s">
        <v>131</v>
      </c>
      <c r="D1011" s="8" t="s">
        <v>163</v>
      </c>
      <c r="E1011" s="8" t="s">
        <v>133</v>
      </c>
      <c r="F1011" s="8" t="s">
        <v>6</v>
      </c>
      <c r="G1011">
        <v>201310</v>
      </c>
      <c r="H1011" s="8" t="s">
        <v>134</v>
      </c>
      <c r="I1011" s="3">
        <v>-11.43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0</v>
      </c>
      <c r="V1011" s="3">
        <v>-11.43</v>
      </c>
      <c r="W1011" s="3">
        <v>0</v>
      </c>
      <c r="X1011" s="3">
        <v>0</v>
      </c>
      <c r="Y1011" s="3">
        <v>0</v>
      </c>
      <c r="Z1011" s="9"/>
      <c r="AA1011" s="9"/>
      <c r="AB1011" s="9"/>
      <c r="AC1011" s="9"/>
      <c r="AD1011" s="9"/>
      <c r="AE1011" s="9"/>
    </row>
    <row r="1012" spans="1:31" x14ac:dyDescent="0.25">
      <c r="A1012" s="8" t="s">
        <v>129</v>
      </c>
      <c r="B1012" s="8" t="s">
        <v>130</v>
      </c>
      <c r="C1012" s="8" t="s">
        <v>131</v>
      </c>
      <c r="D1012" s="8" t="s">
        <v>163</v>
      </c>
      <c r="E1012" s="8" t="s">
        <v>133</v>
      </c>
      <c r="F1012" s="8" t="s">
        <v>6</v>
      </c>
      <c r="G1012">
        <v>201311</v>
      </c>
      <c r="H1012" s="8" t="s">
        <v>134</v>
      </c>
      <c r="I1012" s="3">
        <v>2152.38</v>
      </c>
      <c r="J1012" s="3">
        <v>0</v>
      </c>
      <c r="K1012" s="3">
        <v>0</v>
      </c>
      <c r="L1012" s="3">
        <v>220.83</v>
      </c>
      <c r="M1012" s="3">
        <v>0</v>
      </c>
      <c r="N1012" s="3">
        <v>0</v>
      </c>
      <c r="O1012" s="3">
        <v>0</v>
      </c>
      <c r="P1012" s="3">
        <v>153.66999999999999</v>
      </c>
      <c r="Q1012" s="3">
        <v>0</v>
      </c>
      <c r="R1012" s="3">
        <v>0</v>
      </c>
      <c r="S1012" s="3">
        <v>1499.18</v>
      </c>
      <c r="T1012" s="3">
        <v>0</v>
      </c>
      <c r="U1012" s="3">
        <v>0</v>
      </c>
      <c r="V1012" s="3">
        <v>0</v>
      </c>
      <c r="W1012" s="3">
        <v>0</v>
      </c>
      <c r="X1012" s="3">
        <v>278.7</v>
      </c>
      <c r="Y1012" s="3">
        <v>0</v>
      </c>
      <c r="Z1012" s="9"/>
      <c r="AA1012" s="9"/>
      <c r="AB1012" s="9"/>
      <c r="AC1012" s="9"/>
      <c r="AD1012" s="9"/>
      <c r="AE1012" s="9"/>
    </row>
    <row r="1013" spans="1:31" x14ac:dyDescent="0.25">
      <c r="A1013" s="8" t="s">
        <v>129</v>
      </c>
      <c r="B1013" s="8" t="s">
        <v>130</v>
      </c>
      <c r="C1013" s="8" t="s">
        <v>131</v>
      </c>
      <c r="D1013" s="8" t="s">
        <v>163</v>
      </c>
      <c r="E1013" s="8" t="s">
        <v>133</v>
      </c>
      <c r="F1013" s="8" t="s">
        <v>6</v>
      </c>
      <c r="G1013">
        <v>201312</v>
      </c>
      <c r="H1013" s="8" t="s">
        <v>134</v>
      </c>
      <c r="I1013" s="3">
        <v>6899.31</v>
      </c>
      <c r="J1013" s="3">
        <v>0</v>
      </c>
      <c r="K1013" s="3">
        <v>0</v>
      </c>
      <c r="L1013" s="3">
        <v>855.78</v>
      </c>
      <c r="M1013" s="3">
        <v>0</v>
      </c>
      <c r="N1013" s="3">
        <v>0</v>
      </c>
      <c r="O1013" s="3">
        <v>0</v>
      </c>
      <c r="P1013" s="3">
        <v>705.43</v>
      </c>
      <c r="Q1013" s="3">
        <v>0</v>
      </c>
      <c r="R1013" s="3">
        <v>0</v>
      </c>
      <c r="S1013" s="3">
        <v>-281.08999999999997</v>
      </c>
      <c r="T1013" s="3">
        <v>4093.78</v>
      </c>
      <c r="U1013" s="3">
        <v>0</v>
      </c>
      <c r="V1013" s="3">
        <v>341.05</v>
      </c>
      <c r="W1013" s="3">
        <v>0</v>
      </c>
      <c r="X1013" s="3">
        <v>1020.61</v>
      </c>
      <c r="Y1013" s="3">
        <v>163.75</v>
      </c>
      <c r="Z1013" s="9"/>
      <c r="AA1013" s="9"/>
      <c r="AB1013" s="9"/>
      <c r="AC1013" s="9"/>
      <c r="AD1013" s="9"/>
      <c r="AE1013" s="9"/>
    </row>
    <row r="1014" spans="1:31" x14ac:dyDescent="0.25">
      <c r="A1014" s="8" t="s">
        <v>129</v>
      </c>
      <c r="B1014" s="8" t="s">
        <v>130</v>
      </c>
      <c r="C1014" s="8" t="s">
        <v>131</v>
      </c>
      <c r="D1014" s="8" t="s">
        <v>163</v>
      </c>
      <c r="E1014" s="8" t="s">
        <v>133</v>
      </c>
      <c r="F1014" s="8" t="s">
        <v>6</v>
      </c>
      <c r="G1014">
        <v>201401</v>
      </c>
      <c r="H1014" s="8" t="s">
        <v>134</v>
      </c>
      <c r="I1014" s="3">
        <v>4544.79</v>
      </c>
      <c r="J1014" s="3">
        <v>0</v>
      </c>
      <c r="K1014" s="3">
        <v>0</v>
      </c>
      <c r="L1014" s="3">
        <v>469.59</v>
      </c>
      <c r="M1014" s="3">
        <v>0</v>
      </c>
      <c r="N1014" s="3">
        <v>0</v>
      </c>
      <c r="O1014" s="3">
        <v>0</v>
      </c>
      <c r="P1014" s="3">
        <v>326.77</v>
      </c>
      <c r="Q1014" s="3">
        <v>0</v>
      </c>
      <c r="R1014" s="3">
        <v>0</v>
      </c>
      <c r="S1014" s="3">
        <v>2465.79</v>
      </c>
      <c r="T1014" s="3">
        <v>694.45</v>
      </c>
      <c r="U1014" s="3">
        <v>0</v>
      </c>
      <c r="V1014" s="3">
        <v>-32.25</v>
      </c>
      <c r="W1014" s="3">
        <v>0</v>
      </c>
      <c r="X1014" s="3">
        <v>592.66</v>
      </c>
      <c r="Y1014" s="3">
        <v>27.78</v>
      </c>
      <c r="Z1014" s="9"/>
      <c r="AA1014" s="9"/>
      <c r="AB1014" s="9"/>
      <c r="AC1014" s="9"/>
      <c r="AD1014" s="9"/>
      <c r="AE1014" s="9"/>
    </row>
    <row r="1015" spans="1:31" x14ac:dyDescent="0.25">
      <c r="A1015" s="8" t="s">
        <v>129</v>
      </c>
      <c r="B1015" s="8" t="s">
        <v>130</v>
      </c>
      <c r="C1015" s="8" t="s">
        <v>131</v>
      </c>
      <c r="D1015" s="8" t="s">
        <v>163</v>
      </c>
      <c r="E1015" s="8" t="s">
        <v>133</v>
      </c>
      <c r="F1015" s="8" t="s">
        <v>6</v>
      </c>
      <c r="G1015">
        <v>201402</v>
      </c>
      <c r="H1015" s="8" t="s">
        <v>134</v>
      </c>
      <c r="I1015" s="3">
        <v>-712.43</v>
      </c>
      <c r="J1015" s="3">
        <v>0</v>
      </c>
      <c r="K1015" s="3">
        <v>0</v>
      </c>
      <c r="L1015" s="3">
        <v>-129.65</v>
      </c>
      <c r="M1015" s="3">
        <v>0</v>
      </c>
      <c r="N1015" s="3">
        <v>0</v>
      </c>
      <c r="O1015" s="3">
        <v>0</v>
      </c>
      <c r="P1015" s="3">
        <v>-90.22</v>
      </c>
      <c r="Q1015" s="3">
        <v>0</v>
      </c>
      <c r="R1015" s="3">
        <v>0</v>
      </c>
      <c r="S1015" s="3">
        <v>-880.19</v>
      </c>
      <c r="T1015" s="3">
        <v>0</v>
      </c>
      <c r="U1015" s="3">
        <v>0</v>
      </c>
      <c r="V1015" s="3">
        <v>551.26</v>
      </c>
      <c r="W1015" s="3">
        <v>0</v>
      </c>
      <c r="X1015" s="3">
        <v>-163.63</v>
      </c>
      <c r="Y1015" s="3">
        <v>0</v>
      </c>
      <c r="Z1015" s="9"/>
      <c r="AA1015" s="9"/>
      <c r="AB1015" s="9"/>
      <c r="AC1015" s="9"/>
      <c r="AD1015" s="9"/>
      <c r="AE1015" s="9"/>
    </row>
    <row r="1016" spans="1:31" x14ac:dyDescent="0.25">
      <c r="A1016" s="8" t="s">
        <v>129</v>
      </c>
      <c r="B1016" s="8" t="s">
        <v>130</v>
      </c>
      <c r="C1016" s="8" t="s">
        <v>131</v>
      </c>
      <c r="D1016" s="8" t="s">
        <v>163</v>
      </c>
      <c r="E1016" s="8" t="s">
        <v>133</v>
      </c>
      <c r="F1016" s="8" t="s">
        <v>6</v>
      </c>
      <c r="G1016">
        <v>201403</v>
      </c>
      <c r="H1016" s="8" t="s">
        <v>134</v>
      </c>
      <c r="I1016" s="3">
        <v>25619.439999999999</v>
      </c>
      <c r="J1016" s="3">
        <v>0</v>
      </c>
      <c r="K1016" s="3">
        <v>0</v>
      </c>
      <c r="L1016" s="3">
        <v>3101.77</v>
      </c>
      <c r="M1016" s="3">
        <v>0</v>
      </c>
      <c r="N1016" s="3">
        <v>0</v>
      </c>
      <c r="O1016" s="3">
        <v>0</v>
      </c>
      <c r="P1016" s="3">
        <v>1584.9</v>
      </c>
      <c r="Q1016" s="3">
        <v>0</v>
      </c>
      <c r="R1016" s="3">
        <v>0</v>
      </c>
      <c r="S1016" s="3">
        <v>10484.33</v>
      </c>
      <c r="T1016" s="3">
        <v>4266.24</v>
      </c>
      <c r="U1016" s="3">
        <v>0</v>
      </c>
      <c r="V1016" s="3">
        <v>1571.73</v>
      </c>
      <c r="W1016" s="3">
        <v>0</v>
      </c>
      <c r="X1016" s="3">
        <v>4269.17</v>
      </c>
      <c r="Y1016" s="3">
        <v>341.3</v>
      </c>
      <c r="Z1016" s="9"/>
      <c r="AA1016" s="9"/>
      <c r="AB1016" s="9"/>
      <c r="AC1016" s="9"/>
      <c r="AD1016" s="9"/>
      <c r="AE1016" s="9"/>
    </row>
    <row r="1017" spans="1:31" x14ac:dyDescent="0.25">
      <c r="A1017" s="8" t="s">
        <v>129</v>
      </c>
      <c r="B1017" s="8" t="s">
        <v>130</v>
      </c>
      <c r="C1017" s="8" t="s">
        <v>131</v>
      </c>
      <c r="D1017" s="8" t="s">
        <v>163</v>
      </c>
      <c r="E1017" s="8" t="s">
        <v>133</v>
      </c>
      <c r="F1017" s="8" t="s">
        <v>6</v>
      </c>
      <c r="G1017">
        <v>201404</v>
      </c>
      <c r="H1017" s="8" t="s">
        <v>134</v>
      </c>
      <c r="I1017" s="3">
        <v>34456.06</v>
      </c>
      <c r="J1017" s="3">
        <v>0</v>
      </c>
      <c r="K1017" s="3">
        <v>0</v>
      </c>
      <c r="L1017" s="3">
        <v>3280.5</v>
      </c>
      <c r="M1017" s="3">
        <v>0</v>
      </c>
      <c r="N1017" s="3">
        <v>0</v>
      </c>
      <c r="O1017" s="3">
        <v>0</v>
      </c>
      <c r="P1017" s="3">
        <v>2282.77</v>
      </c>
      <c r="Q1017" s="3">
        <v>0</v>
      </c>
      <c r="R1017" s="3">
        <v>0</v>
      </c>
      <c r="S1017" s="3">
        <v>14245.65</v>
      </c>
      <c r="T1017" s="3">
        <v>0</v>
      </c>
      <c r="U1017" s="3">
        <v>0</v>
      </c>
      <c r="V1017" s="3">
        <v>10506.97</v>
      </c>
      <c r="W1017" s="3">
        <v>0</v>
      </c>
      <c r="X1017" s="3">
        <v>4140.17</v>
      </c>
      <c r="Y1017" s="3">
        <v>0</v>
      </c>
      <c r="Z1017" s="9"/>
      <c r="AA1017" s="9"/>
      <c r="AB1017" s="9"/>
      <c r="AC1017" s="9"/>
      <c r="AD1017" s="9"/>
      <c r="AE1017" s="9"/>
    </row>
    <row r="1018" spans="1:31" x14ac:dyDescent="0.25">
      <c r="A1018" s="8" t="s">
        <v>129</v>
      </c>
      <c r="B1018" s="8" t="s">
        <v>130</v>
      </c>
      <c r="C1018" s="8" t="s">
        <v>131</v>
      </c>
      <c r="D1018" s="8" t="s">
        <v>163</v>
      </c>
      <c r="E1018" s="8" t="s">
        <v>133</v>
      </c>
      <c r="F1018" s="8" t="s">
        <v>6</v>
      </c>
      <c r="G1018">
        <v>201405</v>
      </c>
      <c r="H1018" s="8" t="s">
        <v>134</v>
      </c>
      <c r="I1018" s="3">
        <v>1258.25</v>
      </c>
      <c r="J1018" s="3">
        <v>0</v>
      </c>
      <c r="K1018" s="3">
        <v>0</v>
      </c>
      <c r="L1018" s="3">
        <v>-396</v>
      </c>
      <c r="M1018" s="3">
        <v>0</v>
      </c>
      <c r="N1018" s="3">
        <v>0</v>
      </c>
      <c r="O1018" s="3">
        <v>0</v>
      </c>
      <c r="P1018" s="3">
        <v>-275.57</v>
      </c>
      <c r="Q1018" s="3">
        <v>0</v>
      </c>
      <c r="R1018" s="3">
        <v>0</v>
      </c>
      <c r="S1018" s="3">
        <v>-7772.13</v>
      </c>
      <c r="T1018" s="3">
        <v>-2127.77</v>
      </c>
      <c r="U1018" s="3">
        <v>0</v>
      </c>
      <c r="V1018" s="3">
        <v>12499.71</v>
      </c>
      <c r="W1018" s="3">
        <v>0</v>
      </c>
      <c r="X1018" s="3">
        <v>-499.77</v>
      </c>
      <c r="Y1018" s="3">
        <v>-170.22</v>
      </c>
      <c r="Z1018" s="9"/>
      <c r="AA1018" s="9"/>
      <c r="AB1018" s="9"/>
      <c r="AC1018" s="9"/>
      <c r="AD1018" s="9"/>
      <c r="AE1018" s="9"/>
    </row>
    <row r="1019" spans="1:31" x14ac:dyDescent="0.25">
      <c r="A1019" s="8" t="s">
        <v>129</v>
      </c>
      <c r="B1019" s="8" t="s">
        <v>130</v>
      </c>
      <c r="C1019" s="8" t="s">
        <v>131</v>
      </c>
      <c r="D1019" s="8" t="s">
        <v>163</v>
      </c>
      <c r="E1019" s="8" t="s">
        <v>133</v>
      </c>
      <c r="F1019" s="8" t="s">
        <v>6</v>
      </c>
      <c r="G1019">
        <v>201406</v>
      </c>
      <c r="H1019" s="8" t="s">
        <v>134</v>
      </c>
      <c r="I1019" s="3">
        <v>-2713.92</v>
      </c>
      <c r="J1019" s="3">
        <v>0</v>
      </c>
      <c r="K1019" s="3">
        <v>0</v>
      </c>
      <c r="L1019" s="3">
        <v>-202.19</v>
      </c>
      <c r="M1019" s="3">
        <v>0</v>
      </c>
      <c r="N1019" s="3">
        <v>0</v>
      </c>
      <c r="O1019" s="3">
        <v>0</v>
      </c>
      <c r="P1019" s="3">
        <v>-69.19</v>
      </c>
      <c r="Q1019" s="3">
        <v>0</v>
      </c>
      <c r="R1019" s="3">
        <v>0</v>
      </c>
      <c r="S1019" s="3">
        <v>-325.58</v>
      </c>
      <c r="T1019" s="3">
        <v>0</v>
      </c>
      <c r="U1019" s="3">
        <v>0</v>
      </c>
      <c r="V1019" s="3">
        <v>-781.92</v>
      </c>
      <c r="W1019" s="3">
        <v>0</v>
      </c>
      <c r="X1019" s="3">
        <v>-1335.04</v>
      </c>
      <c r="Y1019" s="3">
        <v>0</v>
      </c>
      <c r="Z1019" s="9"/>
      <c r="AA1019" s="9"/>
      <c r="AB1019" s="9"/>
      <c r="AC1019" s="9"/>
      <c r="AD1019" s="9"/>
      <c r="AE1019" s="9"/>
    </row>
    <row r="1020" spans="1:31" x14ac:dyDescent="0.25">
      <c r="A1020" s="8" t="s">
        <v>129</v>
      </c>
      <c r="B1020" s="8" t="s">
        <v>130</v>
      </c>
      <c r="C1020" s="8" t="s">
        <v>131</v>
      </c>
      <c r="D1020" s="8" t="s">
        <v>163</v>
      </c>
      <c r="E1020" s="8" t="s">
        <v>133</v>
      </c>
      <c r="F1020" s="8" t="s">
        <v>6</v>
      </c>
      <c r="G1020">
        <v>201412</v>
      </c>
      <c r="H1020" s="8" t="s">
        <v>134</v>
      </c>
      <c r="I1020" s="3">
        <v>-73466.13</v>
      </c>
      <c r="J1020" s="3">
        <v>0</v>
      </c>
      <c r="K1020" s="3">
        <v>0</v>
      </c>
      <c r="L1020" s="3">
        <v>-7331.2</v>
      </c>
      <c r="M1020" s="3">
        <v>0</v>
      </c>
      <c r="N1020" s="3">
        <v>0</v>
      </c>
      <c r="O1020" s="3">
        <v>0</v>
      </c>
      <c r="P1020" s="3">
        <v>-4713.97</v>
      </c>
      <c r="Q1020" s="3">
        <v>0</v>
      </c>
      <c r="R1020" s="3">
        <v>0</v>
      </c>
      <c r="S1020" s="3">
        <v>-20543.96</v>
      </c>
      <c r="T1020" s="3">
        <v>-6926.7</v>
      </c>
      <c r="U1020" s="3">
        <v>0</v>
      </c>
      <c r="V1020" s="3">
        <v>-25023.16</v>
      </c>
      <c r="W1020" s="3">
        <v>0</v>
      </c>
      <c r="X1020" s="3">
        <v>-8564.5300000000007</v>
      </c>
      <c r="Y1020" s="3">
        <v>-362.61</v>
      </c>
      <c r="Z1020" s="9"/>
      <c r="AA1020" s="9"/>
      <c r="AB1020" s="9"/>
      <c r="AC1020" s="9"/>
      <c r="AD1020" s="9"/>
      <c r="AE1020" s="9"/>
    </row>
    <row r="1021" spans="1:31" x14ac:dyDescent="0.25">
      <c r="A1021" s="8" t="s">
        <v>129</v>
      </c>
      <c r="B1021" s="8" t="s">
        <v>130</v>
      </c>
      <c r="C1021" s="8" t="s">
        <v>131</v>
      </c>
      <c r="D1021" s="8" t="s">
        <v>198</v>
      </c>
      <c r="E1021" s="8" t="s">
        <v>136</v>
      </c>
      <c r="F1021" s="8" t="s">
        <v>6</v>
      </c>
      <c r="G1021">
        <v>201412</v>
      </c>
      <c r="H1021" s="8" t="s">
        <v>134</v>
      </c>
      <c r="I1021" s="3">
        <v>4408.1400000000003</v>
      </c>
      <c r="J1021" s="3">
        <v>0</v>
      </c>
      <c r="K1021" s="3">
        <v>0</v>
      </c>
      <c r="L1021" s="3">
        <v>408.22</v>
      </c>
      <c r="M1021" s="3">
        <v>0</v>
      </c>
      <c r="N1021" s="3">
        <v>0</v>
      </c>
      <c r="O1021" s="3">
        <v>0</v>
      </c>
      <c r="P1021" s="3">
        <v>264.62</v>
      </c>
      <c r="Q1021" s="3">
        <v>0</v>
      </c>
      <c r="R1021" s="3">
        <v>0</v>
      </c>
      <c r="S1021" s="3">
        <v>1208.53</v>
      </c>
      <c r="T1021" s="3">
        <v>461.78</v>
      </c>
      <c r="U1021" s="3">
        <v>0</v>
      </c>
      <c r="V1021" s="3">
        <v>1570.48</v>
      </c>
      <c r="W1021" s="3">
        <v>0</v>
      </c>
      <c r="X1021" s="3">
        <v>472.98</v>
      </c>
      <c r="Y1021" s="3">
        <v>21.53</v>
      </c>
      <c r="Z1021" s="9"/>
      <c r="AA1021" s="9"/>
      <c r="AB1021" s="9"/>
      <c r="AC1021" s="9"/>
      <c r="AD1021" s="9"/>
      <c r="AE1021" s="9"/>
    </row>
    <row r="1022" spans="1:31" x14ac:dyDescent="0.25">
      <c r="A1022" s="8" t="s">
        <v>129</v>
      </c>
      <c r="B1022" s="8" t="s">
        <v>130</v>
      </c>
      <c r="C1022" s="8" t="s">
        <v>131</v>
      </c>
      <c r="D1022" s="8" t="s">
        <v>176</v>
      </c>
      <c r="E1022" s="8" t="s">
        <v>136</v>
      </c>
      <c r="F1022" s="8" t="s">
        <v>6</v>
      </c>
      <c r="G1022">
        <v>201412</v>
      </c>
      <c r="H1022" s="8" t="s">
        <v>134</v>
      </c>
      <c r="I1022" s="3">
        <v>4408.1400000000003</v>
      </c>
      <c r="J1022" s="3">
        <v>0</v>
      </c>
      <c r="K1022" s="3">
        <v>0</v>
      </c>
      <c r="L1022" s="3">
        <v>408.22</v>
      </c>
      <c r="M1022" s="3">
        <v>0</v>
      </c>
      <c r="N1022" s="3">
        <v>0</v>
      </c>
      <c r="O1022" s="3">
        <v>0</v>
      </c>
      <c r="P1022" s="3">
        <v>264.62</v>
      </c>
      <c r="Q1022" s="3">
        <v>0</v>
      </c>
      <c r="R1022" s="3">
        <v>0</v>
      </c>
      <c r="S1022" s="3">
        <v>1208.53</v>
      </c>
      <c r="T1022" s="3">
        <v>461.78</v>
      </c>
      <c r="U1022" s="3">
        <v>0</v>
      </c>
      <c r="V1022" s="3">
        <v>1570.48</v>
      </c>
      <c r="W1022" s="3">
        <v>0</v>
      </c>
      <c r="X1022" s="3">
        <v>472.98</v>
      </c>
      <c r="Y1022" s="3">
        <v>21.53</v>
      </c>
      <c r="Z1022" s="9"/>
      <c r="AA1022" s="9"/>
      <c r="AB1022" s="9"/>
      <c r="AC1022" s="9"/>
      <c r="AD1022" s="9"/>
      <c r="AE1022" s="9"/>
    </row>
    <row r="1023" spans="1:31" x14ac:dyDescent="0.25">
      <c r="A1023" s="8" t="s">
        <v>129</v>
      </c>
      <c r="B1023" s="8" t="s">
        <v>130</v>
      </c>
      <c r="C1023" s="8" t="s">
        <v>131</v>
      </c>
      <c r="D1023" s="8" t="s">
        <v>139</v>
      </c>
      <c r="E1023" s="8" t="s">
        <v>136</v>
      </c>
      <c r="F1023" s="8" t="s">
        <v>6</v>
      </c>
      <c r="G1023">
        <v>201412</v>
      </c>
      <c r="H1023" s="8" t="s">
        <v>134</v>
      </c>
      <c r="I1023" s="3">
        <v>13224.44</v>
      </c>
      <c r="J1023" s="3">
        <v>0</v>
      </c>
      <c r="K1023" s="3">
        <v>0</v>
      </c>
      <c r="L1023" s="3">
        <v>1224.6600000000001</v>
      </c>
      <c r="M1023" s="3">
        <v>0</v>
      </c>
      <c r="N1023" s="3">
        <v>0</v>
      </c>
      <c r="O1023" s="3">
        <v>0</v>
      </c>
      <c r="P1023" s="3">
        <v>793.88</v>
      </c>
      <c r="Q1023" s="3">
        <v>0</v>
      </c>
      <c r="R1023" s="3">
        <v>0</v>
      </c>
      <c r="S1023" s="3">
        <v>3625.59</v>
      </c>
      <c r="T1023" s="3">
        <v>1385.34</v>
      </c>
      <c r="U1023" s="3">
        <v>0</v>
      </c>
      <c r="V1023" s="3">
        <v>4711.46</v>
      </c>
      <c r="W1023" s="3">
        <v>0</v>
      </c>
      <c r="X1023" s="3">
        <v>1418.93</v>
      </c>
      <c r="Y1023" s="3">
        <v>64.58</v>
      </c>
      <c r="Z1023" s="9"/>
      <c r="AA1023" s="9"/>
      <c r="AB1023" s="9"/>
      <c r="AC1023" s="9"/>
      <c r="AD1023" s="9"/>
      <c r="AE1023" s="9"/>
    </row>
    <row r="1024" spans="1:31" x14ac:dyDescent="0.25">
      <c r="A1024" s="8" t="s">
        <v>129</v>
      </c>
      <c r="B1024" s="8" t="s">
        <v>130</v>
      </c>
      <c r="C1024" s="8" t="s">
        <v>131</v>
      </c>
      <c r="D1024" s="8" t="s">
        <v>163</v>
      </c>
      <c r="E1024" s="8" t="s">
        <v>136</v>
      </c>
      <c r="F1024" s="8" t="s">
        <v>6</v>
      </c>
      <c r="G1024">
        <v>201412</v>
      </c>
      <c r="H1024" s="8" t="s">
        <v>134</v>
      </c>
      <c r="I1024" s="3">
        <v>39673.269999999997</v>
      </c>
      <c r="J1024" s="3">
        <v>0</v>
      </c>
      <c r="K1024" s="3">
        <v>0</v>
      </c>
      <c r="L1024" s="3">
        <v>3673.98</v>
      </c>
      <c r="M1024" s="3">
        <v>0</v>
      </c>
      <c r="N1024" s="3">
        <v>0</v>
      </c>
      <c r="O1024" s="3">
        <v>0</v>
      </c>
      <c r="P1024" s="3">
        <v>2381.64</v>
      </c>
      <c r="Q1024" s="3">
        <v>0</v>
      </c>
      <c r="R1024" s="3">
        <v>0</v>
      </c>
      <c r="S1024" s="3">
        <v>10876.76</v>
      </c>
      <c r="T1024" s="3">
        <v>4156.0200000000004</v>
      </c>
      <c r="U1024" s="3">
        <v>0</v>
      </c>
      <c r="V1024" s="3">
        <v>14134.36</v>
      </c>
      <c r="W1024" s="3">
        <v>0</v>
      </c>
      <c r="X1024" s="3">
        <v>4256.7700000000004</v>
      </c>
      <c r="Y1024" s="3">
        <v>193.74</v>
      </c>
      <c r="Z1024" s="9"/>
      <c r="AA1024" s="9"/>
      <c r="AB1024" s="9"/>
      <c r="AC1024" s="9"/>
      <c r="AD1024" s="9"/>
      <c r="AE1024" s="9"/>
    </row>
    <row r="1025" spans="1:31" x14ac:dyDescent="0.25">
      <c r="A1025" s="8" t="s">
        <v>129</v>
      </c>
      <c r="B1025" s="8" t="s">
        <v>130</v>
      </c>
      <c r="C1025" s="8" t="s">
        <v>131</v>
      </c>
      <c r="D1025" s="8" t="s">
        <v>202</v>
      </c>
      <c r="E1025" s="8" t="s">
        <v>136</v>
      </c>
      <c r="F1025" s="8" t="s">
        <v>6</v>
      </c>
      <c r="G1025">
        <v>201412</v>
      </c>
      <c r="H1025" s="8" t="s">
        <v>134</v>
      </c>
      <c r="I1025" s="3">
        <v>12540.79</v>
      </c>
      <c r="J1025" s="3">
        <v>0</v>
      </c>
      <c r="K1025" s="3">
        <v>0</v>
      </c>
      <c r="L1025" s="3">
        <v>1694.46</v>
      </c>
      <c r="M1025" s="3">
        <v>0</v>
      </c>
      <c r="N1025" s="3">
        <v>0</v>
      </c>
      <c r="O1025" s="3">
        <v>0</v>
      </c>
      <c r="P1025" s="3">
        <v>1049.8699999999999</v>
      </c>
      <c r="Q1025" s="3">
        <v>0</v>
      </c>
      <c r="R1025" s="3">
        <v>0</v>
      </c>
      <c r="S1025" s="3">
        <v>4198.53</v>
      </c>
      <c r="T1025" s="3">
        <v>461.78</v>
      </c>
      <c r="U1025" s="3">
        <v>0</v>
      </c>
      <c r="V1025" s="3">
        <v>3036.36</v>
      </c>
      <c r="W1025" s="3">
        <v>0</v>
      </c>
      <c r="X1025" s="3">
        <v>2038.55</v>
      </c>
      <c r="Y1025" s="3">
        <v>61.24</v>
      </c>
      <c r="Z1025" s="9"/>
      <c r="AA1025" s="9"/>
      <c r="AB1025" s="9"/>
      <c r="AC1025" s="9"/>
      <c r="AD1025" s="9"/>
      <c r="AE1025" s="9"/>
    </row>
    <row r="1026" spans="1:31" x14ac:dyDescent="0.25">
      <c r="A1026" s="8" t="s">
        <v>129</v>
      </c>
      <c r="B1026" s="8" t="s">
        <v>130</v>
      </c>
      <c r="C1026" s="8" t="s">
        <v>131</v>
      </c>
      <c r="D1026" s="8" t="s">
        <v>163</v>
      </c>
      <c r="E1026" s="8" t="s">
        <v>133</v>
      </c>
      <c r="F1026" s="8" t="s">
        <v>6</v>
      </c>
      <c r="G1026">
        <v>201501</v>
      </c>
      <c r="H1026" s="8" t="s">
        <v>134</v>
      </c>
      <c r="I1026" s="3">
        <v>-79.05</v>
      </c>
      <c r="J1026" s="3">
        <v>0</v>
      </c>
      <c r="K1026" s="3">
        <v>0</v>
      </c>
      <c r="L1026" s="3">
        <v>-20.12</v>
      </c>
      <c r="M1026" s="3">
        <v>0</v>
      </c>
      <c r="N1026" s="3">
        <v>0</v>
      </c>
      <c r="O1026" s="3">
        <v>0</v>
      </c>
      <c r="P1026" s="3">
        <v>-16.78</v>
      </c>
      <c r="Q1026" s="3">
        <v>0</v>
      </c>
      <c r="R1026" s="3">
        <v>0</v>
      </c>
      <c r="S1026" s="3">
        <v>-180.8</v>
      </c>
      <c r="T1026" s="3">
        <v>0</v>
      </c>
      <c r="U1026" s="3">
        <v>0</v>
      </c>
      <c r="V1026" s="3">
        <v>161.66999999999999</v>
      </c>
      <c r="W1026" s="3">
        <v>0</v>
      </c>
      <c r="X1026" s="3">
        <v>-23.02</v>
      </c>
      <c r="Y1026" s="3">
        <v>0</v>
      </c>
      <c r="Z1026" s="9"/>
      <c r="AA1026" s="9"/>
      <c r="AB1026" s="9"/>
      <c r="AC1026" s="9"/>
      <c r="AD1026" s="9"/>
      <c r="AE1026" s="9"/>
    </row>
    <row r="1027" spans="1:31" x14ac:dyDescent="0.25">
      <c r="A1027" s="8" t="s">
        <v>129</v>
      </c>
      <c r="B1027" s="8" t="s">
        <v>130</v>
      </c>
      <c r="C1027" s="8" t="s">
        <v>131</v>
      </c>
      <c r="D1027" s="8" t="s">
        <v>163</v>
      </c>
      <c r="E1027" s="8" t="s">
        <v>136</v>
      </c>
      <c r="F1027" s="8" t="s">
        <v>6</v>
      </c>
      <c r="G1027">
        <v>201501</v>
      </c>
      <c r="H1027" s="8" t="s">
        <v>137</v>
      </c>
      <c r="I1027" s="3">
        <v>-23885.83</v>
      </c>
      <c r="J1027" s="3">
        <v>0</v>
      </c>
      <c r="K1027" s="3">
        <v>324.47000000000003</v>
      </c>
      <c r="L1027" s="3">
        <v>-1601.27</v>
      </c>
      <c r="M1027" s="3">
        <v>-694.36</v>
      </c>
      <c r="N1027" s="3">
        <v>0</v>
      </c>
      <c r="O1027" s="3">
        <v>-16707.580000000002</v>
      </c>
      <c r="P1027" s="3">
        <v>-435.58</v>
      </c>
      <c r="Q1027" s="3">
        <v>0</v>
      </c>
      <c r="R1027" s="3">
        <v>-1.0900000000000001</v>
      </c>
      <c r="S1027" s="3">
        <v>-2146.4899999999998</v>
      </c>
      <c r="T1027" s="3">
        <v>-1486.72</v>
      </c>
      <c r="U1027" s="3">
        <v>-0.87</v>
      </c>
      <c r="V1027" s="3">
        <v>-1252.5999999999999</v>
      </c>
      <c r="W1027" s="3">
        <v>1098.1300000000001</v>
      </c>
      <c r="X1027" s="3">
        <v>-862.22</v>
      </c>
      <c r="Y1027" s="3">
        <v>-119.65</v>
      </c>
      <c r="Z1027" s="9"/>
      <c r="AA1027" s="9"/>
      <c r="AB1027" s="9"/>
      <c r="AC1027" s="9"/>
      <c r="AD1027" s="9"/>
      <c r="AE1027" s="9"/>
    </row>
    <row r="1028" spans="1:31" x14ac:dyDescent="0.25">
      <c r="A1028" s="8" t="s">
        <v>129</v>
      </c>
      <c r="B1028" s="8" t="s">
        <v>130</v>
      </c>
      <c r="C1028" s="8" t="s">
        <v>131</v>
      </c>
      <c r="D1028" s="8" t="s">
        <v>163</v>
      </c>
      <c r="E1028" s="8" t="s">
        <v>133</v>
      </c>
      <c r="F1028" s="8" t="s">
        <v>6</v>
      </c>
      <c r="G1028">
        <v>201502</v>
      </c>
      <c r="H1028" s="8" t="s">
        <v>134</v>
      </c>
      <c r="I1028" s="3">
        <v>-27.86</v>
      </c>
      <c r="J1028" s="3">
        <v>0</v>
      </c>
      <c r="K1028" s="3">
        <v>0</v>
      </c>
      <c r="L1028" s="3">
        <v>0</v>
      </c>
      <c r="M1028" s="3">
        <v>0</v>
      </c>
      <c r="N1028" s="3">
        <v>0</v>
      </c>
      <c r="O1028" s="3">
        <v>0</v>
      </c>
      <c r="P1028" s="3">
        <v>0</v>
      </c>
      <c r="Q1028" s="3">
        <v>0</v>
      </c>
      <c r="R1028" s="3">
        <v>0</v>
      </c>
      <c r="S1028" s="3">
        <v>0</v>
      </c>
      <c r="T1028" s="3">
        <v>0</v>
      </c>
      <c r="U1028" s="3">
        <v>0</v>
      </c>
      <c r="V1028" s="3">
        <v>-27.86</v>
      </c>
      <c r="W1028" s="3">
        <v>0</v>
      </c>
      <c r="X1028" s="3">
        <v>0</v>
      </c>
      <c r="Y1028" s="3">
        <v>0</v>
      </c>
      <c r="Z1028" s="9"/>
      <c r="AA1028" s="9"/>
      <c r="AB1028" s="9"/>
      <c r="AC1028" s="9"/>
      <c r="AD1028" s="9"/>
      <c r="AE1028" s="9"/>
    </row>
    <row r="1029" spans="1:31" x14ac:dyDescent="0.25">
      <c r="A1029" s="8" t="s">
        <v>129</v>
      </c>
      <c r="B1029" s="8" t="s">
        <v>130</v>
      </c>
      <c r="C1029" s="8" t="s">
        <v>131</v>
      </c>
      <c r="D1029" s="8" t="s">
        <v>198</v>
      </c>
      <c r="E1029" s="8" t="s">
        <v>136</v>
      </c>
      <c r="F1029" s="8" t="s">
        <v>6</v>
      </c>
      <c r="G1029">
        <v>201502</v>
      </c>
      <c r="H1029" s="8" t="s">
        <v>137</v>
      </c>
      <c r="I1029" s="3">
        <v>-503.37</v>
      </c>
      <c r="J1029" s="3">
        <v>0</v>
      </c>
      <c r="K1029" s="3">
        <v>0</v>
      </c>
      <c r="L1029" s="3">
        <v>0</v>
      </c>
      <c r="M1029" s="3">
        <v>0</v>
      </c>
      <c r="N1029" s="3">
        <v>0</v>
      </c>
      <c r="O1029" s="3">
        <v>-503.37</v>
      </c>
      <c r="P1029" s="3">
        <v>0</v>
      </c>
      <c r="Q1029" s="3">
        <v>0</v>
      </c>
      <c r="R1029" s="3">
        <v>0</v>
      </c>
      <c r="S1029" s="3">
        <v>0</v>
      </c>
      <c r="T1029" s="3">
        <v>0</v>
      </c>
      <c r="U1029" s="3">
        <v>0</v>
      </c>
      <c r="V1029" s="3">
        <v>0</v>
      </c>
      <c r="W1029" s="3">
        <v>0</v>
      </c>
      <c r="X1029" s="3">
        <v>0</v>
      </c>
      <c r="Y1029" s="3">
        <v>0</v>
      </c>
      <c r="Z1029" s="9"/>
      <c r="AA1029" s="9"/>
      <c r="AB1029" s="9"/>
      <c r="AC1029" s="9"/>
      <c r="AD1029" s="9"/>
      <c r="AE1029" s="9"/>
    </row>
    <row r="1030" spans="1:31" x14ac:dyDescent="0.25">
      <c r="A1030" s="8" t="s">
        <v>129</v>
      </c>
      <c r="B1030" s="8" t="s">
        <v>130</v>
      </c>
      <c r="C1030" s="8" t="s">
        <v>131</v>
      </c>
      <c r="D1030" s="8" t="s">
        <v>163</v>
      </c>
      <c r="E1030" s="8" t="s">
        <v>136</v>
      </c>
      <c r="F1030" s="8" t="s">
        <v>6</v>
      </c>
      <c r="G1030">
        <v>201502</v>
      </c>
      <c r="H1030" s="8" t="s">
        <v>137</v>
      </c>
      <c r="I1030" s="3">
        <v>-19662.169999999998</v>
      </c>
      <c r="J1030" s="3">
        <v>0</v>
      </c>
      <c r="K1030" s="3">
        <v>0</v>
      </c>
      <c r="L1030" s="3">
        <v>0</v>
      </c>
      <c r="M1030" s="3">
        <v>0</v>
      </c>
      <c r="N1030" s="3">
        <v>0</v>
      </c>
      <c r="O1030" s="3">
        <v>-19662.169999999998</v>
      </c>
      <c r="P1030" s="3">
        <v>0</v>
      </c>
      <c r="Q1030" s="3">
        <v>0</v>
      </c>
      <c r="R1030" s="3">
        <v>0</v>
      </c>
      <c r="S1030" s="3">
        <v>0</v>
      </c>
      <c r="T1030" s="3">
        <v>0</v>
      </c>
      <c r="U1030" s="3">
        <v>0</v>
      </c>
      <c r="V1030" s="3">
        <v>0</v>
      </c>
      <c r="W1030" s="3">
        <v>0</v>
      </c>
      <c r="X1030" s="3">
        <v>0</v>
      </c>
      <c r="Y1030" s="3">
        <v>0</v>
      </c>
      <c r="Z1030" s="9"/>
      <c r="AA1030" s="9"/>
      <c r="AB1030" s="9"/>
      <c r="AC1030" s="9"/>
      <c r="AD1030" s="9"/>
      <c r="AE1030" s="9"/>
    </row>
    <row r="1031" spans="1:31" x14ac:dyDescent="0.25">
      <c r="A1031" s="8" t="s">
        <v>129</v>
      </c>
      <c r="B1031" s="8" t="s">
        <v>130</v>
      </c>
      <c r="C1031" s="8" t="s">
        <v>131</v>
      </c>
      <c r="D1031" s="8" t="s">
        <v>176</v>
      </c>
      <c r="E1031" s="8" t="s">
        <v>136</v>
      </c>
      <c r="F1031" s="8" t="s">
        <v>6</v>
      </c>
      <c r="G1031">
        <v>201502</v>
      </c>
      <c r="H1031" s="8" t="s">
        <v>137</v>
      </c>
      <c r="I1031" s="3">
        <v>-7577.84</v>
      </c>
      <c r="J1031" s="3">
        <v>0</v>
      </c>
      <c r="K1031" s="3">
        <v>0</v>
      </c>
      <c r="L1031" s="3">
        <v>-621.75</v>
      </c>
      <c r="M1031" s="3">
        <v>0</v>
      </c>
      <c r="N1031" s="3">
        <v>0</v>
      </c>
      <c r="O1031" s="3">
        <v>0</v>
      </c>
      <c r="P1031" s="3">
        <v>-425.07</v>
      </c>
      <c r="Q1031" s="3">
        <v>0</v>
      </c>
      <c r="R1031" s="3">
        <v>0</v>
      </c>
      <c r="S1031" s="3">
        <v>-1945.1</v>
      </c>
      <c r="T1031" s="3">
        <v>-467.58</v>
      </c>
      <c r="U1031" s="3">
        <v>0</v>
      </c>
      <c r="V1031" s="3">
        <v>-2163.44</v>
      </c>
      <c r="W1031" s="3">
        <v>-627.05999999999995</v>
      </c>
      <c r="X1031" s="3">
        <v>-1285.77</v>
      </c>
      <c r="Y1031" s="3">
        <v>-42.07</v>
      </c>
      <c r="Z1031" s="9"/>
      <c r="AA1031" s="9"/>
      <c r="AB1031" s="9"/>
      <c r="AC1031" s="9"/>
      <c r="AD1031" s="9"/>
      <c r="AE1031" s="9"/>
    </row>
    <row r="1032" spans="1:31" x14ac:dyDescent="0.25">
      <c r="A1032" s="8" t="s">
        <v>129</v>
      </c>
      <c r="B1032" s="8" t="s">
        <v>130</v>
      </c>
      <c r="C1032" s="8" t="s">
        <v>131</v>
      </c>
      <c r="D1032" s="8" t="s">
        <v>203</v>
      </c>
      <c r="E1032" s="8" t="s">
        <v>136</v>
      </c>
      <c r="F1032" s="8" t="s">
        <v>6</v>
      </c>
      <c r="G1032">
        <v>201502</v>
      </c>
      <c r="H1032" s="8" t="s">
        <v>137</v>
      </c>
      <c r="I1032" s="3">
        <v>-75.430000000000007</v>
      </c>
      <c r="J1032" s="3">
        <v>0</v>
      </c>
      <c r="K1032" s="3">
        <v>0</v>
      </c>
      <c r="L1032" s="3">
        <v>0</v>
      </c>
      <c r="M1032" s="3">
        <v>0</v>
      </c>
      <c r="N1032" s="3">
        <v>0</v>
      </c>
      <c r="O1032" s="3">
        <v>-75.430000000000007</v>
      </c>
      <c r="P1032" s="3">
        <v>0</v>
      </c>
      <c r="Q1032" s="3">
        <v>0</v>
      </c>
      <c r="R1032" s="3">
        <v>0</v>
      </c>
      <c r="S1032" s="3">
        <v>0</v>
      </c>
      <c r="T1032" s="3">
        <v>0</v>
      </c>
      <c r="U1032" s="3">
        <v>0</v>
      </c>
      <c r="V1032" s="3">
        <v>0</v>
      </c>
      <c r="W1032" s="3">
        <v>0</v>
      </c>
      <c r="X1032" s="3">
        <v>0</v>
      </c>
      <c r="Y1032" s="3">
        <v>0</v>
      </c>
      <c r="Z1032" s="9"/>
      <c r="AA1032" s="9"/>
      <c r="AB1032" s="9"/>
      <c r="AC1032" s="9"/>
      <c r="AD1032" s="9"/>
      <c r="AE1032" s="9"/>
    </row>
    <row r="1033" spans="1:31" x14ac:dyDescent="0.25">
      <c r="A1033" s="8" t="s">
        <v>129</v>
      </c>
      <c r="B1033" s="8" t="s">
        <v>130</v>
      </c>
      <c r="C1033" s="8" t="s">
        <v>131</v>
      </c>
      <c r="D1033" s="8" t="s">
        <v>139</v>
      </c>
      <c r="E1033" s="8" t="s">
        <v>136</v>
      </c>
      <c r="F1033" s="8" t="s">
        <v>6</v>
      </c>
      <c r="G1033">
        <v>201502</v>
      </c>
      <c r="H1033" s="8" t="s">
        <v>137</v>
      </c>
      <c r="I1033" s="3">
        <v>-1481.71</v>
      </c>
      <c r="J1033" s="3">
        <v>0</v>
      </c>
      <c r="K1033" s="3">
        <v>0</v>
      </c>
      <c r="L1033" s="3">
        <v>0</v>
      </c>
      <c r="M1033" s="3">
        <v>0</v>
      </c>
      <c r="N1033" s="3">
        <v>0</v>
      </c>
      <c r="O1033" s="3">
        <v>-1481.71</v>
      </c>
      <c r="P1033" s="3">
        <v>0</v>
      </c>
      <c r="Q1033" s="3">
        <v>0</v>
      </c>
      <c r="R1033" s="3">
        <v>0</v>
      </c>
      <c r="S1033" s="3">
        <v>0</v>
      </c>
      <c r="T1033" s="3">
        <v>0</v>
      </c>
      <c r="U1033" s="3">
        <v>0</v>
      </c>
      <c r="V1033" s="3">
        <v>0</v>
      </c>
      <c r="W1033" s="3">
        <v>0</v>
      </c>
      <c r="X1033" s="3">
        <v>0</v>
      </c>
      <c r="Y1033" s="3">
        <v>0</v>
      </c>
      <c r="Z1033" s="9"/>
      <c r="AA1033" s="9"/>
      <c r="AB1033" s="9"/>
      <c r="AC1033" s="9"/>
      <c r="AD1033" s="9"/>
      <c r="AE1033" s="9"/>
    </row>
    <row r="1034" spans="1:31" x14ac:dyDescent="0.25">
      <c r="A1034" s="8" t="s">
        <v>129</v>
      </c>
      <c r="B1034" s="8" t="s">
        <v>130</v>
      </c>
      <c r="C1034" s="8" t="s">
        <v>131</v>
      </c>
      <c r="D1034" s="8" t="s">
        <v>204</v>
      </c>
      <c r="E1034" s="8" t="s">
        <v>136</v>
      </c>
      <c r="F1034" s="8" t="s">
        <v>6</v>
      </c>
      <c r="G1034">
        <v>201502</v>
      </c>
      <c r="H1034" s="8" t="s">
        <v>137</v>
      </c>
      <c r="I1034" s="3">
        <v>-3900</v>
      </c>
      <c r="J1034" s="3">
        <v>0</v>
      </c>
      <c r="K1034" s="3">
        <v>0</v>
      </c>
      <c r="L1034" s="3">
        <v>0</v>
      </c>
      <c r="M1034" s="3">
        <v>0</v>
      </c>
      <c r="N1034" s="3">
        <v>0</v>
      </c>
      <c r="O1034" s="3">
        <v>-3900</v>
      </c>
      <c r="P1034" s="3">
        <v>0</v>
      </c>
      <c r="Q1034" s="3">
        <v>0</v>
      </c>
      <c r="R1034" s="3">
        <v>0</v>
      </c>
      <c r="S1034" s="3">
        <v>0</v>
      </c>
      <c r="T1034" s="3">
        <v>0</v>
      </c>
      <c r="U1034" s="3">
        <v>0</v>
      </c>
      <c r="V1034" s="3">
        <v>0</v>
      </c>
      <c r="W1034" s="3">
        <v>0</v>
      </c>
      <c r="X1034" s="3">
        <v>0</v>
      </c>
      <c r="Y1034" s="3">
        <v>0</v>
      </c>
      <c r="Z1034" s="9"/>
      <c r="AA1034" s="9"/>
      <c r="AB1034" s="9"/>
      <c r="AC1034" s="9"/>
      <c r="AD1034" s="9"/>
      <c r="AE1034" s="9"/>
    </row>
    <row r="1035" spans="1:31" x14ac:dyDescent="0.25">
      <c r="A1035" s="8" t="s">
        <v>129</v>
      </c>
      <c r="B1035" s="8" t="s">
        <v>130</v>
      </c>
      <c r="C1035" s="8" t="s">
        <v>131</v>
      </c>
      <c r="D1035" s="8" t="s">
        <v>163</v>
      </c>
      <c r="E1035" s="8" t="s">
        <v>133</v>
      </c>
      <c r="F1035" s="8" t="s">
        <v>6</v>
      </c>
      <c r="G1035">
        <v>201503</v>
      </c>
      <c r="H1035" s="8" t="s">
        <v>134</v>
      </c>
      <c r="I1035" s="3">
        <v>106.91</v>
      </c>
      <c r="J1035" s="3">
        <v>0</v>
      </c>
      <c r="K1035" s="3">
        <v>0</v>
      </c>
      <c r="L1035" s="3">
        <v>20.12</v>
      </c>
      <c r="M1035" s="3">
        <v>0</v>
      </c>
      <c r="N1035" s="3">
        <v>0</v>
      </c>
      <c r="O1035" s="3">
        <v>0</v>
      </c>
      <c r="P1035" s="3">
        <v>16.78</v>
      </c>
      <c r="Q1035" s="3">
        <v>0</v>
      </c>
      <c r="R1035" s="3">
        <v>0</v>
      </c>
      <c r="S1035" s="3">
        <v>180.8</v>
      </c>
      <c r="T1035" s="3">
        <v>0</v>
      </c>
      <c r="U1035" s="3">
        <v>0</v>
      </c>
      <c r="V1035" s="3">
        <v>-133.81</v>
      </c>
      <c r="W1035" s="3">
        <v>0</v>
      </c>
      <c r="X1035" s="3">
        <v>23.02</v>
      </c>
      <c r="Y1035" s="3">
        <v>0</v>
      </c>
      <c r="Z1035" s="9"/>
      <c r="AA1035" s="9"/>
      <c r="AB1035" s="9"/>
      <c r="AC1035" s="9"/>
      <c r="AD1035" s="9"/>
      <c r="AE1035" s="9"/>
    </row>
    <row r="1036" spans="1:31" x14ac:dyDescent="0.25">
      <c r="A1036" s="8" t="s">
        <v>129</v>
      </c>
      <c r="B1036" s="8" t="s">
        <v>130</v>
      </c>
      <c r="C1036" s="8" t="s">
        <v>131</v>
      </c>
      <c r="D1036" s="8" t="s">
        <v>163</v>
      </c>
      <c r="E1036" s="8" t="s">
        <v>136</v>
      </c>
      <c r="F1036" s="8" t="s">
        <v>6</v>
      </c>
      <c r="G1036">
        <v>201503</v>
      </c>
      <c r="H1036" s="8" t="s">
        <v>134</v>
      </c>
      <c r="I1036" s="3">
        <v>-107.73</v>
      </c>
      <c r="J1036" s="3">
        <v>0</v>
      </c>
      <c r="K1036" s="3">
        <v>0</v>
      </c>
      <c r="L1036" s="3">
        <v>-27.21</v>
      </c>
      <c r="M1036" s="3">
        <v>0</v>
      </c>
      <c r="N1036" s="3">
        <v>0</v>
      </c>
      <c r="O1036" s="3">
        <v>0</v>
      </c>
      <c r="P1036" s="3">
        <v>-17.149999999999999</v>
      </c>
      <c r="Q1036" s="3">
        <v>0</v>
      </c>
      <c r="R1036" s="3">
        <v>0</v>
      </c>
      <c r="S1036" s="3">
        <v>-168.07</v>
      </c>
      <c r="T1036" s="3">
        <v>0</v>
      </c>
      <c r="U1036" s="3">
        <v>0</v>
      </c>
      <c r="V1036" s="3">
        <v>133.81</v>
      </c>
      <c r="W1036" s="3">
        <v>0</v>
      </c>
      <c r="X1036" s="3">
        <v>-29.11</v>
      </c>
      <c r="Y1036" s="3">
        <v>0</v>
      </c>
      <c r="Z1036" s="9"/>
      <c r="AA1036" s="9"/>
      <c r="AB1036" s="9"/>
      <c r="AC1036" s="9"/>
      <c r="AD1036" s="9"/>
      <c r="AE1036" s="9"/>
    </row>
    <row r="1037" spans="1:31" x14ac:dyDescent="0.25">
      <c r="A1037" s="8" t="s">
        <v>129</v>
      </c>
      <c r="B1037" s="8" t="s">
        <v>130</v>
      </c>
      <c r="C1037" s="8" t="s">
        <v>131</v>
      </c>
      <c r="D1037" s="8" t="s">
        <v>163</v>
      </c>
      <c r="E1037" s="8" t="s">
        <v>133</v>
      </c>
      <c r="F1037" s="8" t="s">
        <v>6</v>
      </c>
      <c r="G1037">
        <v>201504</v>
      </c>
      <c r="H1037" s="8" t="s">
        <v>134</v>
      </c>
      <c r="I1037" s="3">
        <v>9931.35</v>
      </c>
      <c r="J1037" s="3">
        <v>0</v>
      </c>
      <c r="K1037" s="3">
        <v>0</v>
      </c>
      <c r="L1037" s="3">
        <v>830.22</v>
      </c>
      <c r="M1037" s="3">
        <v>0</v>
      </c>
      <c r="N1037" s="3">
        <v>0</v>
      </c>
      <c r="O1037" s="3">
        <v>0</v>
      </c>
      <c r="P1037" s="3">
        <v>692.23</v>
      </c>
      <c r="Q1037" s="3">
        <v>0</v>
      </c>
      <c r="R1037" s="3">
        <v>0</v>
      </c>
      <c r="S1037" s="3">
        <v>0</v>
      </c>
      <c r="T1037" s="3">
        <v>6660.12</v>
      </c>
      <c r="U1037" s="3">
        <v>0</v>
      </c>
      <c r="V1037" s="3">
        <v>0</v>
      </c>
      <c r="W1037" s="3">
        <v>0</v>
      </c>
      <c r="X1037" s="3">
        <v>949.57</v>
      </c>
      <c r="Y1037" s="3">
        <v>799.21</v>
      </c>
      <c r="Z1037" s="9"/>
      <c r="AA1037" s="9"/>
      <c r="AB1037" s="9"/>
      <c r="AC1037" s="9"/>
      <c r="AD1037" s="9"/>
      <c r="AE1037" s="9"/>
    </row>
    <row r="1038" spans="1:31" x14ac:dyDescent="0.25">
      <c r="A1038" s="8" t="s">
        <v>129</v>
      </c>
      <c r="B1038" s="8" t="s">
        <v>130</v>
      </c>
      <c r="C1038" s="8" t="s">
        <v>131</v>
      </c>
      <c r="D1038" s="8" t="s">
        <v>163</v>
      </c>
      <c r="E1038" s="8" t="s">
        <v>133</v>
      </c>
      <c r="F1038" s="8" t="s">
        <v>6</v>
      </c>
      <c r="G1038">
        <v>201505</v>
      </c>
      <c r="H1038" s="8" t="s">
        <v>134</v>
      </c>
      <c r="I1038" s="3">
        <v>15280.46</v>
      </c>
      <c r="J1038" s="3">
        <v>0</v>
      </c>
      <c r="K1038" s="3">
        <v>0</v>
      </c>
      <c r="L1038" s="3">
        <v>1277.3900000000001</v>
      </c>
      <c r="M1038" s="3">
        <v>0</v>
      </c>
      <c r="N1038" s="3">
        <v>0</v>
      </c>
      <c r="O1038" s="3">
        <v>0</v>
      </c>
      <c r="P1038" s="3">
        <v>1065.06</v>
      </c>
      <c r="Q1038" s="3">
        <v>0</v>
      </c>
      <c r="R1038" s="3">
        <v>0</v>
      </c>
      <c r="S1038" s="3">
        <v>10807.38</v>
      </c>
      <c r="T1038" s="3">
        <v>0</v>
      </c>
      <c r="U1038" s="3">
        <v>0</v>
      </c>
      <c r="V1038" s="3">
        <v>669.6</v>
      </c>
      <c r="W1038" s="3">
        <v>0</v>
      </c>
      <c r="X1038" s="3">
        <v>1461.03</v>
      </c>
      <c r="Y1038" s="3">
        <v>0</v>
      </c>
      <c r="Z1038" s="9"/>
      <c r="AA1038" s="9"/>
      <c r="AB1038" s="9"/>
      <c r="AC1038" s="9"/>
      <c r="AD1038" s="9"/>
      <c r="AE1038" s="9"/>
    </row>
    <row r="1039" spans="1:31" x14ac:dyDescent="0.25">
      <c r="A1039" s="8" t="s">
        <v>129</v>
      </c>
      <c r="B1039" s="8" t="s">
        <v>130</v>
      </c>
      <c r="C1039" s="8" t="s">
        <v>131</v>
      </c>
      <c r="D1039" s="8" t="s">
        <v>204</v>
      </c>
      <c r="E1039" s="8" t="s">
        <v>136</v>
      </c>
      <c r="F1039" s="8" t="s">
        <v>6</v>
      </c>
      <c r="G1039">
        <v>201505</v>
      </c>
      <c r="H1039" s="8" t="s">
        <v>137</v>
      </c>
      <c r="I1039" s="3">
        <v>-106.08</v>
      </c>
      <c r="J1039" s="3">
        <v>-3.41</v>
      </c>
      <c r="K1039" s="3">
        <v>0</v>
      </c>
      <c r="L1039" s="3">
        <v>-13.67</v>
      </c>
      <c r="M1039" s="3">
        <v>0</v>
      </c>
      <c r="N1039" s="3">
        <v>0</v>
      </c>
      <c r="O1039" s="3">
        <v>0</v>
      </c>
      <c r="P1039" s="3">
        <v>-8.31</v>
      </c>
      <c r="Q1039" s="3">
        <v>0</v>
      </c>
      <c r="R1039" s="3">
        <v>0</v>
      </c>
      <c r="S1039" s="3">
        <v>-33.869999999999997</v>
      </c>
      <c r="T1039" s="3">
        <v>-17.53</v>
      </c>
      <c r="U1039" s="3">
        <v>0</v>
      </c>
      <c r="V1039" s="3">
        <v>-5.56</v>
      </c>
      <c r="W1039" s="3">
        <v>0</v>
      </c>
      <c r="X1039" s="3">
        <v>-22.91</v>
      </c>
      <c r="Y1039" s="3">
        <v>-0.82</v>
      </c>
      <c r="Z1039" s="9"/>
      <c r="AA1039" s="9"/>
      <c r="AB1039" s="9"/>
      <c r="AC1039" s="9"/>
      <c r="AD1039" s="9"/>
      <c r="AE1039" s="9"/>
    </row>
    <row r="1040" spans="1:31" x14ac:dyDescent="0.25">
      <c r="A1040" s="8" t="s">
        <v>129</v>
      </c>
      <c r="B1040" s="8" t="s">
        <v>130</v>
      </c>
      <c r="C1040" s="8" t="s">
        <v>131</v>
      </c>
      <c r="D1040" s="8" t="s">
        <v>163</v>
      </c>
      <c r="E1040" s="8" t="s">
        <v>136</v>
      </c>
      <c r="F1040" s="8" t="s">
        <v>6</v>
      </c>
      <c r="G1040">
        <v>201505</v>
      </c>
      <c r="H1040" s="8" t="s">
        <v>137</v>
      </c>
      <c r="I1040" s="3">
        <v>-7663.38</v>
      </c>
      <c r="J1040" s="3">
        <v>0</v>
      </c>
      <c r="K1040" s="3">
        <v>0</v>
      </c>
      <c r="L1040" s="3">
        <v>0</v>
      </c>
      <c r="M1040" s="3">
        <v>0</v>
      </c>
      <c r="N1040" s="3">
        <v>0</v>
      </c>
      <c r="O1040" s="3">
        <v>-7663.38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0</v>
      </c>
      <c r="V1040" s="3">
        <v>0</v>
      </c>
      <c r="W1040" s="3">
        <v>0</v>
      </c>
      <c r="X1040" s="3">
        <v>0</v>
      </c>
      <c r="Y1040" s="3">
        <v>0</v>
      </c>
      <c r="Z1040" s="9"/>
      <c r="AA1040" s="9"/>
      <c r="AB1040" s="9"/>
      <c r="AC1040" s="9"/>
      <c r="AD1040" s="9"/>
      <c r="AE1040" s="9"/>
    </row>
    <row r="1041" spans="1:31" x14ac:dyDescent="0.25">
      <c r="A1041" s="8" t="s">
        <v>129</v>
      </c>
      <c r="B1041" s="8" t="s">
        <v>130</v>
      </c>
      <c r="C1041" s="8" t="s">
        <v>131</v>
      </c>
      <c r="D1041" s="8" t="s">
        <v>163</v>
      </c>
      <c r="E1041" s="8" t="s">
        <v>133</v>
      </c>
      <c r="F1041" s="8" t="s">
        <v>6</v>
      </c>
      <c r="G1041">
        <v>201506</v>
      </c>
      <c r="H1041" s="8" t="s">
        <v>134</v>
      </c>
      <c r="I1041" s="3">
        <v>-25211.81</v>
      </c>
      <c r="J1041" s="3">
        <v>0</v>
      </c>
      <c r="K1041" s="3">
        <v>0</v>
      </c>
      <c r="L1041" s="3">
        <v>-2107.61</v>
      </c>
      <c r="M1041" s="3">
        <v>0</v>
      </c>
      <c r="N1041" s="3">
        <v>0</v>
      </c>
      <c r="O1041" s="3">
        <v>0</v>
      </c>
      <c r="P1041" s="3">
        <v>-1757.29</v>
      </c>
      <c r="Q1041" s="3">
        <v>0</v>
      </c>
      <c r="R1041" s="3">
        <v>0</v>
      </c>
      <c r="S1041" s="3">
        <v>-10807.38</v>
      </c>
      <c r="T1041" s="3">
        <v>-6660.12</v>
      </c>
      <c r="U1041" s="3">
        <v>0</v>
      </c>
      <c r="V1041" s="3">
        <v>-669.6</v>
      </c>
      <c r="W1041" s="3">
        <v>0</v>
      </c>
      <c r="X1041" s="3">
        <v>-2410.6</v>
      </c>
      <c r="Y1041" s="3">
        <v>-799.21</v>
      </c>
      <c r="Z1041" s="9"/>
      <c r="AA1041" s="9"/>
      <c r="AB1041" s="9"/>
      <c r="AC1041" s="9"/>
      <c r="AD1041" s="9"/>
      <c r="AE1041" s="9"/>
    </row>
    <row r="1042" spans="1:31" x14ac:dyDescent="0.25">
      <c r="A1042" s="8" t="s">
        <v>129</v>
      </c>
      <c r="B1042" s="8" t="s">
        <v>130</v>
      </c>
      <c r="C1042" s="8" t="s">
        <v>131</v>
      </c>
      <c r="D1042" s="8" t="s">
        <v>163</v>
      </c>
      <c r="E1042" s="8" t="s">
        <v>136</v>
      </c>
      <c r="F1042" s="8" t="s">
        <v>6</v>
      </c>
      <c r="G1042">
        <v>201506</v>
      </c>
      <c r="H1042" s="8" t="s">
        <v>134</v>
      </c>
      <c r="I1042" s="3">
        <v>25983.33</v>
      </c>
      <c r="J1042" s="3">
        <v>0</v>
      </c>
      <c r="K1042" s="3">
        <v>0</v>
      </c>
      <c r="L1042" s="3">
        <v>2382.96</v>
      </c>
      <c r="M1042" s="3">
        <v>0</v>
      </c>
      <c r="N1042" s="3">
        <v>0</v>
      </c>
      <c r="O1042" s="3">
        <v>0</v>
      </c>
      <c r="P1042" s="3">
        <v>1389.43</v>
      </c>
      <c r="Q1042" s="3">
        <v>0</v>
      </c>
      <c r="R1042" s="3">
        <v>0</v>
      </c>
      <c r="S1042" s="3">
        <v>8674.23</v>
      </c>
      <c r="T1042" s="3">
        <v>6754.11</v>
      </c>
      <c r="U1042" s="3">
        <v>0</v>
      </c>
      <c r="V1042" s="3">
        <v>4013.32</v>
      </c>
      <c r="W1042" s="3">
        <v>0</v>
      </c>
      <c r="X1042" s="3">
        <v>1970.07</v>
      </c>
      <c r="Y1042" s="3">
        <v>799.21</v>
      </c>
      <c r="Z1042" s="9"/>
      <c r="AA1042" s="9"/>
      <c r="AB1042" s="9"/>
      <c r="AC1042" s="9"/>
      <c r="AD1042" s="9"/>
      <c r="AE1042" s="9"/>
    </row>
    <row r="1043" spans="1:31" x14ac:dyDescent="0.25">
      <c r="A1043" s="8" t="s">
        <v>129</v>
      </c>
      <c r="B1043" s="8" t="s">
        <v>130</v>
      </c>
      <c r="C1043" s="8" t="s">
        <v>131</v>
      </c>
      <c r="D1043" s="8" t="s">
        <v>150</v>
      </c>
      <c r="E1043" s="8" t="s">
        <v>136</v>
      </c>
      <c r="F1043" s="8" t="s">
        <v>6</v>
      </c>
      <c r="G1043">
        <v>201506</v>
      </c>
      <c r="H1043" s="8" t="s">
        <v>137</v>
      </c>
      <c r="I1043" s="3">
        <v>-13.38</v>
      </c>
      <c r="J1043" s="3">
        <v>-0.01</v>
      </c>
      <c r="K1043" s="3">
        <v>0</v>
      </c>
      <c r="L1043" s="3">
        <v>-1.1100000000000001</v>
      </c>
      <c r="M1043" s="3">
        <v>0</v>
      </c>
      <c r="N1043" s="3">
        <v>0</v>
      </c>
      <c r="O1043" s="3">
        <v>0</v>
      </c>
      <c r="P1043" s="3">
        <v>-0.8</v>
      </c>
      <c r="Q1043" s="3">
        <v>0</v>
      </c>
      <c r="R1043" s="3">
        <v>0</v>
      </c>
      <c r="S1043" s="3">
        <v>-7.6</v>
      </c>
      <c r="T1043" s="3">
        <v>0</v>
      </c>
      <c r="U1043" s="3">
        <v>0</v>
      </c>
      <c r="V1043" s="3">
        <v>-2.89</v>
      </c>
      <c r="W1043" s="3">
        <v>0</v>
      </c>
      <c r="X1043" s="3">
        <v>-0.97</v>
      </c>
      <c r="Y1043" s="3">
        <v>0</v>
      </c>
      <c r="Z1043" s="9"/>
      <c r="AA1043" s="9"/>
      <c r="AB1043" s="9"/>
      <c r="AC1043" s="9"/>
      <c r="AD1043" s="9"/>
      <c r="AE1043" s="9"/>
    </row>
    <row r="1044" spans="1:31" x14ac:dyDescent="0.25">
      <c r="A1044" s="8" t="s">
        <v>129</v>
      </c>
      <c r="B1044" s="8" t="s">
        <v>130</v>
      </c>
      <c r="C1044" s="8" t="s">
        <v>131</v>
      </c>
      <c r="D1044" s="8" t="s">
        <v>163</v>
      </c>
      <c r="E1044" s="8" t="s">
        <v>133</v>
      </c>
      <c r="F1044" s="8" t="s">
        <v>6</v>
      </c>
      <c r="G1044">
        <v>201507</v>
      </c>
      <c r="H1044" s="8" t="s">
        <v>134</v>
      </c>
      <c r="I1044" s="3">
        <v>-172.35</v>
      </c>
      <c r="J1044" s="3">
        <v>0</v>
      </c>
      <c r="K1044" s="3">
        <v>0</v>
      </c>
      <c r="L1044" s="3">
        <v>-1.21</v>
      </c>
      <c r="M1044" s="3">
        <v>0</v>
      </c>
      <c r="N1044" s="3">
        <v>0</v>
      </c>
      <c r="O1044" s="3">
        <v>0</v>
      </c>
      <c r="P1044" s="3">
        <v>-1.04</v>
      </c>
      <c r="Q1044" s="3">
        <v>0</v>
      </c>
      <c r="R1044" s="3">
        <v>0</v>
      </c>
      <c r="S1044" s="3">
        <v>0</v>
      </c>
      <c r="T1044" s="3">
        <v>0</v>
      </c>
      <c r="U1044" s="3">
        <v>0</v>
      </c>
      <c r="V1044" s="3">
        <v>-168.67</v>
      </c>
      <c r="W1044" s="3">
        <v>0</v>
      </c>
      <c r="X1044" s="3">
        <v>-1.43</v>
      </c>
      <c r="Y1044" s="3">
        <v>0</v>
      </c>
      <c r="Z1044" s="9"/>
      <c r="AA1044" s="9"/>
      <c r="AB1044" s="9"/>
      <c r="AC1044" s="9"/>
      <c r="AD1044" s="9"/>
      <c r="AE1044" s="9"/>
    </row>
    <row r="1045" spans="1:31" x14ac:dyDescent="0.25">
      <c r="A1045" s="8" t="s">
        <v>129</v>
      </c>
      <c r="B1045" s="8" t="s">
        <v>130</v>
      </c>
      <c r="C1045" s="8" t="s">
        <v>131</v>
      </c>
      <c r="D1045" s="8" t="s">
        <v>163</v>
      </c>
      <c r="E1045" s="8" t="s">
        <v>136</v>
      </c>
      <c r="F1045" s="8" t="s">
        <v>6</v>
      </c>
      <c r="G1045">
        <v>201508</v>
      </c>
      <c r="H1045" s="8" t="s">
        <v>137</v>
      </c>
      <c r="I1045" s="3">
        <v>-817.42</v>
      </c>
      <c r="J1045" s="3">
        <v>0</v>
      </c>
      <c r="K1045" s="3">
        <v>0</v>
      </c>
      <c r="L1045" s="3">
        <v>0</v>
      </c>
      <c r="M1045" s="3">
        <v>0</v>
      </c>
      <c r="N1045" s="3">
        <v>0</v>
      </c>
      <c r="O1045" s="3">
        <v>-817.42</v>
      </c>
      <c r="P1045" s="3">
        <v>0</v>
      </c>
      <c r="Q1045" s="3">
        <v>0</v>
      </c>
      <c r="R1045" s="3">
        <v>0</v>
      </c>
      <c r="S1045" s="3">
        <v>0</v>
      </c>
      <c r="T1045" s="3">
        <v>0</v>
      </c>
      <c r="U1045" s="3">
        <v>0</v>
      </c>
      <c r="V1045" s="3">
        <v>0</v>
      </c>
      <c r="W1045" s="3">
        <v>0</v>
      </c>
      <c r="X1045" s="3">
        <v>0</v>
      </c>
      <c r="Y1045" s="3">
        <v>0</v>
      </c>
      <c r="Z1045" s="9"/>
      <c r="AA1045" s="9"/>
      <c r="AB1045" s="9"/>
      <c r="AC1045" s="9"/>
      <c r="AD1045" s="9"/>
      <c r="AE1045" s="9"/>
    </row>
    <row r="1046" spans="1:31" x14ac:dyDescent="0.25">
      <c r="A1046" s="8" t="s">
        <v>129</v>
      </c>
      <c r="B1046" s="8" t="s">
        <v>130</v>
      </c>
      <c r="C1046" s="8" t="s">
        <v>131</v>
      </c>
      <c r="D1046" s="8" t="s">
        <v>163</v>
      </c>
      <c r="E1046" s="8" t="s">
        <v>133</v>
      </c>
      <c r="F1046" s="8" t="s">
        <v>6</v>
      </c>
      <c r="G1046">
        <v>201509</v>
      </c>
      <c r="H1046" s="8" t="s">
        <v>134</v>
      </c>
      <c r="I1046" s="3">
        <v>172.35</v>
      </c>
      <c r="J1046" s="3">
        <v>0</v>
      </c>
      <c r="K1046" s="3">
        <v>0</v>
      </c>
      <c r="L1046" s="3">
        <v>1.21</v>
      </c>
      <c r="M1046" s="3">
        <v>0</v>
      </c>
      <c r="N1046" s="3">
        <v>0</v>
      </c>
      <c r="O1046" s="3">
        <v>0</v>
      </c>
      <c r="P1046" s="3">
        <v>1.04</v>
      </c>
      <c r="Q1046" s="3">
        <v>0</v>
      </c>
      <c r="R1046" s="3">
        <v>0</v>
      </c>
      <c r="S1046" s="3">
        <v>0</v>
      </c>
      <c r="T1046" s="3">
        <v>0</v>
      </c>
      <c r="U1046" s="3">
        <v>0</v>
      </c>
      <c r="V1046" s="3">
        <v>168.67</v>
      </c>
      <c r="W1046" s="3">
        <v>0</v>
      </c>
      <c r="X1046" s="3">
        <v>1.43</v>
      </c>
      <c r="Y1046" s="3">
        <v>0</v>
      </c>
      <c r="Z1046" s="9"/>
      <c r="AA1046" s="9"/>
      <c r="AB1046" s="9"/>
      <c r="AC1046" s="9"/>
      <c r="AD1046" s="9"/>
      <c r="AE1046" s="9"/>
    </row>
    <row r="1047" spans="1:31" x14ac:dyDescent="0.25">
      <c r="A1047" s="8" t="s">
        <v>129</v>
      </c>
      <c r="B1047" s="8" t="s">
        <v>130</v>
      </c>
      <c r="C1047" s="8" t="s">
        <v>131</v>
      </c>
      <c r="D1047" s="8" t="s">
        <v>163</v>
      </c>
      <c r="E1047" s="8" t="s">
        <v>136</v>
      </c>
      <c r="F1047" s="8" t="s">
        <v>6</v>
      </c>
      <c r="G1047">
        <v>201509</v>
      </c>
      <c r="H1047" s="8" t="s">
        <v>134</v>
      </c>
      <c r="I1047" s="3">
        <v>934.7</v>
      </c>
      <c r="J1047" s="3">
        <v>0</v>
      </c>
      <c r="K1047" s="3">
        <v>0</v>
      </c>
      <c r="L1047" s="3">
        <v>72.59</v>
      </c>
      <c r="M1047" s="3">
        <v>0</v>
      </c>
      <c r="N1047" s="3">
        <v>0</v>
      </c>
      <c r="O1047" s="3">
        <v>0</v>
      </c>
      <c r="P1047" s="3">
        <v>56.35</v>
      </c>
      <c r="Q1047" s="3">
        <v>0</v>
      </c>
      <c r="R1047" s="3">
        <v>0</v>
      </c>
      <c r="S1047" s="3">
        <v>875.57</v>
      </c>
      <c r="T1047" s="3">
        <v>0</v>
      </c>
      <c r="U1047" s="3">
        <v>0</v>
      </c>
      <c r="V1047" s="3">
        <v>-131.54</v>
      </c>
      <c r="W1047" s="3">
        <v>0</v>
      </c>
      <c r="X1047" s="3">
        <v>61.73</v>
      </c>
      <c r="Y1047" s="3">
        <v>0</v>
      </c>
      <c r="Z1047" s="9"/>
      <c r="AA1047" s="9"/>
      <c r="AB1047" s="9"/>
      <c r="AC1047" s="9"/>
      <c r="AD1047" s="9"/>
      <c r="AE1047" s="9"/>
    </row>
    <row r="1048" spans="1:31" x14ac:dyDescent="0.25">
      <c r="A1048" s="8" t="s">
        <v>129</v>
      </c>
      <c r="B1048" s="8" t="s">
        <v>130</v>
      </c>
      <c r="C1048" s="8" t="s">
        <v>131</v>
      </c>
      <c r="D1048" s="8" t="s">
        <v>153</v>
      </c>
      <c r="E1048" s="8" t="s">
        <v>136</v>
      </c>
      <c r="F1048" s="8" t="s">
        <v>6</v>
      </c>
      <c r="G1048">
        <v>201509</v>
      </c>
      <c r="H1048" s="8" t="s">
        <v>134</v>
      </c>
      <c r="I1048" s="3">
        <v>173.34</v>
      </c>
      <c r="J1048" s="3">
        <v>0</v>
      </c>
      <c r="K1048" s="3">
        <v>0</v>
      </c>
      <c r="L1048" s="3">
        <v>13.46</v>
      </c>
      <c r="M1048" s="3">
        <v>0</v>
      </c>
      <c r="N1048" s="3">
        <v>0</v>
      </c>
      <c r="O1048" s="3">
        <v>0</v>
      </c>
      <c r="P1048" s="3">
        <v>10.45</v>
      </c>
      <c r="Q1048" s="3">
        <v>0</v>
      </c>
      <c r="R1048" s="3">
        <v>0</v>
      </c>
      <c r="S1048" s="3">
        <v>175.11</v>
      </c>
      <c r="T1048" s="3">
        <v>0</v>
      </c>
      <c r="U1048" s="3">
        <v>0</v>
      </c>
      <c r="V1048" s="3">
        <v>-37.130000000000003</v>
      </c>
      <c r="W1048" s="3">
        <v>0</v>
      </c>
      <c r="X1048" s="3">
        <v>11.45</v>
      </c>
      <c r="Y1048" s="3">
        <v>0</v>
      </c>
      <c r="Z1048" s="9"/>
      <c r="AA1048" s="9"/>
      <c r="AB1048" s="9"/>
      <c r="AC1048" s="9"/>
      <c r="AD1048" s="9"/>
      <c r="AE1048" s="9"/>
    </row>
    <row r="1049" spans="1:31" x14ac:dyDescent="0.25">
      <c r="A1049" s="8" t="s">
        <v>129</v>
      </c>
      <c r="B1049" s="8" t="s">
        <v>130</v>
      </c>
      <c r="C1049" s="8" t="s">
        <v>131</v>
      </c>
      <c r="D1049" s="8" t="s">
        <v>163</v>
      </c>
      <c r="E1049" s="8" t="s">
        <v>133</v>
      </c>
      <c r="F1049" s="8" t="s">
        <v>6</v>
      </c>
      <c r="G1049">
        <v>201510</v>
      </c>
      <c r="H1049" s="8" t="s">
        <v>134</v>
      </c>
      <c r="I1049" s="3">
        <v>454.15</v>
      </c>
      <c r="J1049" s="3">
        <v>0</v>
      </c>
      <c r="K1049" s="3">
        <v>0</v>
      </c>
      <c r="L1049" s="3">
        <v>26.81</v>
      </c>
      <c r="M1049" s="3">
        <v>0</v>
      </c>
      <c r="N1049" s="3">
        <v>0</v>
      </c>
      <c r="O1049" s="3">
        <v>0</v>
      </c>
      <c r="P1049" s="3">
        <v>21.9</v>
      </c>
      <c r="Q1049" s="3">
        <v>0</v>
      </c>
      <c r="R1049" s="3">
        <v>0</v>
      </c>
      <c r="S1049" s="3">
        <v>298.85000000000002</v>
      </c>
      <c r="T1049" s="3">
        <v>0</v>
      </c>
      <c r="U1049" s="3">
        <v>0</v>
      </c>
      <c r="V1049" s="3">
        <v>75.45</v>
      </c>
      <c r="W1049" s="3">
        <v>0</v>
      </c>
      <c r="X1049" s="3">
        <v>31.14</v>
      </c>
      <c r="Y1049" s="3">
        <v>0</v>
      </c>
      <c r="Z1049" s="9"/>
      <c r="AA1049" s="9"/>
      <c r="AB1049" s="9"/>
      <c r="AC1049" s="9"/>
      <c r="AD1049" s="9"/>
      <c r="AE1049" s="9"/>
    </row>
    <row r="1050" spans="1:31" x14ac:dyDescent="0.25">
      <c r="A1050" s="8" t="s">
        <v>129</v>
      </c>
      <c r="B1050" s="8" t="s">
        <v>130</v>
      </c>
      <c r="C1050" s="8" t="s">
        <v>131</v>
      </c>
      <c r="D1050" s="8" t="s">
        <v>163</v>
      </c>
      <c r="E1050" s="8" t="s">
        <v>133</v>
      </c>
      <c r="F1050" s="8" t="s">
        <v>6</v>
      </c>
      <c r="G1050">
        <v>201511</v>
      </c>
      <c r="H1050" s="8" t="s">
        <v>134</v>
      </c>
      <c r="I1050" s="3">
        <v>39633.19</v>
      </c>
      <c r="J1050" s="3">
        <v>0</v>
      </c>
      <c r="K1050" s="3">
        <v>0</v>
      </c>
      <c r="L1050" s="3">
        <v>2800.1</v>
      </c>
      <c r="M1050" s="3">
        <v>16756.43</v>
      </c>
      <c r="N1050" s="3">
        <v>0</v>
      </c>
      <c r="O1050" s="3">
        <v>0</v>
      </c>
      <c r="P1050" s="3">
        <v>2288.16</v>
      </c>
      <c r="Q1050" s="3">
        <v>0</v>
      </c>
      <c r="R1050" s="3">
        <v>0</v>
      </c>
      <c r="S1050" s="3">
        <v>2346.66</v>
      </c>
      <c r="T1050" s="3">
        <v>10094.4</v>
      </c>
      <c r="U1050" s="3">
        <v>0</v>
      </c>
      <c r="V1050" s="3">
        <v>75.819999999999993</v>
      </c>
      <c r="W1050" s="3">
        <v>0</v>
      </c>
      <c r="X1050" s="3">
        <v>3252.74</v>
      </c>
      <c r="Y1050" s="3">
        <v>2018.88</v>
      </c>
      <c r="Z1050" s="9"/>
      <c r="AA1050" s="9"/>
      <c r="AB1050" s="9"/>
      <c r="AC1050" s="9"/>
      <c r="AD1050" s="9"/>
      <c r="AE1050" s="9"/>
    </row>
    <row r="1051" spans="1:31" x14ac:dyDescent="0.25">
      <c r="A1051" s="8" t="s">
        <v>129</v>
      </c>
      <c r="B1051" s="8" t="s">
        <v>130</v>
      </c>
      <c r="C1051" s="8" t="s">
        <v>131</v>
      </c>
      <c r="D1051" s="8" t="s">
        <v>163</v>
      </c>
      <c r="E1051" s="8" t="s">
        <v>133</v>
      </c>
      <c r="F1051" s="8" t="s">
        <v>6</v>
      </c>
      <c r="G1051">
        <v>201512</v>
      </c>
      <c r="H1051" s="8" t="s">
        <v>134</v>
      </c>
      <c r="I1051" s="3">
        <v>82197.919999999998</v>
      </c>
      <c r="J1051" s="3">
        <v>0</v>
      </c>
      <c r="K1051" s="3">
        <v>0</v>
      </c>
      <c r="L1051" s="3">
        <v>5360.28</v>
      </c>
      <c r="M1051" s="3">
        <v>41736.32</v>
      </c>
      <c r="N1051" s="3">
        <v>704.14</v>
      </c>
      <c r="O1051" s="3">
        <v>0</v>
      </c>
      <c r="P1051" s="3">
        <v>3017.18</v>
      </c>
      <c r="Q1051" s="3">
        <v>0</v>
      </c>
      <c r="R1051" s="3">
        <v>0</v>
      </c>
      <c r="S1051" s="3">
        <v>5504.78</v>
      </c>
      <c r="T1051" s="3">
        <v>14245.94</v>
      </c>
      <c r="U1051" s="3">
        <v>0</v>
      </c>
      <c r="V1051" s="3">
        <v>647.62</v>
      </c>
      <c r="W1051" s="3">
        <v>0</v>
      </c>
      <c r="X1051" s="3">
        <v>8132.47</v>
      </c>
      <c r="Y1051" s="3">
        <v>2849.19</v>
      </c>
      <c r="Z1051" s="9"/>
      <c r="AA1051" s="9"/>
      <c r="AB1051" s="9"/>
      <c r="AC1051" s="9"/>
      <c r="AD1051" s="9"/>
      <c r="AE1051" s="9"/>
    </row>
    <row r="1052" spans="1:31" x14ac:dyDescent="0.25">
      <c r="A1052" s="8" t="s">
        <v>129</v>
      </c>
      <c r="B1052" s="8" t="s">
        <v>130</v>
      </c>
      <c r="C1052" s="8" t="s">
        <v>131</v>
      </c>
      <c r="D1052" s="8" t="s">
        <v>163</v>
      </c>
      <c r="E1052" s="8" t="s">
        <v>133</v>
      </c>
      <c r="F1052" s="8" t="s">
        <v>6</v>
      </c>
      <c r="G1052">
        <v>201601</v>
      </c>
      <c r="H1052" s="8" t="s">
        <v>134</v>
      </c>
      <c r="I1052" s="3">
        <v>69113.649999999994</v>
      </c>
      <c r="J1052" s="3">
        <v>0</v>
      </c>
      <c r="K1052" s="3">
        <v>0</v>
      </c>
      <c r="L1052" s="3">
        <v>4797.58</v>
      </c>
      <c r="M1052" s="3">
        <v>32522</v>
      </c>
      <c r="N1052" s="3">
        <v>0</v>
      </c>
      <c r="O1052" s="3">
        <v>0</v>
      </c>
      <c r="P1052" s="3">
        <v>3920.43</v>
      </c>
      <c r="Q1052" s="3">
        <v>0</v>
      </c>
      <c r="R1052" s="3">
        <v>0</v>
      </c>
      <c r="S1052" s="3">
        <v>9251.69</v>
      </c>
      <c r="T1052" s="3">
        <v>10284.1</v>
      </c>
      <c r="U1052" s="3">
        <v>0</v>
      </c>
      <c r="V1052" s="3">
        <v>1539.87</v>
      </c>
      <c r="W1052" s="3">
        <v>0</v>
      </c>
      <c r="X1052" s="3">
        <v>5573.1</v>
      </c>
      <c r="Y1052" s="3">
        <v>1224.8800000000001</v>
      </c>
      <c r="Z1052" s="9"/>
      <c r="AA1052" s="9"/>
      <c r="AB1052" s="9"/>
      <c r="AC1052" s="9"/>
      <c r="AD1052" s="9"/>
      <c r="AE1052" s="9"/>
    </row>
    <row r="1053" spans="1:31" x14ac:dyDescent="0.25">
      <c r="A1053" s="8" t="s">
        <v>129</v>
      </c>
      <c r="B1053" s="8" t="s">
        <v>130</v>
      </c>
      <c r="C1053" s="8" t="s">
        <v>131</v>
      </c>
      <c r="D1053" s="8" t="s">
        <v>163</v>
      </c>
      <c r="E1053" s="8" t="s">
        <v>133</v>
      </c>
      <c r="F1053" s="8" t="s">
        <v>6</v>
      </c>
      <c r="G1053">
        <v>201602</v>
      </c>
      <c r="H1053" s="8" t="s">
        <v>134</v>
      </c>
      <c r="I1053" s="3">
        <v>126891.25</v>
      </c>
      <c r="J1053" s="3">
        <v>0</v>
      </c>
      <c r="K1053" s="3">
        <v>0</v>
      </c>
      <c r="L1053" s="3">
        <v>8774.25</v>
      </c>
      <c r="M1053" s="3">
        <v>85246.01</v>
      </c>
      <c r="N1053" s="3">
        <v>0</v>
      </c>
      <c r="O1053" s="3">
        <v>0</v>
      </c>
      <c r="P1053" s="3">
        <v>7170.03</v>
      </c>
      <c r="Q1053" s="3">
        <v>0</v>
      </c>
      <c r="R1053" s="3">
        <v>0</v>
      </c>
      <c r="S1053" s="3">
        <v>7297.48</v>
      </c>
      <c r="T1053" s="3">
        <v>4290.91</v>
      </c>
      <c r="U1053" s="3">
        <v>0</v>
      </c>
      <c r="V1053" s="3">
        <v>3405.07</v>
      </c>
      <c r="W1053" s="3">
        <v>0</v>
      </c>
      <c r="X1053" s="3">
        <v>10192.59</v>
      </c>
      <c r="Y1053" s="3">
        <v>514.91</v>
      </c>
      <c r="Z1053" s="9"/>
      <c r="AA1053" s="9"/>
      <c r="AB1053" s="9"/>
      <c r="AC1053" s="9"/>
      <c r="AD1053" s="9"/>
      <c r="AE1053" s="9"/>
    </row>
    <row r="1054" spans="1:31" x14ac:dyDescent="0.25">
      <c r="A1054" s="8" t="s">
        <v>129</v>
      </c>
      <c r="B1054" s="8" t="s">
        <v>130</v>
      </c>
      <c r="C1054" s="8" t="s">
        <v>131</v>
      </c>
      <c r="D1054" s="8" t="s">
        <v>163</v>
      </c>
      <c r="E1054" s="8" t="s">
        <v>133</v>
      </c>
      <c r="F1054" s="8" t="s">
        <v>6</v>
      </c>
      <c r="G1054">
        <v>201603</v>
      </c>
      <c r="H1054" s="8" t="s">
        <v>134</v>
      </c>
      <c r="I1054" s="3">
        <v>-318290.15999999997</v>
      </c>
      <c r="J1054" s="3">
        <v>0</v>
      </c>
      <c r="K1054" s="3">
        <v>0</v>
      </c>
      <c r="L1054" s="3">
        <v>-21759.02</v>
      </c>
      <c r="M1054" s="3">
        <v>-176260.76</v>
      </c>
      <c r="N1054" s="3">
        <v>-704.14</v>
      </c>
      <c r="O1054" s="3">
        <v>0</v>
      </c>
      <c r="P1054" s="3">
        <v>-16417.7</v>
      </c>
      <c r="Q1054" s="3">
        <v>0</v>
      </c>
      <c r="R1054" s="3">
        <v>0</v>
      </c>
      <c r="S1054" s="3">
        <v>-24699.46</v>
      </c>
      <c r="T1054" s="3">
        <v>-38915.35</v>
      </c>
      <c r="U1054" s="3">
        <v>0</v>
      </c>
      <c r="V1054" s="3">
        <v>-5743.83</v>
      </c>
      <c r="W1054" s="3">
        <v>0</v>
      </c>
      <c r="X1054" s="3">
        <v>-27182.04</v>
      </c>
      <c r="Y1054" s="3">
        <v>-6607.86</v>
      </c>
      <c r="Z1054" s="9"/>
      <c r="AA1054" s="9"/>
      <c r="AB1054" s="9"/>
      <c r="AC1054" s="9"/>
      <c r="AD1054" s="9"/>
      <c r="AE1054" s="9"/>
    </row>
    <row r="1055" spans="1:31" x14ac:dyDescent="0.25">
      <c r="A1055" s="8" t="s">
        <v>129</v>
      </c>
      <c r="B1055" s="8" t="s">
        <v>130</v>
      </c>
      <c r="C1055" s="8" t="s">
        <v>131</v>
      </c>
      <c r="D1055" s="8" t="s">
        <v>163</v>
      </c>
      <c r="E1055" s="8" t="s">
        <v>136</v>
      </c>
      <c r="F1055" s="8" t="s">
        <v>6</v>
      </c>
      <c r="G1055">
        <v>201603</v>
      </c>
      <c r="H1055" s="8" t="s">
        <v>134</v>
      </c>
      <c r="I1055" s="3">
        <v>378671.94</v>
      </c>
      <c r="J1055" s="3">
        <v>0</v>
      </c>
      <c r="K1055" s="3">
        <v>0</v>
      </c>
      <c r="L1055" s="3">
        <v>25901.74</v>
      </c>
      <c r="M1055" s="3">
        <v>214551.12</v>
      </c>
      <c r="N1055" s="3">
        <v>704.14</v>
      </c>
      <c r="O1055" s="3">
        <v>0</v>
      </c>
      <c r="P1055" s="3">
        <v>16688.099999999999</v>
      </c>
      <c r="Q1055" s="3">
        <v>0</v>
      </c>
      <c r="R1055" s="3">
        <v>0</v>
      </c>
      <c r="S1055" s="3">
        <v>32891.01</v>
      </c>
      <c r="T1055" s="3">
        <v>41584.67</v>
      </c>
      <c r="U1055" s="3">
        <v>0</v>
      </c>
      <c r="V1055" s="3">
        <v>7649.34</v>
      </c>
      <c r="W1055" s="3">
        <v>0</v>
      </c>
      <c r="X1055" s="3">
        <v>31857.34</v>
      </c>
      <c r="Y1055" s="3">
        <v>6844.48</v>
      </c>
      <c r="Z1055" s="9"/>
      <c r="AA1055" s="9"/>
      <c r="AB1055" s="9"/>
      <c r="AC1055" s="9"/>
      <c r="AD1055" s="9"/>
      <c r="AE1055" s="9"/>
    </row>
    <row r="1056" spans="1:31" x14ac:dyDescent="0.25">
      <c r="A1056" s="8" t="s">
        <v>129</v>
      </c>
      <c r="B1056" s="8" t="s">
        <v>130</v>
      </c>
      <c r="C1056" s="8" t="s">
        <v>131</v>
      </c>
      <c r="D1056" s="8" t="s">
        <v>163</v>
      </c>
      <c r="E1056" s="8" t="s">
        <v>133</v>
      </c>
      <c r="F1056" s="8" t="s">
        <v>6</v>
      </c>
      <c r="G1056">
        <v>201604</v>
      </c>
      <c r="H1056" s="8" t="s">
        <v>134</v>
      </c>
      <c r="I1056" s="3">
        <v>85120.59</v>
      </c>
      <c r="J1056" s="3">
        <v>0</v>
      </c>
      <c r="K1056" s="3">
        <v>0</v>
      </c>
      <c r="L1056" s="3">
        <v>5890.48</v>
      </c>
      <c r="M1056" s="3">
        <v>56093.65</v>
      </c>
      <c r="N1056" s="3">
        <v>0</v>
      </c>
      <c r="O1056" s="3">
        <v>0</v>
      </c>
      <c r="P1056" s="3">
        <v>4813.51</v>
      </c>
      <c r="Q1056" s="3">
        <v>0</v>
      </c>
      <c r="R1056" s="3">
        <v>0</v>
      </c>
      <c r="S1056" s="3">
        <v>944.75</v>
      </c>
      <c r="T1056" s="3">
        <v>8219.31</v>
      </c>
      <c r="U1056" s="3">
        <v>0</v>
      </c>
      <c r="V1056" s="3">
        <v>1905.24</v>
      </c>
      <c r="W1056" s="3">
        <v>0</v>
      </c>
      <c r="X1056" s="3">
        <v>6842.68</v>
      </c>
      <c r="Y1056" s="3">
        <v>410.97</v>
      </c>
      <c r="Z1056" s="9"/>
      <c r="AA1056" s="9"/>
      <c r="AB1056" s="9"/>
      <c r="AC1056" s="9"/>
      <c r="AD1056" s="9"/>
      <c r="AE1056" s="9"/>
    </row>
    <row r="1057" spans="1:31" x14ac:dyDescent="0.25">
      <c r="A1057" s="8" t="s">
        <v>129</v>
      </c>
      <c r="B1057" s="8" t="s">
        <v>130</v>
      </c>
      <c r="C1057" s="8" t="s">
        <v>131</v>
      </c>
      <c r="D1057" s="8" t="s">
        <v>163</v>
      </c>
      <c r="E1057" s="8" t="s">
        <v>133</v>
      </c>
      <c r="F1057" s="8" t="s">
        <v>6</v>
      </c>
      <c r="G1057">
        <v>201605</v>
      </c>
      <c r="H1057" s="8" t="s">
        <v>134</v>
      </c>
      <c r="I1057" s="3">
        <v>75985.070000000007</v>
      </c>
      <c r="J1057" s="3">
        <v>0</v>
      </c>
      <c r="K1057" s="3">
        <v>0</v>
      </c>
      <c r="L1057" s="3">
        <v>5322.44</v>
      </c>
      <c r="M1057" s="3">
        <v>44372.47</v>
      </c>
      <c r="N1057" s="3">
        <v>0</v>
      </c>
      <c r="O1057" s="3">
        <v>0</v>
      </c>
      <c r="P1057" s="3">
        <v>4349.33</v>
      </c>
      <c r="Q1057" s="3">
        <v>0</v>
      </c>
      <c r="R1057" s="3">
        <v>0</v>
      </c>
      <c r="S1057" s="3">
        <v>8665.2199999999993</v>
      </c>
      <c r="T1057" s="3">
        <v>5998.51</v>
      </c>
      <c r="U1057" s="3">
        <v>0</v>
      </c>
      <c r="V1057" s="3">
        <v>794.35</v>
      </c>
      <c r="W1057" s="3">
        <v>0</v>
      </c>
      <c r="X1057" s="3">
        <v>6182.82</v>
      </c>
      <c r="Y1057" s="3">
        <v>299.93</v>
      </c>
      <c r="Z1057" s="9"/>
      <c r="AA1057" s="9"/>
      <c r="AB1057" s="9"/>
      <c r="AC1057" s="9"/>
      <c r="AD1057" s="9"/>
      <c r="AE1057" s="9"/>
    </row>
    <row r="1058" spans="1:31" x14ac:dyDescent="0.25">
      <c r="A1058" s="8" t="s">
        <v>129</v>
      </c>
      <c r="B1058" s="8" t="s">
        <v>130</v>
      </c>
      <c r="C1058" s="8" t="s">
        <v>131</v>
      </c>
      <c r="D1058" s="8" t="s">
        <v>205</v>
      </c>
      <c r="E1058" s="8" t="s">
        <v>136</v>
      </c>
      <c r="F1058" s="8" t="s">
        <v>6</v>
      </c>
      <c r="G1058">
        <v>201605</v>
      </c>
      <c r="H1058" s="8" t="s">
        <v>137</v>
      </c>
      <c r="I1058" s="3">
        <v>-753.6</v>
      </c>
      <c r="J1058" s="3">
        <v>0</v>
      </c>
      <c r="K1058" s="3">
        <v>0</v>
      </c>
      <c r="L1058" s="3">
        <v>0</v>
      </c>
      <c r="M1058" s="3">
        <v>0</v>
      </c>
      <c r="N1058" s="3">
        <v>0</v>
      </c>
      <c r="O1058" s="3">
        <v>-753.6</v>
      </c>
      <c r="P1058" s="3">
        <v>0</v>
      </c>
      <c r="Q1058" s="3">
        <v>0</v>
      </c>
      <c r="R1058" s="3">
        <v>0</v>
      </c>
      <c r="S1058" s="3">
        <v>0</v>
      </c>
      <c r="T1058" s="3">
        <v>0</v>
      </c>
      <c r="U1058" s="3">
        <v>0</v>
      </c>
      <c r="V1058" s="3">
        <v>0</v>
      </c>
      <c r="W1058" s="3">
        <v>0</v>
      </c>
      <c r="X1058" s="3">
        <v>0</v>
      </c>
      <c r="Y1058" s="3">
        <v>0</v>
      </c>
      <c r="Z1058" s="9"/>
      <c r="AA1058" s="9"/>
      <c r="AB1058" s="9"/>
      <c r="AC1058" s="9"/>
      <c r="AD1058" s="9"/>
      <c r="AE1058" s="9"/>
    </row>
    <row r="1059" spans="1:31" x14ac:dyDescent="0.25">
      <c r="A1059" s="8" t="s">
        <v>129</v>
      </c>
      <c r="B1059" s="8" t="s">
        <v>130</v>
      </c>
      <c r="C1059" s="8" t="s">
        <v>131</v>
      </c>
      <c r="D1059" s="8" t="s">
        <v>206</v>
      </c>
      <c r="E1059" s="8" t="s">
        <v>136</v>
      </c>
      <c r="F1059" s="8" t="s">
        <v>6</v>
      </c>
      <c r="G1059">
        <v>201605</v>
      </c>
      <c r="H1059" s="8" t="s">
        <v>137</v>
      </c>
      <c r="I1059" s="3">
        <v>-1041.8900000000001</v>
      </c>
      <c r="J1059" s="3">
        <v>0</v>
      </c>
      <c r="K1059" s="3">
        <v>0</v>
      </c>
      <c r="L1059" s="3">
        <v>-71.59</v>
      </c>
      <c r="M1059" s="3">
        <v>0</v>
      </c>
      <c r="N1059" s="3">
        <v>0</v>
      </c>
      <c r="O1059" s="3">
        <v>0</v>
      </c>
      <c r="P1059" s="3">
        <v>-40.18</v>
      </c>
      <c r="Q1059" s="3">
        <v>0</v>
      </c>
      <c r="R1059" s="3">
        <v>0</v>
      </c>
      <c r="S1059" s="3">
        <v>-436.42</v>
      </c>
      <c r="T1059" s="3">
        <v>-47.49</v>
      </c>
      <c r="U1059" s="3">
        <v>0</v>
      </c>
      <c r="V1059" s="3">
        <v>-326.41000000000003</v>
      </c>
      <c r="W1059" s="3">
        <v>0</v>
      </c>
      <c r="X1059" s="3">
        <v>-117.94</v>
      </c>
      <c r="Y1059" s="3">
        <v>-1.86</v>
      </c>
      <c r="Z1059" s="9"/>
      <c r="AA1059" s="9"/>
      <c r="AB1059" s="9"/>
      <c r="AC1059" s="9"/>
      <c r="AD1059" s="9"/>
      <c r="AE1059" s="9"/>
    </row>
    <row r="1060" spans="1:31" x14ac:dyDescent="0.25">
      <c r="A1060" s="8" t="s">
        <v>129</v>
      </c>
      <c r="B1060" s="8" t="s">
        <v>130</v>
      </c>
      <c r="C1060" s="8" t="s">
        <v>131</v>
      </c>
      <c r="D1060" s="8" t="s">
        <v>207</v>
      </c>
      <c r="E1060" s="8" t="s">
        <v>136</v>
      </c>
      <c r="F1060" s="8" t="s">
        <v>6</v>
      </c>
      <c r="G1060">
        <v>201605</v>
      </c>
      <c r="H1060" s="8" t="s">
        <v>137</v>
      </c>
      <c r="I1060" s="3">
        <v>-793.15</v>
      </c>
      <c r="J1060" s="3">
        <v>0</v>
      </c>
      <c r="K1060" s="3">
        <v>0</v>
      </c>
      <c r="L1060" s="3">
        <v>0</v>
      </c>
      <c r="M1060" s="3">
        <v>0</v>
      </c>
      <c r="N1060" s="3">
        <v>0</v>
      </c>
      <c r="O1060" s="3">
        <v>-793.15</v>
      </c>
      <c r="P1060" s="3">
        <v>0</v>
      </c>
      <c r="Q1060" s="3">
        <v>0</v>
      </c>
      <c r="R1060" s="3">
        <v>0</v>
      </c>
      <c r="S1060" s="3">
        <v>0</v>
      </c>
      <c r="T1060" s="3">
        <v>0</v>
      </c>
      <c r="U1060" s="3">
        <v>0</v>
      </c>
      <c r="V1060" s="3">
        <v>0</v>
      </c>
      <c r="W1060" s="3">
        <v>0</v>
      </c>
      <c r="X1060" s="3">
        <v>0</v>
      </c>
      <c r="Y1060" s="3">
        <v>0</v>
      </c>
      <c r="Z1060" s="9"/>
      <c r="AA1060" s="9"/>
      <c r="AB1060" s="9"/>
      <c r="AC1060" s="9"/>
      <c r="AD1060" s="9"/>
      <c r="AE1060" s="9"/>
    </row>
    <row r="1061" spans="1:31" x14ac:dyDescent="0.25">
      <c r="A1061" s="8" t="s">
        <v>129</v>
      </c>
      <c r="B1061" s="8" t="s">
        <v>130</v>
      </c>
      <c r="C1061" s="8" t="s">
        <v>131</v>
      </c>
      <c r="D1061" s="8" t="s">
        <v>176</v>
      </c>
      <c r="E1061" s="8" t="s">
        <v>136</v>
      </c>
      <c r="F1061" s="8" t="s">
        <v>6</v>
      </c>
      <c r="G1061">
        <v>201605</v>
      </c>
      <c r="H1061" s="8" t="s">
        <v>137</v>
      </c>
      <c r="I1061" s="3">
        <v>-6021.32</v>
      </c>
      <c r="J1061" s="3">
        <v>0</v>
      </c>
      <c r="K1061" s="3">
        <v>145.12</v>
      </c>
      <c r="L1061" s="3">
        <v>-559.89</v>
      </c>
      <c r="M1061" s="3">
        <v>0</v>
      </c>
      <c r="N1061" s="3">
        <v>0</v>
      </c>
      <c r="O1061" s="3">
        <v>0</v>
      </c>
      <c r="P1061" s="3">
        <v>-359.43</v>
      </c>
      <c r="Q1061" s="3">
        <v>0</v>
      </c>
      <c r="R1061" s="3">
        <v>0</v>
      </c>
      <c r="S1061" s="3">
        <v>-1855.5</v>
      </c>
      <c r="T1061" s="3">
        <v>-500.86</v>
      </c>
      <c r="U1061" s="3">
        <v>0</v>
      </c>
      <c r="V1061" s="3">
        <v>-2228.4899999999998</v>
      </c>
      <c r="W1061" s="3">
        <v>0</v>
      </c>
      <c r="X1061" s="3">
        <v>-634.89</v>
      </c>
      <c r="Y1061" s="3">
        <v>-27.38</v>
      </c>
      <c r="Z1061" s="9"/>
      <c r="AA1061" s="9"/>
      <c r="AB1061" s="9"/>
      <c r="AC1061" s="9"/>
      <c r="AD1061" s="9"/>
      <c r="AE1061" s="9"/>
    </row>
    <row r="1062" spans="1:31" x14ac:dyDescent="0.25">
      <c r="A1062" s="8" t="s">
        <v>129</v>
      </c>
      <c r="B1062" s="8" t="s">
        <v>130</v>
      </c>
      <c r="C1062" s="8" t="s">
        <v>131</v>
      </c>
      <c r="D1062" s="8" t="s">
        <v>163</v>
      </c>
      <c r="E1062" s="8" t="s">
        <v>136</v>
      </c>
      <c r="F1062" s="8" t="s">
        <v>6</v>
      </c>
      <c r="G1062">
        <v>201606</v>
      </c>
      <c r="H1062" s="8" t="s">
        <v>134</v>
      </c>
      <c r="I1062" s="3">
        <v>1199.46</v>
      </c>
      <c r="J1062" s="3">
        <v>0</v>
      </c>
      <c r="K1062" s="3">
        <v>0</v>
      </c>
      <c r="L1062" s="3">
        <v>85.7</v>
      </c>
      <c r="M1062" s="3">
        <v>752.21</v>
      </c>
      <c r="N1062" s="3">
        <v>0</v>
      </c>
      <c r="O1062" s="3">
        <v>0</v>
      </c>
      <c r="P1062" s="3">
        <v>66.400000000000006</v>
      </c>
      <c r="Q1062" s="3">
        <v>0</v>
      </c>
      <c r="R1062" s="3">
        <v>0</v>
      </c>
      <c r="S1062" s="3">
        <v>77.66</v>
      </c>
      <c r="T1062" s="3">
        <v>85.27</v>
      </c>
      <c r="U1062" s="3">
        <v>0</v>
      </c>
      <c r="V1062" s="3">
        <v>28.59</v>
      </c>
      <c r="W1062" s="3">
        <v>0</v>
      </c>
      <c r="X1062" s="3">
        <v>99.11</v>
      </c>
      <c r="Y1062" s="3">
        <v>4.5199999999999996</v>
      </c>
      <c r="Z1062" s="9"/>
      <c r="AA1062" s="9"/>
      <c r="AB1062" s="9"/>
      <c r="AC1062" s="9"/>
      <c r="AD1062" s="9"/>
      <c r="AE1062" s="9"/>
    </row>
    <row r="1063" spans="1:31" x14ac:dyDescent="0.25">
      <c r="A1063" s="8" t="s">
        <v>129</v>
      </c>
      <c r="B1063" s="8" t="s">
        <v>130</v>
      </c>
      <c r="C1063" s="8" t="s">
        <v>131</v>
      </c>
      <c r="D1063" s="8" t="s">
        <v>163</v>
      </c>
      <c r="E1063" s="8" t="s">
        <v>133</v>
      </c>
      <c r="F1063" s="8" t="s">
        <v>6</v>
      </c>
      <c r="G1063">
        <v>201606</v>
      </c>
      <c r="H1063" s="8" t="s">
        <v>134</v>
      </c>
      <c r="I1063" s="3">
        <v>-161105.66</v>
      </c>
      <c r="J1063" s="3">
        <v>0</v>
      </c>
      <c r="K1063" s="3">
        <v>0</v>
      </c>
      <c r="L1063" s="3">
        <v>-11212.92</v>
      </c>
      <c r="M1063" s="3">
        <v>-100466.12</v>
      </c>
      <c r="N1063" s="3">
        <v>0</v>
      </c>
      <c r="O1063" s="3">
        <v>0</v>
      </c>
      <c r="P1063" s="3">
        <v>-9162.84</v>
      </c>
      <c r="Q1063" s="3">
        <v>0</v>
      </c>
      <c r="R1063" s="3">
        <v>0</v>
      </c>
      <c r="S1063" s="3">
        <v>-9609.9699999999993</v>
      </c>
      <c r="T1063" s="3">
        <v>-14217.82</v>
      </c>
      <c r="U1063" s="3">
        <v>0</v>
      </c>
      <c r="V1063" s="3">
        <v>-2699.59</v>
      </c>
      <c r="W1063" s="3">
        <v>0</v>
      </c>
      <c r="X1063" s="3">
        <v>-13025.5</v>
      </c>
      <c r="Y1063" s="3">
        <v>-710.9</v>
      </c>
      <c r="Z1063" s="9"/>
      <c r="AA1063" s="9"/>
      <c r="AB1063" s="9"/>
      <c r="AC1063" s="9"/>
      <c r="AD1063" s="9"/>
      <c r="AE1063" s="9"/>
    </row>
    <row r="1064" spans="1:31" x14ac:dyDescent="0.25">
      <c r="A1064" s="8" t="s">
        <v>129</v>
      </c>
      <c r="B1064" s="8" t="s">
        <v>130</v>
      </c>
      <c r="C1064" s="8" t="s">
        <v>131</v>
      </c>
      <c r="D1064" s="8" t="s">
        <v>176</v>
      </c>
      <c r="E1064" s="8" t="s">
        <v>136</v>
      </c>
      <c r="F1064" s="8" t="s">
        <v>6</v>
      </c>
      <c r="G1064">
        <v>201606</v>
      </c>
      <c r="H1064" s="8" t="s">
        <v>134</v>
      </c>
      <c r="I1064" s="3">
        <v>208899.06</v>
      </c>
      <c r="J1064" s="3">
        <v>0</v>
      </c>
      <c r="K1064" s="3">
        <v>0</v>
      </c>
      <c r="L1064" s="3">
        <v>14926.5</v>
      </c>
      <c r="M1064" s="3">
        <v>130132.34</v>
      </c>
      <c r="N1064" s="3">
        <v>0</v>
      </c>
      <c r="O1064" s="3">
        <v>0</v>
      </c>
      <c r="P1064" s="3">
        <v>11564.12</v>
      </c>
      <c r="Q1064" s="3">
        <v>0</v>
      </c>
      <c r="R1064" s="3">
        <v>0</v>
      </c>
      <c r="S1064" s="3">
        <v>13434.64</v>
      </c>
      <c r="T1064" s="3">
        <v>15740.57</v>
      </c>
      <c r="U1064" s="3">
        <v>0</v>
      </c>
      <c r="V1064" s="3">
        <v>5053.3500000000004</v>
      </c>
      <c r="W1064" s="3">
        <v>0</v>
      </c>
      <c r="X1064" s="3">
        <v>17260.75</v>
      </c>
      <c r="Y1064" s="3">
        <v>786.79</v>
      </c>
      <c r="Z1064" s="9"/>
      <c r="AA1064" s="9"/>
      <c r="AB1064" s="9"/>
      <c r="AC1064" s="9"/>
      <c r="AD1064" s="9"/>
      <c r="AE1064" s="9"/>
    </row>
    <row r="1065" spans="1:31" x14ac:dyDescent="0.25">
      <c r="A1065" s="8" t="s">
        <v>129</v>
      </c>
      <c r="B1065" s="8" t="s">
        <v>130</v>
      </c>
      <c r="C1065" s="8" t="s">
        <v>131</v>
      </c>
      <c r="D1065" s="8" t="s">
        <v>166</v>
      </c>
      <c r="E1065" s="8" t="s">
        <v>136</v>
      </c>
      <c r="F1065" s="8" t="s">
        <v>6</v>
      </c>
      <c r="G1065">
        <v>201606</v>
      </c>
      <c r="H1065" s="8" t="s">
        <v>137</v>
      </c>
      <c r="I1065" s="3">
        <v>-22984.19</v>
      </c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-22984.19</v>
      </c>
      <c r="P1065" s="3">
        <v>0</v>
      </c>
      <c r="Q1065" s="3">
        <v>0</v>
      </c>
      <c r="R1065" s="3">
        <v>0</v>
      </c>
      <c r="S1065" s="3">
        <v>0</v>
      </c>
      <c r="T1065" s="3">
        <v>0</v>
      </c>
      <c r="U1065" s="3">
        <v>0</v>
      </c>
      <c r="V1065" s="3">
        <v>0</v>
      </c>
      <c r="W1065" s="3">
        <v>0</v>
      </c>
      <c r="X1065" s="3">
        <v>0</v>
      </c>
      <c r="Y1065" s="3">
        <v>0</v>
      </c>
      <c r="Z1065" s="9"/>
      <c r="AA1065" s="9"/>
      <c r="AB1065" s="9"/>
      <c r="AC1065" s="9"/>
      <c r="AD1065" s="9"/>
      <c r="AE1065" s="9"/>
    </row>
    <row r="1066" spans="1:31" x14ac:dyDescent="0.25">
      <c r="A1066" s="8" t="s">
        <v>129</v>
      </c>
      <c r="B1066" s="8" t="s">
        <v>130</v>
      </c>
      <c r="C1066" s="8" t="s">
        <v>131</v>
      </c>
      <c r="D1066" s="8" t="s">
        <v>163</v>
      </c>
      <c r="E1066" s="8" t="s">
        <v>136</v>
      </c>
      <c r="F1066" s="8" t="s">
        <v>6</v>
      </c>
      <c r="G1066">
        <v>201606</v>
      </c>
      <c r="H1066" s="8" t="s">
        <v>137</v>
      </c>
      <c r="I1066" s="3">
        <v>-109766.68</v>
      </c>
      <c r="J1066" s="3">
        <v>0</v>
      </c>
      <c r="K1066" s="3">
        <v>654.46</v>
      </c>
      <c r="L1066" s="3">
        <v>-1756.06</v>
      </c>
      <c r="M1066" s="3">
        <v>0</v>
      </c>
      <c r="N1066" s="3">
        <v>0</v>
      </c>
      <c r="O1066" s="3">
        <v>-97073.57</v>
      </c>
      <c r="P1066" s="3">
        <v>-752.72</v>
      </c>
      <c r="Q1066" s="3">
        <v>0</v>
      </c>
      <c r="R1066" s="3">
        <v>-1.0900000000000001</v>
      </c>
      <c r="S1066" s="3">
        <v>-5527.09</v>
      </c>
      <c r="T1066" s="3">
        <v>-1031.72</v>
      </c>
      <c r="U1066" s="3">
        <v>-1.6</v>
      </c>
      <c r="V1066" s="3">
        <v>-2811.09</v>
      </c>
      <c r="W1066" s="3">
        <v>247.72</v>
      </c>
      <c r="X1066" s="3">
        <v>-1579.7</v>
      </c>
      <c r="Y1066" s="3">
        <v>-134.22</v>
      </c>
      <c r="Z1066" s="9"/>
      <c r="AA1066" s="9"/>
      <c r="AB1066" s="9"/>
      <c r="AC1066" s="9"/>
      <c r="AD1066" s="9"/>
      <c r="AE1066" s="9"/>
    </row>
    <row r="1067" spans="1:31" x14ac:dyDescent="0.25">
      <c r="A1067" s="8" t="s">
        <v>129</v>
      </c>
      <c r="B1067" s="8" t="s">
        <v>130</v>
      </c>
      <c r="C1067" s="8" t="s">
        <v>131</v>
      </c>
      <c r="D1067" s="8" t="s">
        <v>167</v>
      </c>
      <c r="E1067" s="8" t="s">
        <v>136</v>
      </c>
      <c r="F1067" s="8" t="s">
        <v>6</v>
      </c>
      <c r="G1067">
        <v>201606</v>
      </c>
      <c r="H1067" s="8" t="s">
        <v>137</v>
      </c>
      <c r="I1067" s="3">
        <v>-1393.74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-1393.74</v>
      </c>
      <c r="P1067" s="3">
        <v>0</v>
      </c>
      <c r="Q1067" s="3">
        <v>0</v>
      </c>
      <c r="R1067" s="3">
        <v>0</v>
      </c>
      <c r="S1067" s="3">
        <v>0</v>
      </c>
      <c r="T1067" s="3">
        <v>0</v>
      </c>
      <c r="U1067" s="3">
        <v>0</v>
      </c>
      <c r="V1067" s="3">
        <v>0</v>
      </c>
      <c r="W1067" s="3">
        <v>0</v>
      </c>
      <c r="X1067" s="3">
        <v>0</v>
      </c>
      <c r="Y1067" s="3">
        <v>0</v>
      </c>
      <c r="Z1067" s="9"/>
      <c r="AA1067" s="9"/>
      <c r="AB1067" s="9"/>
      <c r="AC1067" s="9"/>
      <c r="AD1067" s="9"/>
      <c r="AE1067" s="9"/>
    </row>
    <row r="1068" spans="1:31" x14ac:dyDescent="0.25">
      <c r="A1068" s="8" t="s">
        <v>129</v>
      </c>
      <c r="B1068" s="8" t="s">
        <v>130</v>
      </c>
      <c r="C1068" s="8" t="s">
        <v>131</v>
      </c>
      <c r="D1068" s="8" t="s">
        <v>140</v>
      </c>
      <c r="E1068" s="8" t="s">
        <v>136</v>
      </c>
      <c r="F1068" s="8" t="s">
        <v>6</v>
      </c>
      <c r="G1068">
        <v>201606</v>
      </c>
      <c r="H1068" s="8" t="s">
        <v>137</v>
      </c>
      <c r="I1068" s="3">
        <v>-12934.72</v>
      </c>
      <c r="J1068" s="3">
        <v>0</v>
      </c>
      <c r="K1068" s="3">
        <v>0</v>
      </c>
      <c r="L1068" s="3">
        <v>-124.73</v>
      </c>
      <c r="M1068" s="3">
        <v>-364.96</v>
      </c>
      <c r="N1068" s="3">
        <v>0</v>
      </c>
      <c r="O1068" s="3">
        <v>-9329.66</v>
      </c>
      <c r="P1068" s="3">
        <v>-401.5</v>
      </c>
      <c r="Q1068" s="3">
        <v>0</v>
      </c>
      <c r="R1068" s="3">
        <v>0</v>
      </c>
      <c r="S1068" s="3">
        <v>-1124.82</v>
      </c>
      <c r="T1068" s="3">
        <v>-704.42</v>
      </c>
      <c r="U1068" s="3">
        <v>0</v>
      </c>
      <c r="V1068" s="3">
        <v>-185.48</v>
      </c>
      <c r="W1068" s="3">
        <v>-25.7</v>
      </c>
      <c r="X1068" s="3">
        <v>-541.26</v>
      </c>
      <c r="Y1068" s="3">
        <v>-132.19</v>
      </c>
      <c r="Z1068" s="9"/>
      <c r="AA1068" s="9"/>
      <c r="AB1068" s="9"/>
      <c r="AC1068" s="9"/>
      <c r="AD1068" s="9"/>
      <c r="AE1068" s="9"/>
    </row>
    <row r="1069" spans="1:31" x14ac:dyDescent="0.25">
      <c r="A1069" s="8" t="s">
        <v>129</v>
      </c>
      <c r="B1069" s="8" t="s">
        <v>130</v>
      </c>
      <c r="C1069" s="8" t="s">
        <v>131</v>
      </c>
      <c r="D1069" s="8" t="s">
        <v>178</v>
      </c>
      <c r="E1069" s="8" t="s">
        <v>136</v>
      </c>
      <c r="F1069" s="8" t="s">
        <v>6</v>
      </c>
      <c r="G1069">
        <v>201606</v>
      </c>
      <c r="H1069" s="8" t="s">
        <v>137</v>
      </c>
      <c r="I1069" s="3">
        <v>-3104.9</v>
      </c>
      <c r="J1069" s="3">
        <v>0</v>
      </c>
      <c r="K1069" s="3">
        <v>102.11</v>
      </c>
      <c r="L1069" s="3">
        <v>-307.69</v>
      </c>
      <c r="M1069" s="3">
        <v>-322.77</v>
      </c>
      <c r="N1069" s="3">
        <v>0</v>
      </c>
      <c r="O1069" s="3">
        <v>-961.67</v>
      </c>
      <c r="P1069" s="3">
        <v>-134.11000000000001</v>
      </c>
      <c r="Q1069" s="3">
        <v>0</v>
      </c>
      <c r="R1069" s="3">
        <v>0</v>
      </c>
      <c r="S1069" s="3">
        <v>-246.78</v>
      </c>
      <c r="T1069" s="3">
        <v>-18.96</v>
      </c>
      <c r="U1069" s="3">
        <v>0</v>
      </c>
      <c r="V1069" s="3">
        <v>-774.79</v>
      </c>
      <c r="W1069" s="3">
        <v>0</v>
      </c>
      <c r="X1069" s="3">
        <v>-423.66</v>
      </c>
      <c r="Y1069" s="3">
        <v>-16.579999999999998</v>
      </c>
      <c r="Z1069" s="9"/>
      <c r="AA1069" s="9"/>
      <c r="AB1069" s="9"/>
      <c r="AC1069" s="9"/>
      <c r="AD1069" s="9"/>
      <c r="AE1069" s="9"/>
    </row>
    <row r="1070" spans="1:31" x14ac:dyDescent="0.25">
      <c r="A1070" s="8" t="s">
        <v>129</v>
      </c>
      <c r="B1070" s="8" t="s">
        <v>130</v>
      </c>
      <c r="C1070" s="8" t="s">
        <v>131</v>
      </c>
      <c r="D1070" s="8" t="s">
        <v>198</v>
      </c>
      <c r="E1070" s="8" t="s">
        <v>136</v>
      </c>
      <c r="F1070" s="8" t="s">
        <v>6</v>
      </c>
      <c r="G1070">
        <v>201606</v>
      </c>
      <c r="H1070" s="8" t="s">
        <v>137</v>
      </c>
      <c r="I1070" s="3">
        <v>-487.16</v>
      </c>
      <c r="J1070" s="3">
        <v>0</v>
      </c>
      <c r="K1070" s="3">
        <v>0</v>
      </c>
      <c r="L1070" s="3">
        <v>0</v>
      </c>
      <c r="M1070" s="3">
        <v>0</v>
      </c>
      <c r="N1070" s="3">
        <v>0</v>
      </c>
      <c r="O1070" s="3">
        <v>-487.16</v>
      </c>
      <c r="P1070" s="3">
        <v>0</v>
      </c>
      <c r="Q1070" s="3">
        <v>0</v>
      </c>
      <c r="R1070" s="3">
        <v>0</v>
      </c>
      <c r="S1070" s="3">
        <v>0</v>
      </c>
      <c r="T1070" s="3">
        <v>0</v>
      </c>
      <c r="U1070" s="3">
        <v>0</v>
      </c>
      <c r="V1070" s="3">
        <v>0</v>
      </c>
      <c r="W1070" s="3">
        <v>0</v>
      </c>
      <c r="X1070" s="3">
        <v>0</v>
      </c>
      <c r="Y1070" s="3">
        <v>0</v>
      </c>
      <c r="Z1070" s="9"/>
      <c r="AA1070" s="9"/>
      <c r="AB1070" s="9"/>
      <c r="AC1070" s="9"/>
      <c r="AD1070" s="9"/>
      <c r="AE1070" s="9"/>
    </row>
    <row r="1071" spans="1:31" x14ac:dyDescent="0.25">
      <c r="A1071" s="8" t="s">
        <v>129</v>
      </c>
      <c r="B1071" s="8" t="s">
        <v>130</v>
      </c>
      <c r="C1071" s="8" t="s">
        <v>131</v>
      </c>
      <c r="D1071" s="8" t="s">
        <v>208</v>
      </c>
      <c r="E1071" s="8" t="s">
        <v>136</v>
      </c>
      <c r="F1071" s="8" t="s">
        <v>6</v>
      </c>
      <c r="G1071">
        <v>201606</v>
      </c>
      <c r="H1071" s="8" t="s">
        <v>137</v>
      </c>
      <c r="I1071" s="3">
        <v>-308.83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-308.83</v>
      </c>
      <c r="P1071" s="3">
        <v>0</v>
      </c>
      <c r="Q1071" s="3">
        <v>0</v>
      </c>
      <c r="R1071" s="3">
        <v>0</v>
      </c>
      <c r="S1071" s="3">
        <v>0</v>
      </c>
      <c r="T1071" s="3">
        <v>0</v>
      </c>
      <c r="U1071" s="3">
        <v>0</v>
      </c>
      <c r="V1071" s="3">
        <v>0</v>
      </c>
      <c r="W1071" s="3">
        <v>0</v>
      </c>
      <c r="X1071" s="3">
        <v>0</v>
      </c>
      <c r="Y1071" s="3">
        <v>0</v>
      </c>
      <c r="Z1071" s="9"/>
      <c r="AA1071" s="9"/>
      <c r="AB1071" s="9"/>
      <c r="AC1071" s="9"/>
      <c r="AD1071" s="9"/>
      <c r="AE1071" s="9"/>
    </row>
    <row r="1072" spans="1:31" x14ac:dyDescent="0.25">
      <c r="A1072" s="8" t="s">
        <v>129</v>
      </c>
      <c r="B1072" s="8" t="s">
        <v>130</v>
      </c>
      <c r="C1072" s="8" t="s">
        <v>131</v>
      </c>
      <c r="D1072" s="8" t="s">
        <v>206</v>
      </c>
      <c r="E1072" s="8" t="s">
        <v>136</v>
      </c>
      <c r="F1072" s="8" t="s">
        <v>6</v>
      </c>
      <c r="G1072">
        <v>201606</v>
      </c>
      <c r="H1072" s="8" t="s">
        <v>137</v>
      </c>
      <c r="I1072" s="3">
        <v>-1110.0899999999999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  <c r="O1072" s="3">
        <v>-1110.0899999999999</v>
      </c>
      <c r="P1072" s="3">
        <v>0</v>
      </c>
      <c r="Q1072" s="3">
        <v>0</v>
      </c>
      <c r="R1072" s="3">
        <v>0</v>
      </c>
      <c r="S1072" s="3">
        <v>0</v>
      </c>
      <c r="T1072" s="3">
        <v>0</v>
      </c>
      <c r="U1072" s="3">
        <v>0</v>
      </c>
      <c r="V1072" s="3">
        <v>0</v>
      </c>
      <c r="W1072" s="3">
        <v>0</v>
      </c>
      <c r="X1072" s="3">
        <v>0</v>
      </c>
      <c r="Y1072" s="3">
        <v>0</v>
      </c>
      <c r="Z1072" s="9"/>
      <c r="AA1072" s="9"/>
      <c r="AB1072" s="9"/>
      <c r="AC1072" s="9"/>
      <c r="AD1072" s="9"/>
      <c r="AE1072" s="9"/>
    </row>
    <row r="1073" spans="1:31" x14ac:dyDescent="0.25">
      <c r="A1073" s="8" t="s">
        <v>129</v>
      </c>
      <c r="B1073" s="8" t="s">
        <v>130</v>
      </c>
      <c r="C1073" s="8" t="s">
        <v>131</v>
      </c>
      <c r="D1073" s="8" t="s">
        <v>163</v>
      </c>
      <c r="E1073" s="8" t="s">
        <v>133</v>
      </c>
      <c r="F1073" s="8" t="s">
        <v>6</v>
      </c>
      <c r="G1073">
        <v>201607</v>
      </c>
      <c r="H1073" s="8" t="s">
        <v>134</v>
      </c>
      <c r="I1073" s="3">
        <v>8670.6299999999992</v>
      </c>
      <c r="J1073" s="3">
        <v>0</v>
      </c>
      <c r="K1073" s="3">
        <v>0</v>
      </c>
      <c r="L1073" s="3">
        <v>534.30999999999995</v>
      </c>
      <c r="M1073" s="3">
        <v>0</v>
      </c>
      <c r="N1073" s="3">
        <v>0</v>
      </c>
      <c r="O1073" s="3">
        <v>0</v>
      </c>
      <c r="P1073" s="3">
        <v>436.62</v>
      </c>
      <c r="Q1073" s="3">
        <v>0</v>
      </c>
      <c r="R1073" s="3">
        <v>0</v>
      </c>
      <c r="S1073" s="3">
        <v>5721.01</v>
      </c>
      <c r="T1073" s="3">
        <v>224.42</v>
      </c>
      <c r="U1073" s="3">
        <v>0</v>
      </c>
      <c r="V1073" s="3">
        <v>1122.3699999999999</v>
      </c>
      <c r="W1073" s="3">
        <v>0</v>
      </c>
      <c r="X1073" s="3">
        <v>620.67999999999995</v>
      </c>
      <c r="Y1073" s="3">
        <v>11.22</v>
      </c>
      <c r="Z1073" s="9"/>
      <c r="AA1073" s="9"/>
      <c r="AB1073" s="9"/>
      <c r="AC1073" s="9"/>
      <c r="AD1073" s="9"/>
      <c r="AE1073" s="9"/>
    </row>
    <row r="1074" spans="1:31" x14ac:dyDescent="0.25">
      <c r="A1074" s="8" t="s">
        <v>129</v>
      </c>
      <c r="B1074" s="8" t="s">
        <v>130</v>
      </c>
      <c r="C1074" s="8" t="s">
        <v>131</v>
      </c>
      <c r="D1074" s="8" t="s">
        <v>151</v>
      </c>
      <c r="E1074" s="8" t="s">
        <v>136</v>
      </c>
      <c r="F1074" s="8" t="s">
        <v>6</v>
      </c>
      <c r="G1074">
        <v>201607</v>
      </c>
      <c r="H1074" s="8" t="s">
        <v>137</v>
      </c>
      <c r="I1074" s="3">
        <v>-3914.84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-3914.84</v>
      </c>
      <c r="P1074" s="3">
        <v>0</v>
      </c>
      <c r="Q1074" s="3">
        <v>0</v>
      </c>
      <c r="R1074" s="3">
        <v>0</v>
      </c>
      <c r="S1074" s="3">
        <v>0</v>
      </c>
      <c r="T1074" s="3">
        <v>0</v>
      </c>
      <c r="U1074" s="3">
        <v>0</v>
      </c>
      <c r="V1074" s="3">
        <v>0</v>
      </c>
      <c r="W1074" s="3">
        <v>0</v>
      </c>
      <c r="X1074" s="3">
        <v>0</v>
      </c>
      <c r="Y1074" s="3">
        <v>0</v>
      </c>
      <c r="Z1074" s="9"/>
      <c r="AA1074" s="9"/>
      <c r="AB1074" s="9"/>
      <c r="AC1074" s="9"/>
      <c r="AD1074" s="9"/>
      <c r="AE1074" s="9"/>
    </row>
    <row r="1075" spans="1:31" x14ac:dyDescent="0.25">
      <c r="A1075" s="8" t="s">
        <v>129</v>
      </c>
      <c r="B1075" s="8" t="s">
        <v>130</v>
      </c>
      <c r="C1075" s="8" t="s">
        <v>131</v>
      </c>
      <c r="D1075" s="8" t="s">
        <v>180</v>
      </c>
      <c r="E1075" s="8" t="s">
        <v>136</v>
      </c>
      <c r="F1075" s="8" t="s">
        <v>6</v>
      </c>
      <c r="G1075">
        <v>201607</v>
      </c>
      <c r="H1075" s="8" t="s">
        <v>137</v>
      </c>
      <c r="I1075" s="3">
        <v>-69177.25</v>
      </c>
      <c r="J1075" s="3">
        <v>0</v>
      </c>
      <c r="K1075" s="3">
        <v>0</v>
      </c>
      <c r="L1075" s="3">
        <v>-4718.68</v>
      </c>
      <c r="M1075" s="3">
        <v>-41175.51</v>
      </c>
      <c r="N1075" s="3">
        <v>-842.57</v>
      </c>
      <c r="O1075" s="3">
        <v>-1132.7</v>
      </c>
      <c r="P1075" s="3">
        <v>-3786.41</v>
      </c>
      <c r="Q1075" s="3">
        <v>0</v>
      </c>
      <c r="R1075" s="3">
        <v>0</v>
      </c>
      <c r="S1075" s="3">
        <v>-5468.85</v>
      </c>
      <c r="T1075" s="3">
        <v>-1676.46</v>
      </c>
      <c r="U1075" s="3">
        <v>0</v>
      </c>
      <c r="V1075" s="3">
        <v>-1783.13</v>
      </c>
      <c r="W1075" s="3">
        <v>0</v>
      </c>
      <c r="X1075" s="3">
        <v>-8464.6</v>
      </c>
      <c r="Y1075" s="3">
        <v>-128.34</v>
      </c>
      <c r="Z1075" s="9"/>
      <c r="AA1075" s="9"/>
      <c r="AB1075" s="9"/>
      <c r="AC1075" s="9"/>
      <c r="AD1075" s="9"/>
      <c r="AE1075" s="9"/>
    </row>
    <row r="1076" spans="1:31" x14ac:dyDescent="0.25">
      <c r="A1076" s="8" t="s">
        <v>129</v>
      </c>
      <c r="B1076" s="8" t="s">
        <v>130</v>
      </c>
      <c r="C1076" s="8" t="s">
        <v>131</v>
      </c>
      <c r="D1076" s="8" t="s">
        <v>169</v>
      </c>
      <c r="E1076" s="8" t="s">
        <v>136</v>
      </c>
      <c r="F1076" s="8" t="s">
        <v>6</v>
      </c>
      <c r="G1076">
        <v>201607</v>
      </c>
      <c r="H1076" s="8" t="s">
        <v>137</v>
      </c>
      <c r="I1076" s="3">
        <v>-959.56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-959.56</v>
      </c>
      <c r="P1076" s="3">
        <v>0</v>
      </c>
      <c r="Q1076" s="3">
        <v>0</v>
      </c>
      <c r="R1076" s="3">
        <v>0</v>
      </c>
      <c r="S1076" s="3">
        <v>0</v>
      </c>
      <c r="T1076" s="3">
        <v>0</v>
      </c>
      <c r="U1076" s="3">
        <v>0</v>
      </c>
      <c r="V1076" s="3">
        <v>0</v>
      </c>
      <c r="W1076" s="3">
        <v>0</v>
      </c>
      <c r="X1076" s="3">
        <v>0</v>
      </c>
      <c r="Y1076" s="3">
        <v>0</v>
      </c>
      <c r="Z1076" s="9"/>
      <c r="AA1076" s="9"/>
      <c r="AB1076" s="9"/>
      <c r="AC1076" s="9"/>
      <c r="AD1076" s="9"/>
      <c r="AE1076" s="9"/>
    </row>
    <row r="1077" spans="1:31" x14ac:dyDescent="0.25">
      <c r="A1077" s="8" t="s">
        <v>129</v>
      </c>
      <c r="B1077" s="8" t="s">
        <v>130</v>
      </c>
      <c r="C1077" s="8" t="s">
        <v>131</v>
      </c>
      <c r="D1077" s="8" t="s">
        <v>163</v>
      </c>
      <c r="E1077" s="8" t="s">
        <v>136</v>
      </c>
      <c r="F1077" s="8" t="s">
        <v>6</v>
      </c>
      <c r="G1077">
        <v>201607</v>
      </c>
      <c r="H1077" s="8" t="s">
        <v>137</v>
      </c>
      <c r="I1077" s="3">
        <v>-1468.15</v>
      </c>
      <c r="J1077" s="3">
        <v>0</v>
      </c>
      <c r="K1077" s="3">
        <v>0</v>
      </c>
      <c r="L1077" s="3">
        <v>-145.94999999999999</v>
      </c>
      <c r="M1077" s="3">
        <v>-684.66</v>
      </c>
      <c r="N1077" s="3">
        <v>0</v>
      </c>
      <c r="O1077" s="3">
        <v>0</v>
      </c>
      <c r="P1077" s="3">
        <v>-89.66</v>
      </c>
      <c r="Q1077" s="3">
        <v>0</v>
      </c>
      <c r="R1077" s="3">
        <v>0</v>
      </c>
      <c r="S1077" s="3">
        <v>-41.54</v>
      </c>
      <c r="T1077" s="3">
        <v>-267.29000000000002</v>
      </c>
      <c r="U1077" s="3">
        <v>0</v>
      </c>
      <c r="V1077" s="3">
        <v>-12.53</v>
      </c>
      <c r="W1077" s="3">
        <v>0</v>
      </c>
      <c r="X1077" s="3">
        <v>-199.53</v>
      </c>
      <c r="Y1077" s="3">
        <v>-26.99</v>
      </c>
      <c r="Z1077" s="9"/>
      <c r="AA1077" s="9"/>
      <c r="AB1077" s="9"/>
      <c r="AC1077" s="9"/>
      <c r="AD1077" s="9"/>
      <c r="AE1077" s="9"/>
    </row>
    <row r="1078" spans="1:31" x14ac:dyDescent="0.25">
      <c r="A1078" s="8" t="s">
        <v>129</v>
      </c>
      <c r="B1078" s="8" t="s">
        <v>130</v>
      </c>
      <c r="C1078" s="8" t="s">
        <v>131</v>
      </c>
      <c r="D1078" s="8" t="s">
        <v>146</v>
      </c>
      <c r="E1078" s="8" t="s">
        <v>136</v>
      </c>
      <c r="F1078" s="8" t="s">
        <v>6</v>
      </c>
      <c r="G1078">
        <v>201607</v>
      </c>
      <c r="H1078" s="8" t="s">
        <v>137</v>
      </c>
      <c r="I1078" s="3">
        <v>-22645.84</v>
      </c>
      <c r="J1078" s="3">
        <v>0</v>
      </c>
      <c r="K1078" s="3">
        <v>44.61</v>
      </c>
      <c r="L1078" s="3">
        <v>-731.8</v>
      </c>
      <c r="M1078" s="3">
        <v>-39.700000000000003</v>
      </c>
      <c r="N1078" s="3">
        <v>-6.41</v>
      </c>
      <c r="O1078" s="3">
        <v>-13291.4</v>
      </c>
      <c r="P1078" s="3">
        <v>-452.45</v>
      </c>
      <c r="Q1078" s="3">
        <v>-2.86</v>
      </c>
      <c r="R1078" s="3">
        <v>0</v>
      </c>
      <c r="S1078" s="3">
        <v>-3566.46</v>
      </c>
      <c r="T1078" s="3">
        <v>-1245.23</v>
      </c>
      <c r="U1078" s="3">
        <v>-6.01</v>
      </c>
      <c r="V1078" s="3">
        <v>-1157.8699999999999</v>
      </c>
      <c r="W1078" s="3">
        <v>-856.69</v>
      </c>
      <c r="X1078" s="3">
        <v>-1244.05</v>
      </c>
      <c r="Y1078" s="3">
        <v>-89.52</v>
      </c>
      <c r="Z1078" s="9"/>
      <c r="AA1078" s="9"/>
      <c r="AB1078" s="9"/>
      <c r="AC1078" s="9"/>
      <c r="AD1078" s="9"/>
      <c r="AE1078" s="9"/>
    </row>
    <row r="1079" spans="1:31" x14ac:dyDescent="0.25">
      <c r="A1079" s="8" t="s">
        <v>129</v>
      </c>
      <c r="B1079" s="8" t="s">
        <v>130</v>
      </c>
      <c r="C1079" s="8" t="s">
        <v>131</v>
      </c>
      <c r="D1079" s="8" t="s">
        <v>206</v>
      </c>
      <c r="E1079" s="8" t="s">
        <v>136</v>
      </c>
      <c r="F1079" s="8" t="s">
        <v>6</v>
      </c>
      <c r="G1079">
        <v>201607</v>
      </c>
      <c r="H1079" s="8" t="s">
        <v>137</v>
      </c>
      <c r="I1079" s="3">
        <v>-832.93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-832.93</v>
      </c>
      <c r="P1079" s="3">
        <v>0</v>
      </c>
      <c r="Q1079" s="3">
        <v>0</v>
      </c>
      <c r="R1079" s="3">
        <v>0</v>
      </c>
      <c r="S1079" s="3">
        <v>0</v>
      </c>
      <c r="T1079" s="3">
        <v>0</v>
      </c>
      <c r="U1079" s="3">
        <v>0</v>
      </c>
      <c r="V1079" s="3">
        <v>0</v>
      </c>
      <c r="W1079" s="3">
        <v>0</v>
      </c>
      <c r="X1079" s="3">
        <v>0</v>
      </c>
      <c r="Y1079" s="3">
        <v>0</v>
      </c>
      <c r="Z1079" s="9"/>
      <c r="AA1079" s="9"/>
      <c r="AB1079" s="9"/>
      <c r="AC1079" s="9"/>
      <c r="AD1079" s="9"/>
      <c r="AE1079" s="9"/>
    </row>
    <row r="1080" spans="1:31" x14ac:dyDescent="0.25">
      <c r="A1080" s="8" t="s">
        <v>129</v>
      </c>
      <c r="B1080" s="8" t="s">
        <v>130</v>
      </c>
      <c r="C1080" s="8" t="s">
        <v>131</v>
      </c>
      <c r="D1080" s="8" t="s">
        <v>145</v>
      </c>
      <c r="E1080" s="8" t="s">
        <v>136</v>
      </c>
      <c r="F1080" s="8" t="s">
        <v>6</v>
      </c>
      <c r="G1080">
        <v>201607</v>
      </c>
      <c r="H1080" s="8" t="s">
        <v>137</v>
      </c>
      <c r="I1080" s="3">
        <v>-60916.6</v>
      </c>
      <c r="J1080" s="3">
        <v>0</v>
      </c>
      <c r="K1080" s="3">
        <v>0</v>
      </c>
      <c r="L1080" s="3">
        <v>-24094.33</v>
      </c>
      <c r="M1080" s="3">
        <v>-3665.37</v>
      </c>
      <c r="N1080" s="3">
        <v>0</v>
      </c>
      <c r="O1080" s="3">
        <v>-819.74</v>
      </c>
      <c r="P1080" s="3">
        <v>-5050.8599999999997</v>
      </c>
      <c r="Q1080" s="3">
        <v>-105.03</v>
      </c>
      <c r="R1080" s="3">
        <v>0</v>
      </c>
      <c r="S1080" s="3">
        <v>-13366.95</v>
      </c>
      <c r="T1080" s="3">
        <v>-10089.99</v>
      </c>
      <c r="U1080" s="3">
        <v>-31.35</v>
      </c>
      <c r="V1080" s="3">
        <v>-1095.07</v>
      </c>
      <c r="W1080" s="3">
        <v>0</v>
      </c>
      <c r="X1080" s="3">
        <v>-626.17999999999995</v>
      </c>
      <c r="Y1080" s="3">
        <v>-1971.73</v>
      </c>
      <c r="Z1080" s="9"/>
      <c r="AA1080" s="9"/>
      <c r="AB1080" s="9"/>
      <c r="AC1080" s="9"/>
      <c r="AD1080" s="9"/>
      <c r="AE1080" s="9"/>
    </row>
    <row r="1081" spans="1:31" x14ac:dyDescent="0.25">
      <c r="A1081" s="8" t="s">
        <v>129</v>
      </c>
      <c r="B1081" s="8" t="s">
        <v>130</v>
      </c>
      <c r="C1081" s="8" t="s">
        <v>131</v>
      </c>
      <c r="D1081" s="8" t="s">
        <v>178</v>
      </c>
      <c r="E1081" s="8" t="s">
        <v>136</v>
      </c>
      <c r="F1081" s="8" t="s">
        <v>6</v>
      </c>
      <c r="G1081">
        <v>201607</v>
      </c>
      <c r="H1081" s="8" t="s">
        <v>137</v>
      </c>
      <c r="I1081" s="3">
        <v>-8156.36</v>
      </c>
      <c r="J1081" s="3">
        <v>0</v>
      </c>
      <c r="K1081" s="3">
        <v>0</v>
      </c>
      <c r="L1081" s="3">
        <v>0</v>
      </c>
      <c r="M1081" s="3">
        <v>0</v>
      </c>
      <c r="N1081" s="3">
        <v>0</v>
      </c>
      <c r="O1081" s="3">
        <v>-8156.36</v>
      </c>
      <c r="P1081" s="3">
        <v>0</v>
      </c>
      <c r="Q1081" s="3">
        <v>0</v>
      </c>
      <c r="R1081" s="3">
        <v>0</v>
      </c>
      <c r="S1081" s="3">
        <v>0</v>
      </c>
      <c r="T1081" s="3">
        <v>0</v>
      </c>
      <c r="U1081" s="3">
        <v>0</v>
      </c>
      <c r="V1081" s="3">
        <v>0</v>
      </c>
      <c r="W1081" s="3">
        <v>0</v>
      </c>
      <c r="X1081" s="3">
        <v>0</v>
      </c>
      <c r="Y1081" s="3">
        <v>0</v>
      </c>
      <c r="Z1081" s="9"/>
      <c r="AA1081" s="9"/>
      <c r="AB1081" s="9"/>
      <c r="AC1081" s="9"/>
      <c r="AD1081" s="9"/>
      <c r="AE1081" s="9"/>
    </row>
    <row r="1082" spans="1:31" x14ac:dyDescent="0.25">
      <c r="A1082" s="8" t="s">
        <v>129</v>
      </c>
      <c r="B1082" s="8" t="s">
        <v>130</v>
      </c>
      <c r="C1082" s="8" t="s">
        <v>131</v>
      </c>
      <c r="D1082" s="8" t="s">
        <v>167</v>
      </c>
      <c r="E1082" s="8" t="s">
        <v>136</v>
      </c>
      <c r="F1082" s="8" t="s">
        <v>6</v>
      </c>
      <c r="G1082">
        <v>201607</v>
      </c>
      <c r="H1082" s="8" t="s">
        <v>137</v>
      </c>
      <c r="I1082" s="3">
        <v>-115.63</v>
      </c>
      <c r="J1082" s="3">
        <v>0</v>
      </c>
      <c r="K1082" s="3">
        <v>0</v>
      </c>
      <c r="L1082" s="3">
        <v>0</v>
      </c>
      <c r="M1082" s="3">
        <v>0</v>
      </c>
      <c r="N1082" s="3">
        <v>0</v>
      </c>
      <c r="O1082" s="3">
        <v>-115.63</v>
      </c>
      <c r="P1082" s="3">
        <v>0</v>
      </c>
      <c r="Q1082" s="3">
        <v>0</v>
      </c>
      <c r="R1082" s="3">
        <v>0</v>
      </c>
      <c r="S1082" s="3">
        <v>0</v>
      </c>
      <c r="T1082" s="3">
        <v>0</v>
      </c>
      <c r="U1082" s="3">
        <v>0</v>
      </c>
      <c r="V1082" s="3">
        <v>0</v>
      </c>
      <c r="W1082" s="3">
        <v>0</v>
      </c>
      <c r="X1082" s="3">
        <v>0</v>
      </c>
      <c r="Y1082" s="3">
        <v>0</v>
      </c>
      <c r="Z1082" s="9"/>
      <c r="AA1082" s="9"/>
      <c r="AB1082" s="9"/>
      <c r="AC1082" s="9"/>
      <c r="AD1082" s="9"/>
      <c r="AE1082" s="9"/>
    </row>
    <row r="1083" spans="1:31" x14ac:dyDescent="0.25">
      <c r="A1083" s="8" t="s">
        <v>129</v>
      </c>
      <c r="B1083" s="8" t="s">
        <v>130</v>
      </c>
      <c r="C1083" s="8" t="s">
        <v>131</v>
      </c>
      <c r="D1083" s="8" t="s">
        <v>140</v>
      </c>
      <c r="E1083" s="8" t="s">
        <v>136</v>
      </c>
      <c r="F1083" s="8" t="s">
        <v>6</v>
      </c>
      <c r="G1083">
        <v>201607</v>
      </c>
      <c r="H1083" s="8" t="s">
        <v>137</v>
      </c>
      <c r="I1083" s="3">
        <v>-53271.56</v>
      </c>
      <c r="J1083" s="3">
        <v>0</v>
      </c>
      <c r="K1083" s="3">
        <v>37.630000000000003</v>
      </c>
      <c r="L1083" s="3">
        <v>-525.94000000000005</v>
      </c>
      <c r="M1083" s="3">
        <v>-2046.6</v>
      </c>
      <c r="N1083" s="3">
        <v>-93.78</v>
      </c>
      <c r="O1083" s="3">
        <v>-43345.63</v>
      </c>
      <c r="P1083" s="3">
        <v>-661.44</v>
      </c>
      <c r="Q1083" s="3">
        <v>-1.96</v>
      </c>
      <c r="R1083" s="3">
        <v>0</v>
      </c>
      <c r="S1083" s="3">
        <v>-3090.97</v>
      </c>
      <c r="T1083" s="3">
        <v>-1934.82</v>
      </c>
      <c r="U1083" s="3">
        <v>-16.22</v>
      </c>
      <c r="V1083" s="3">
        <v>-866.66</v>
      </c>
      <c r="W1083" s="3">
        <v>357.67</v>
      </c>
      <c r="X1083" s="3">
        <v>-908.41</v>
      </c>
      <c r="Y1083" s="3">
        <v>-174.43</v>
      </c>
      <c r="Z1083" s="9"/>
      <c r="AA1083" s="9"/>
      <c r="AB1083" s="9"/>
      <c r="AC1083" s="9"/>
      <c r="AD1083" s="9"/>
      <c r="AE1083" s="9"/>
    </row>
    <row r="1084" spans="1:31" x14ac:dyDescent="0.25">
      <c r="A1084" s="8" t="s">
        <v>129</v>
      </c>
      <c r="B1084" s="8" t="s">
        <v>130</v>
      </c>
      <c r="C1084" s="8" t="s">
        <v>131</v>
      </c>
      <c r="D1084" s="8" t="s">
        <v>163</v>
      </c>
      <c r="E1084" s="8" t="s">
        <v>133</v>
      </c>
      <c r="F1084" s="8" t="s">
        <v>6</v>
      </c>
      <c r="G1084">
        <v>201608</v>
      </c>
      <c r="H1084" s="8" t="s">
        <v>134</v>
      </c>
      <c r="I1084" s="3">
        <v>-1161.8</v>
      </c>
      <c r="J1084" s="3">
        <v>0</v>
      </c>
      <c r="K1084" s="3">
        <v>0</v>
      </c>
      <c r="L1084" s="3">
        <v>-173.93</v>
      </c>
      <c r="M1084" s="3">
        <v>156.06</v>
      </c>
      <c r="N1084" s="3">
        <v>0</v>
      </c>
      <c r="O1084" s="3">
        <v>0</v>
      </c>
      <c r="P1084" s="3">
        <v>-142.13</v>
      </c>
      <c r="Q1084" s="3">
        <v>0</v>
      </c>
      <c r="R1084" s="3">
        <v>0</v>
      </c>
      <c r="S1084" s="3">
        <v>-2095</v>
      </c>
      <c r="T1084" s="3">
        <v>0</v>
      </c>
      <c r="U1084" s="3">
        <v>0</v>
      </c>
      <c r="V1084" s="3">
        <v>1295.23</v>
      </c>
      <c r="W1084" s="3">
        <v>0</v>
      </c>
      <c r="X1084" s="3">
        <v>-202.03</v>
      </c>
      <c r="Y1084" s="3">
        <v>0</v>
      </c>
      <c r="Z1084" s="9"/>
      <c r="AA1084" s="9"/>
      <c r="AB1084" s="9"/>
      <c r="AC1084" s="9"/>
      <c r="AD1084" s="9"/>
      <c r="AE1084" s="9"/>
    </row>
    <row r="1085" spans="1:31" x14ac:dyDescent="0.25">
      <c r="A1085" s="8" t="s">
        <v>129</v>
      </c>
      <c r="B1085" s="8" t="s">
        <v>130</v>
      </c>
      <c r="C1085" s="8" t="s">
        <v>131</v>
      </c>
      <c r="D1085" s="8" t="s">
        <v>198</v>
      </c>
      <c r="E1085" s="8" t="s">
        <v>136</v>
      </c>
      <c r="F1085" s="8" t="s">
        <v>6</v>
      </c>
      <c r="G1085">
        <v>201609</v>
      </c>
      <c r="H1085" s="8" t="s">
        <v>134</v>
      </c>
      <c r="I1085" s="3">
        <v>6703.54</v>
      </c>
      <c r="J1085" s="3">
        <v>0</v>
      </c>
      <c r="K1085" s="3">
        <v>0</v>
      </c>
      <c r="L1085" s="3">
        <v>343.28</v>
      </c>
      <c r="M1085" s="3">
        <v>3726.8</v>
      </c>
      <c r="N1085" s="3">
        <v>0</v>
      </c>
      <c r="O1085" s="3">
        <v>0</v>
      </c>
      <c r="P1085" s="3">
        <v>303.63</v>
      </c>
      <c r="Q1085" s="3">
        <v>0</v>
      </c>
      <c r="R1085" s="3">
        <v>0</v>
      </c>
      <c r="S1085" s="3">
        <v>1163.5</v>
      </c>
      <c r="T1085" s="3">
        <v>64.12</v>
      </c>
      <c r="U1085" s="3">
        <v>0</v>
      </c>
      <c r="V1085" s="3">
        <v>654.01</v>
      </c>
      <c r="W1085" s="3">
        <v>0</v>
      </c>
      <c r="X1085" s="3">
        <v>444.99</v>
      </c>
      <c r="Y1085" s="3">
        <v>3.21</v>
      </c>
      <c r="Z1085" s="9"/>
      <c r="AA1085" s="9"/>
      <c r="AB1085" s="9"/>
      <c r="AC1085" s="9"/>
      <c r="AD1085" s="9"/>
      <c r="AE1085" s="9"/>
    </row>
    <row r="1086" spans="1:31" x14ac:dyDescent="0.25">
      <c r="A1086" s="8" t="s">
        <v>129</v>
      </c>
      <c r="B1086" s="8" t="s">
        <v>130</v>
      </c>
      <c r="C1086" s="8" t="s">
        <v>131</v>
      </c>
      <c r="D1086" s="8" t="s">
        <v>163</v>
      </c>
      <c r="E1086" s="8" t="s">
        <v>133</v>
      </c>
      <c r="F1086" s="8" t="s">
        <v>6</v>
      </c>
      <c r="G1086">
        <v>201609</v>
      </c>
      <c r="H1086" s="8" t="s">
        <v>134</v>
      </c>
      <c r="I1086" s="3">
        <v>-7508.83</v>
      </c>
      <c r="J1086" s="3">
        <v>0</v>
      </c>
      <c r="K1086" s="3">
        <v>0</v>
      </c>
      <c r="L1086" s="3">
        <v>-360.38</v>
      </c>
      <c r="M1086" s="3">
        <v>-156.06</v>
      </c>
      <c r="N1086" s="3">
        <v>0</v>
      </c>
      <c r="O1086" s="3">
        <v>0</v>
      </c>
      <c r="P1086" s="3">
        <v>-294.49</v>
      </c>
      <c r="Q1086" s="3">
        <v>0</v>
      </c>
      <c r="R1086" s="3">
        <v>0</v>
      </c>
      <c r="S1086" s="3">
        <v>-3626.01</v>
      </c>
      <c r="T1086" s="3">
        <v>-224.42</v>
      </c>
      <c r="U1086" s="3">
        <v>0</v>
      </c>
      <c r="V1086" s="3">
        <v>-2417.6</v>
      </c>
      <c r="W1086" s="3">
        <v>0</v>
      </c>
      <c r="X1086" s="3">
        <v>-418.65</v>
      </c>
      <c r="Y1086" s="3">
        <v>-11.22</v>
      </c>
      <c r="Z1086" s="9"/>
      <c r="AA1086" s="9"/>
      <c r="AB1086" s="9"/>
      <c r="AC1086" s="9"/>
      <c r="AD1086" s="9"/>
      <c r="AE1086" s="9"/>
    </row>
    <row r="1087" spans="1:31" x14ac:dyDescent="0.25">
      <c r="A1087" s="8" t="s">
        <v>129</v>
      </c>
      <c r="B1087" s="8" t="s">
        <v>130</v>
      </c>
      <c r="C1087" s="8" t="s">
        <v>131</v>
      </c>
      <c r="D1087" s="8" t="s">
        <v>176</v>
      </c>
      <c r="E1087" s="8" t="s">
        <v>136</v>
      </c>
      <c r="F1087" s="8" t="s">
        <v>6</v>
      </c>
      <c r="G1087">
        <v>201609</v>
      </c>
      <c r="H1087" s="8" t="s">
        <v>134</v>
      </c>
      <c r="I1087" s="3">
        <v>16280.05</v>
      </c>
      <c r="J1087" s="3">
        <v>0</v>
      </c>
      <c r="K1087" s="3">
        <v>0</v>
      </c>
      <c r="L1087" s="3">
        <v>833.68</v>
      </c>
      <c r="M1087" s="3">
        <v>9050.7900000000009</v>
      </c>
      <c r="N1087" s="3">
        <v>0</v>
      </c>
      <c r="O1087" s="3">
        <v>0</v>
      </c>
      <c r="P1087" s="3">
        <v>737.39</v>
      </c>
      <c r="Q1087" s="3">
        <v>0</v>
      </c>
      <c r="R1087" s="3">
        <v>0</v>
      </c>
      <c r="S1087" s="3">
        <v>2825.68</v>
      </c>
      <c r="T1087" s="3">
        <v>155.72</v>
      </c>
      <c r="U1087" s="3">
        <v>0</v>
      </c>
      <c r="V1087" s="3">
        <v>1588.33</v>
      </c>
      <c r="W1087" s="3">
        <v>0</v>
      </c>
      <c r="X1087" s="3">
        <v>1080.67</v>
      </c>
      <c r="Y1087" s="3">
        <v>7.79</v>
      </c>
      <c r="Z1087" s="9"/>
      <c r="AA1087" s="9"/>
      <c r="AB1087" s="9"/>
      <c r="AC1087" s="9"/>
      <c r="AD1087" s="9"/>
      <c r="AE1087" s="9"/>
    </row>
    <row r="1088" spans="1:31" x14ac:dyDescent="0.25">
      <c r="A1088" s="8" t="s">
        <v>129</v>
      </c>
      <c r="B1088" s="8" t="s">
        <v>130</v>
      </c>
      <c r="C1088" s="8" t="s">
        <v>131</v>
      </c>
      <c r="D1088" s="8" t="s">
        <v>153</v>
      </c>
      <c r="E1088" s="8" t="s">
        <v>136</v>
      </c>
      <c r="F1088" s="8" t="s">
        <v>6</v>
      </c>
      <c r="G1088">
        <v>201609</v>
      </c>
      <c r="H1088" s="8" t="s">
        <v>134</v>
      </c>
      <c r="I1088" s="3">
        <v>478.84</v>
      </c>
      <c r="J1088" s="3">
        <v>0</v>
      </c>
      <c r="K1088" s="3">
        <v>0</v>
      </c>
      <c r="L1088" s="3">
        <v>24.52</v>
      </c>
      <c r="M1088" s="3">
        <v>266.2</v>
      </c>
      <c r="N1088" s="3">
        <v>0</v>
      </c>
      <c r="O1088" s="3">
        <v>0</v>
      </c>
      <c r="P1088" s="3">
        <v>21.69</v>
      </c>
      <c r="Q1088" s="3">
        <v>0</v>
      </c>
      <c r="R1088" s="3">
        <v>0</v>
      </c>
      <c r="S1088" s="3">
        <v>83.11</v>
      </c>
      <c r="T1088" s="3">
        <v>4.58</v>
      </c>
      <c r="U1088" s="3">
        <v>0</v>
      </c>
      <c r="V1088" s="3">
        <v>46.72</v>
      </c>
      <c r="W1088" s="3">
        <v>0</v>
      </c>
      <c r="X1088" s="3">
        <v>31.79</v>
      </c>
      <c r="Y1088" s="3">
        <v>0.23</v>
      </c>
      <c r="Z1088" s="9"/>
      <c r="AA1088" s="9"/>
      <c r="AB1088" s="9"/>
      <c r="AC1088" s="9"/>
      <c r="AD1088" s="9"/>
      <c r="AE1088" s="9"/>
    </row>
    <row r="1089" spans="1:31" x14ac:dyDescent="0.25">
      <c r="A1089" s="8" t="s">
        <v>129</v>
      </c>
      <c r="B1089" s="8" t="s">
        <v>130</v>
      </c>
      <c r="C1089" s="8" t="s">
        <v>131</v>
      </c>
      <c r="D1089" s="8" t="s">
        <v>198</v>
      </c>
      <c r="E1089" s="8" t="s">
        <v>136</v>
      </c>
      <c r="F1089" s="8" t="s">
        <v>6</v>
      </c>
      <c r="G1089">
        <v>201609</v>
      </c>
      <c r="H1089" s="8" t="s">
        <v>137</v>
      </c>
      <c r="I1089" s="3">
        <v>-23022.1</v>
      </c>
      <c r="J1089" s="3">
        <v>0</v>
      </c>
      <c r="K1089" s="3">
        <v>571.78</v>
      </c>
      <c r="L1089" s="3">
        <v>-2395.6</v>
      </c>
      <c r="M1089" s="3">
        <v>0</v>
      </c>
      <c r="N1089" s="3">
        <v>0</v>
      </c>
      <c r="O1089" s="3">
        <v>-503.36</v>
      </c>
      <c r="P1089" s="3">
        <v>-1465.11</v>
      </c>
      <c r="Q1089" s="3">
        <v>0</v>
      </c>
      <c r="R1089" s="3">
        <v>0</v>
      </c>
      <c r="S1089" s="3">
        <v>-6213.18</v>
      </c>
      <c r="T1089" s="3">
        <v>-2342.7800000000002</v>
      </c>
      <c r="U1089" s="3">
        <v>0</v>
      </c>
      <c r="V1089" s="3">
        <v>-5435.93</v>
      </c>
      <c r="W1089" s="3">
        <v>107.37</v>
      </c>
      <c r="X1089" s="3">
        <v>-5019.1000000000004</v>
      </c>
      <c r="Y1089" s="3">
        <v>-326.19</v>
      </c>
      <c r="Z1089" s="9"/>
      <c r="AA1089" s="9"/>
      <c r="AB1089" s="9"/>
      <c r="AC1089" s="9"/>
      <c r="AD1089" s="9"/>
      <c r="AE1089" s="9"/>
    </row>
    <row r="1090" spans="1:31" x14ac:dyDescent="0.25">
      <c r="A1090" s="8" t="s">
        <v>129</v>
      </c>
      <c r="B1090" s="8" t="s">
        <v>130</v>
      </c>
      <c r="C1090" s="8" t="s">
        <v>131</v>
      </c>
      <c r="D1090" s="8" t="s">
        <v>167</v>
      </c>
      <c r="E1090" s="8" t="s">
        <v>136</v>
      </c>
      <c r="F1090" s="8" t="s">
        <v>6</v>
      </c>
      <c r="G1090">
        <v>201609</v>
      </c>
      <c r="H1090" s="8" t="s">
        <v>137</v>
      </c>
      <c r="I1090" s="3">
        <v>-228.07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-228.07</v>
      </c>
      <c r="P1090" s="3">
        <v>0</v>
      </c>
      <c r="Q1090" s="3">
        <v>0</v>
      </c>
      <c r="R1090" s="3">
        <v>0</v>
      </c>
      <c r="S1090" s="3">
        <v>0</v>
      </c>
      <c r="T1090" s="3">
        <v>0</v>
      </c>
      <c r="U1090" s="3">
        <v>0</v>
      </c>
      <c r="V1090" s="3">
        <v>0</v>
      </c>
      <c r="W1090" s="3">
        <v>0</v>
      </c>
      <c r="X1090" s="3">
        <v>0</v>
      </c>
      <c r="Y1090" s="3">
        <v>0</v>
      </c>
      <c r="Z1090" s="9"/>
      <c r="AA1090" s="9"/>
      <c r="AB1090" s="9"/>
      <c r="AC1090" s="9"/>
      <c r="AD1090" s="9"/>
      <c r="AE1090" s="9"/>
    </row>
    <row r="1091" spans="1:31" x14ac:dyDescent="0.25">
      <c r="A1091" s="8" t="s">
        <v>129</v>
      </c>
      <c r="B1091" s="8" t="s">
        <v>130</v>
      </c>
      <c r="C1091" s="8" t="s">
        <v>131</v>
      </c>
      <c r="D1091" s="8" t="s">
        <v>151</v>
      </c>
      <c r="E1091" s="8" t="s">
        <v>136</v>
      </c>
      <c r="F1091" s="8" t="s">
        <v>6</v>
      </c>
      <c r="G1091">
        <v>201609</v>
      </c>
      <c r="H1091" s="8" t="s">
        <v>137</v>
      </c>
      <c r="I1091" s="3">
        <v>-126.26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-126.26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v>0</v>
      </c>
      <c r="V1091" s="3">
        <v>0</v>
      </c>
      <c r="W1091" s="3">
        <v>0</v>
      </c>
      <c r="X1091" s="3">
        <v>0</v>
      </c>
      <c r="Y1091" s="3">
        <v>0</v>
      </c>
      <c r="Z1091" s="9"/>
      <c r="AA1091" s="9"/>
      <c r="AB1091" s="9"/>
      <c r="AC1091" s="9"/>
      <c r="AD1091" s="9"/>
      <c r="AE1091" s="9"/>
    </row>
    <row r="1092" spans="1:31" x14ac:dyDescent="0.25">
      <c r="A1092" s="8" t="s">
        <v>129</v>
      </c>
      <c r="B1092" s="8" t="s">
        <v>130</v>
      </c>
      <c r="C1092" s="8" t="s">
        <v>131</v>
      </c>
      <c r="D1092" s="8" t="s">
        <v>139</v>
      </c>
      <c r="E1092" s="8" t="s">
        <v>136</v>
      </c>
      <c r="F1092" s="8" t="s">
        <v>6</v>
      </c>
      <c r="G1092">
        <v>201609</v>
      </c>
      <c r="H1092" s="8" t="s">
        <v>137</v>
      </c>
      <c r="I1092" s="3">
        <v>-2159.06</v>
      </c>
      <c r="J1092" s="3">
        <v>0</v>
      </c>
      <c r="K1092" s="3">
        <v>18.25</v>
      </c>
      <c r="L1092" s="3">
        <v>-97.44</v>
      </c>
      <c r="M1092" s="3">
        <v>-34.17</v>
      </c>
      <c r="N1092" s="3">
        <v>0</v>
      </c>
      <c r="O1092" s="3">
        <v>-986.69</v>
      </c>
      <c r="P1092" s="3">
        <v>-54.52</v>
      </c>
      <c r="Q1092" s="3">
        <v>0</v>
      </c>
      <c r="R1092" s="3">
        <v>0</v>
      </c>
      <c r="S1092" s="3">
        <v>-586.85</v>
      </c>
      <c r="T1092" s="3">
        <v>-53.84</v>
      </c>
      <c r="U1092" s="3">
        <v>0</v>
      </c>
      <c r="V1092" s="3">
        <v>-200.06</v>
      </c>
      <c r="W1092" s="3">
        <v>0</v>
      </c>
      <c r="X1092" s="3">
        <v>-160.30000000000001</v>
      </c>
      <c r="Y1092" s="3">
        <v>-3.44</v>
      </c>
      <c r="Z1092" s="9"/>
      <c r="AA1092" s="9"/>
      <c r="AB1092" s="9"/>
      <c r="AC1092" s="9"/>
      <c r="AD1092" s="9"/>
      <c r="AE1092" s="9"/>
    </row>
    <row r="1093" spans="1:31" x14ac:dyDescent="0.25">
      <c r="A1093" s="8" t="s">
        <v>129</v>
      </c>
      <c r="B1093" s="8" t="s">
        <v>130</v>
      </c>
      <c r="C1093" s="8" t="s">
        <v>131</v>
      </c>
      <c r="D1093" s="8" t="s">
        <v>176</v>
      </c>
      <c r="E1093" s="8" t="s">
        <v>136</v>
      </c>
      <c r="F1093" s="8" t="s">
        <v>6</v>
      </c>
      <c r="G1093">
        <v>201609</v>
      </c>
      <c r="H1093" s="8" t="s">
        <v>137</v>
      </c>
      <c r="I1093" s="3">
        <v>-5494.2</v>
      </c>
      <c r="J1093" s="3">
        <v>0</v>
      </c>
      <c r="K1093" s="3">
        <v>0</v>
      </c>
      <c r="L1093" s="3">
        <v>-392.59</v>
      </c>
      <c r="M1093" s="3">
        <v>-3008.84</v>
      </c>
      <c r="N1093" s="3">
        <v>0</v>
      </c>
      <c r="O1093" s="3">
        <v>0</v>
      </c>
      <c r="P1093" s="3">
        <v>-304.14</v>
      </c>
      <c r="Q1093" s="3">
        <v>0</v>
      </c>
      <c r="R1093" s="3">
        <v>0</v>
      </c>
      <c r="S1093" s="3">
        <v>-310.60000000000002</v>
      </c>
      <c r="T1093" s="3">
        <v>-835.64</v>
      </c>
      <c r="U1093" s="3">
        <v>0</v>
      </c>
      <c r="V1093" s="3">
        <v>-167.72</v>
      </c>
      <c r="W1093" s="3">
        <v>0</v>
      </c>
      <c r="X1093" s="3">
        <v>-453.97</v>
      </c>
      <c r="Y1093" s="3">
        <v>-20.7</v>
      </c>
      <c r="Z1093" s="9"/>
      <c r="AA1093" s="9"/>
      <c r="AB1093" s="9"/>
      <c r="AC1093" s="9"/>
      <c r="AD1093" s="9"/>
      <c r="AE1093" s="9"/>
    </row>
    <row r="1094" spans="1:31" x14ac:dyDescent="0.25">
      <c r="A1094" s="8" t="s">
        <v>129</v>
      </c>
      <c r="B1094" s="8" t="s">
        <v>130</v>
      </c>
      <c r="C1094" s="8" t="s">
        <v>131</v>
      </c>
      <c r="D1094" s="8" t="s">
        <v>163</v>
      </c>
      <c r="E1094" s="8" t="s">
        <v>136</v>
      </c>
      <c r="F1094" s="8" t="s">
        <v>6</v>
      </c>
      <c r="G1094">
        <v>201609</v>
      </c>
      <c r="H1094" s="8" t="s">
        <v>137</v>
      </c>
      <c r="I1094" s="3">
        <v>-384.64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-384.64</v>
      </c>
      <c r="P1094" s="3">
        <v>0</v>
      </c>
      <c r="Q1094" s="3">
        <v>0</v>
      </c>
      <c r="R1094" s="3">
        <v>0</v>
      </c>
      <c r="S1094" s="3">
        <v>0</v>
      </c>
      <c r="T1094" s="3">
        <v>0</v>
      </c>
      <c r="U1094" s="3">
        <v>0</v>
      </c>
      <c r="V1094" s="3">
        <v>0</v>
      </c>
      <c r="W1094" s="3">
        <v>0</v>
      </c>
      <c r="X1094" s="3">
        <v>0</v>
      </c>
      <c r="Y1094" s="3">
        <v>0</v>
      </c>
      <c r="Z1094" s="9"/>
      <c r="AA1094" s="9"/>
      <c r="AB1094" s="9"/>
      <c r="AC1094" s="9"/>
      <c r="AD1094" s="9"/>
      <c r="AE1094" s="9"/>
    </row>
    <row r="1095" spans="1:31" x14ac:dyDescent="0.25">
      <c r="A1095" s="8" t="s">
        <v>129</v>
      </c>
      <c r="B1095" s="8" t="s">
        <v>130</v>
      </c>
      <c r="C1095" s="8" t="s">
        <v>131</v>
      </c>
      <c r="D1095" s="8" t="s">
        <v>170</v>
      </c>
      <c r="E1095" s="8" t="s">
        <v>136</v>
      </c>
      <c r="F1095" s="8" t="s">
        <v>6</v>
      </c>
      <c r="G1095">
        <v>201609</v>
      </c>
      <c r="H1095" s="8" t="s">
        <v>137</v>
      </c>
      <c r="I1095" s="3">
        <v>-261.73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-261.73</v>
      </c>
      <c r="P1095" s="3">
        <v>0</v>
      </c>
      <c r="Q1095" s="3">
        <v>0</v>
      </c>
      <c r="R1095" s="3">
        <v>0</v>
      </c>
      <c r="S1095" s="3">
        <v>0</v>
      </c>
      <c r="T1095" s="3">
        <v>0</v>
      </c>
      <c r="U1095" s="3">
        <v>0</v>
      </c>
      <c r="V1095" s="3">
        <v>0</v>
      </c>
      <c r="W1095" s="3">
        <v>0</v>
      </c>
      <c r="X1095" s="3">
        <v>0</v>
      </c>
      <c r="Y1095" s="3">
        <v>0</v>
      </c>
      <c r="Z1095" s="9"/>
      <c r="AA1095" s="9"/>
      <c r="AB1095" s="9"/>
      <c r="AC1095" s="9"/>
      <c r="AD1095" s="9"/>
      <c r="AE1095" s="9"/>
    </row>
    <row r="1096" spans="1:31" x14ac:dyDescent="0.25">
      <c r="A1096" s="8" t="s">
        <v>129</v>
      </c>
      <c r="B1096" s="8" t="s">
        <v>130</v>
      </c>
      <c r="C1096" s="8" t="s">
        <v>131</v>
      </c>
      <c r="D1096" s="8" t="s">
        <v>163</v>
      </c>
      <c r="E1096" s="8" t="s">
        <v>133</v>
      </c>
      <c r="F1096" s="8" t="s">
        <v>6</v>
      </c>
      <c r="G1096">
        <v>201610</v>
      </c>
      <c r="H1096" s="8" t="s">
        <v>134</v>
      </c>
      <c r="I1096" s="3">
        <v>291.51</v>
      </c>
      <c r="J1096" s="3">
        <v>0</v>
      </c>
      <c r="K1096" s="3">
        <v>0</v>
      </c>
      <c r="L1096" s="3">
        <v>8.09</v>
      </c>
      <c r="M1096" s="3">
        <v>0</v>
      </c>
      <c r="N1096" s="3">
        <v>0</v>
      </c>
      <c r="O1096" s="3">
        <v>0</v>
      </c>
      <c r="P1096" s="3">
        <v>7.66</v>
      </c>
      <c r="Q1096" s="3">
        <v>0</v>
      </c>
      <c r="R1096" s="3">
        <v>0</v>
      </c>
      <c r="S1096" s="3">
        <v>117.43</v>
      </c>
      <c r="T1096" s="3">
        <v>0</v>
      </c>
      <c r="U1096" s="3">
        <v>0</v>
      </c>
      <c r="V1096" s="3">
        <v>148.08000000000001</v>
      </c>
      <c r="W1096" s="3">
        <v>0</v>
      </c>
      <c r="X1096" s="3">
        <v>10.25</v>
      </c>
      <c r="Y1096" s="3">
        <v>0</v>
      </c>
      <c r="Z1096" s="9"/>
      <c r="AA1096" s="9"/>
      <c r="AB1096" s="9"/>
      <c r="AC1096" s="9"/>
      <c r="AD1096" s="9"/>
      <c r="AE1096" s="9"/>
    </row>
    <row r="1097" spans="1:31" x14ac:dyDescent="0.25">
      <c r="A1097" s="8" t="s">
        <v>129</v>
      </c>
      <c r="B1097" s="8" t="s">
        <v>130</v>
      </c>
      <c r="C1097" s="8" t="s">
        <v>131</v>
      </c>
      <c r="D1097" s="8" t="s">
        <v>178</v>
      </c>
      <c r="E1097" s="8" t="s">
        <v>136</v>
      </c>
      <c r="F1097" s="8" t="s">
        <v>6</v>
      </c>
      <c r="G1097">
        <v>201610</v>
      </c>
      <c r="H1097" s="8" t="s">
        <v>137</v>
      </c>
      <c r="I1097" s="3">
        <v>-4336.13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-4336.13</v>
      </c>
      <c r="P1097" s="3">
        <v>0</v>
      </c>
      <c r="Q1097" s="3">
        <v>0</v>
      </c>
      <c r="R1097" s="3">
        <v>0</v>
      </c>
      <c r="S1097" s="3">
        <v>0</v>
      </c>
      <c r="T1097" s="3">
        <v>0</v>
      </c>
      <c r="U1097" s="3">
        <v>0</v>
      </c>
      <c r="V1097" s="3">
        <v>0</v>
      </c>
      <c r="W1097" s="3">
        <v>0</v>
      </c>
      <c r="X1097" s="3">
        <v>0</v>
      </c>
      <c r="Y1097" s="3">
        <v>0</v>
      </c>
      <c r="Z1097" s="9"/>
      <c r="AA1097" s="9"/>
      <c r="AB1097" s="9"/>
      <c r="AC1097" s="9"/>
      <c r="AD1097" s="9"/>
      <c r="AE1097" s="9"/>
    </row>
    <row r="1098" spans="1:31" x14ac:dyDescent="0.25">
      <c r="A1098" s="8" t="s">
        <v>129</v>
      </c>
      <c r="B1098" s="8" t="s">
        <v>130</v>
      </c>
      <c r="C1098" s="8" t="s">
        <v>131</v>
      </c>
      <c r="D1098" s="8" t="s">
        <v>176</v>
      </c>
      <c r="E1098" s="8" t="s">
        <v>136</v>
      </c>
      <c r="F1098" s="8" t="s">
        <v>6</v>
      </c>
      <c r="G1098">
        <v>201610</v>
      </c>
      <c r="H1098" s="8" t="s">
        <v>137</v>
      </c>
      <c r="I1098" s="3">
        <v>-1077.56</v>
      </c>
      <c r="J1098" s="3">
        <v>0</v>
      </c>
      <c r="K1098" s="3">
        <v>0</v>
      </c>
      <c r="L1098" s="3">
        <v>-75.36</v>
      </c>
      <c r="M1098" s="3">
        <v>-670</v>
      </c>
      <c r="N1098" s="3">
        <v>0</v>
      </c>
      <c r="O1098" s="3">
        <v>0</v>
      </c>
      <c r="P1098" s="3">
        <v>-58.84</v>
      </c>
      <c r="Q1098" s="3">
        <v>0</v>
      </c>
      <c r="R1098" s="3">
        <v>0</v>
      </c>
      <c r="S1098" s="3">
        <v>-78.569999999999993</v>
      </c>
      <c r="T1098" s="3">
        <v>-71.62</v>
      </c>
      <c r="U1098" s="3">
        <v>0</v>
      </c>
      <c r="V1098" s="3">
        <v>-31.66</v>
      </c>
      <c r="W1098" s="3">
        <v>0</v>
      </c>
      <c r="X1098" s="3">
        <v>-87.72</v>
      </c>
      <c r="Y1098" s="3">
        <v>-3.79</v>
      </c>
      <c r="Z1098" s="9"/>
      <c r="AA1098" s="9"/>
      <c r="AB1098" s="9"/>
      <c r="AC1098" s="9"/>
      <c r="AD1098" s="9"/>
      <c r="AE1098" s="9"/>
    </row>
    <row r="1099" spans="1:31" x14ac:dyDescent="0.25">
      <c r="A1099" s="8" t="s">
        <v>129</v>
      </c>
      <c r="B1099" s="8" t="s">
        <v>130</v>
      </c>
      <c r="C1099" s="8" t="s">
        <v>131</v>
      </c>
      <c r="D1099" s="8" t="s">
        <v>198</v>
      </c>
      <c r="E1099" s="8" t="s">
        <v>136</v>
      </c>
      <c r="F1099" s="8" t="s">
        <v>6</v>
      </c>
      <c r="G1099">
        <v>201610</v>
      </c>
      <c r="H1099" s="8" t="s">
        <v>137</v>
      </c>
      <c r="I1099" s="3">
        <v>-22346.82</v>
      </c>
      <c r="J1099" s="3">
        <v>0</v>
      </c>
      <c r="K1099" s="3">
        <v>111.33</v>
      </c>
      <c r="L1099" s="3">
        <v>-2119.41</v>
      </c>
      <c r="M1099" s="3">
        <v>-916.79</v>
      </c>
      <c r="N1099" s="3">
        <v>0</v>
      </c>
      <c r="O1099" s="3">
        <v>0</v>
      </c>
      <c r="P1099" s="3">
        <v>-1418.46</v>
      </c>
      <c r="Q1099" s="3">
        <v>0</v>
      </c>
      <c r="R1099" s="3">
        <v>0</v>
      </c>
      <c r="S1099" s="3">
        <v>-6914.52</v>
      </c>
      <c r="T1099" s="3">
        <v>-1572.94</v>
      </c>
      <c r="U1099" s="3">
        <v>0</v>
      </c>
      <c r="V1099" s="3">
        <v>-5639.55</v>
      </c>
      <c r="W1099" s="3">
        <v>515.69000000000005</v>
      </c>
      <c r="X1099" s="3">
        <v>-4171.3900000000003</v>
      </c>
      <c r="Y1099" s="3">
        <v>-220.78</v>
      </c>
      <c r="Z1099" s="9"/>
      <c r="AA1099" s="9"/>
      <c r="AB1099" s="9"/>
      <c r="AC1099" s="9"/>
      <c r="AD1099" s="9"/>
      <c r="AE1099" s="9"/>
    </row>
    <row r="1100" spans="1:31" x14ac:dyDescent="0.25">
      <c r="A1100" s="8" t="s">
        <v>129</v>
      </c>
      <c r="B1100" s="8" t="s">
        <v>130</v>
      </c>
      <c r="C1100" s="8" t="s">
        <v>131</v>
      </c>
      <c r="D1100" s="8" t="s">
        <v>153</v>
      </c>
      <c r="E1100" s="8" t="s">
        <v>136</v>
      </c>
      <c r="F1100" s="8" t="s">
        <v>6</v>
      </c>
      <c r="G1100">
        <v>201610</v>
      </c>
      <c r="H1100" s="8" t="s">
        <v>137</v>
      </c>
      <c r="I1100" s="3">
        <v>-2004.49</v>
      </c>
      <c r="J1100" s="3">
        <v>0</v>
      </c>
      <c r="K1100" s="3">
        <v>0</v>
      </c>
      <c r="L1100" s="3">
        <v>-213.53</v>
      </c>
      <c r="M1100" s="3">
        <v>0</v>
      </c>
      <c r="N1100" s="3">
        <v>0</v>
      </c>
      <c r="O1100" s="3">
        <v>0</v>
      </c>
      <c r="P1100" s="3">
        <v>-133.35</v>
      </c>
      <c r="Q1100" s="3">
        <v>0</v>
      </c>
      <c r="R1100" s="3">
        <v>0</v>
      </c>
      <c r="S1100" s="3">
        <v>-380.14</v>
      </c>
      <c r="T1100" s="3">
        <v>-505.37</v>
      </c>
      <c r="U1100" s="3">
        <v>0</v>
      </c>
      <c r="V1100" s="3">
        <v>-208.92</v>
      </c>
      <c r="W1100" s="3">
        <v>0</v>
      </c>
      <c r="X1100" s="3">
        <v>-495.4</v>
      </c>
      <c r="Y1100" s="3">
        <v>-67.78</v>
      </c>
      <c r="Z1100" s="9"/>
      <c r="AA1100" s="9"/>
      <c r="AB1100" s="9"/>
      <c r="AC1100" s="9"/>
      <c r="AD1100" s="9"/>
      <c r="AE1100" s="9"/>
    </row>
    <row r="1101" spans="1:31" x14ac:dyDescent="0.25">
      <c r="A1101" s="8" t="s">
        <v>129</v>
      </c>
      <c r="B1101" s="8" t="s">
        <v>130</v>
      </c>
      <c r="C1101" s="8" t="s">
        <v>131</v>
      </c>
      <c r="D1101" s="8" t="s">
        <v>209</v>
      </c>
      <c r="E1101" s="8" t="s">
        <v>136</v>
      </c>
      <c r="F1101" s="8" t="s">
        <v>6</v>
      </c>
      <c r="G1101">
        <v>201610</v>
      </c>
      <c r="H1101" s="8" t="s">
        <v>137</v>
      </c>
      <c r="I1101" s="3">
        <v>-60.19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-60.19</v>
      </c>
      <c r="P1101" s="3">
        <v>0</v>
      </c>
      <c r="Q1101" s="3">
        <v>0</v>
      </c>
      <c r="R1101" s="3">
        <v>0</v>
      </c>
      <c r="S1101" s="3">
        <v>0</v>
      </c>
      <c r="T1101" s="3">
        <v>0</v>
      </c>
      <c r="U1101" s="3">
        <v>0</v>
      </c>
      <c r="V1101" s="3">
        <v>0</v>
      </c>
      <c r="W1101" s="3">
        <v>0</v>
      </c>
      <c r="X1101" s="3">
        <v>0</v>
      </c>
      <c r="Y1101" s="3">
        <v>0</v>
      </c>
      <c r="Z1101" s="9"/>
      <c r="AA1101" s="9"/>
      <c r="AB1101" s="9"/>
      <c r="AC1101" s="9"/>
      <c r="AD1101" s="9"/>
      <c r="AE1101" s="9"/>
    </row>
    <row r="1102" spans="1:31" x14ac:dyDescent="0.25">
      <c r="A1102" s="8" t="s">
        <v>129</v>
      </c>
      <c r="B1102" s="8" t="s">
        <v>130</v>
      </c>
      <c r="C1102" s="8" t="s">
        <v>131</v>
      </c>
      <c r="D1102" s="8" t="s">
        <v>167</v>
      </c>
      <c r="E1102" s="8" t="s">
        <v>136</v>
      </c>
      <c r="F1102" s="8" t="s">
        <v>6</v>
      </c>
      <c r="G1102">
        <v>201610</v>
      </c>
      <c r="H1102" s="8" t="s">
        <v>137</v>
      </c>
      <c r="I1102" s="3">
        <v>-9124.75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-9124.75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0</v>
      </c>
      <c r="Z1102" s="9"/>
      <c r="AA1102" s="9"/>
      <c r="AB1102" s="9"/>
      <c r="AC1102" s="9"/>
      <c r="AD1102" s="9"/>
      <c r="AE1102" s="9"/>
    </row>
    <row r="1103" spans="1:31" x14ac:dyDescent="0.25">
      <c r="A1103" s="8" t="s">
        <v>129</v>
      </c>
      <c r="B1103" s="8" t="s">
        <v>130</v>
      </c>
      <c r="C1103" s="8" t="s">
        <v>131</v>
      </c>
      <c r="D1103" s="8" t="s">
        <v>163</v>
      </c>
      <c r="E1103" s="8" t="s">
        <v>133</v>
      </c>
      <c r="F1103" s="8" t="s">
        <v>6</v>
      </c>
      <c r="G1103">
        <v>201611</v>
      </c>
      <c r="H1103" s="8" t="s">
        <v>134</v>
      </c>
      <c r="I1103" s="3">
        <v>239.75</v>
      </c>
      <c r="J1103" s="3">
        <v>0</v>
      </c>
      <c r="K1103" s="3">
        <v>0</v>
      </c>
      <c r="L1103" s="3">
        <v>11.65</v>
      </c>
      <c r="M1103" s="3">
        <v>0</v>
      </c>
      <c r="N1103" s="3">
        <v>0</v>
      </c>
      <c r="O1103" s="3">
        <v>0</v>
      </c>
      <c r="P1103" s="3">
        <v>11.02</v>
      </c>
      <c r="Q1103" s="3">
        <v>0</v>
      </c>
      <c r="R1103" s="3">
        <v>0</v>
      </c>
      <c r="S1103" s="3">
        <v>169.09</v>
      </c>
      <c r="T1103" s="3">
        <v>0</v>
      </c>
      <c r="U1103" s="3">
        <v>0</v>
      </c>
      <c r="V1103" s="3">
        <v>33.229999999999997</v>
      </c>
      <c r="W1103" s="3">
        <v>0</v>
      </c>
      <c r="X1103" s="3">
        <v>14.76</v>
      </c>
      <c r="Y1103" s="3">
        <v>0</v>
      </c>
      <c r="Z1103" s="9"/>
      <c r="AA1103" s="9"/>
      <c r="AB1103" s="9"/>
      <c r="AC1103" s="9"/>
      <c r="AD1103" s="9"/>
      <c r="AE1103" s="9"/>
    </row>
    <row r="1104" spans="1:31" x14ac:dyDescent="0.25">
      <c r="A1104" s="8" t="s">
        <v>129</v>
      </c>
      <c r="B1104" s="8" t="s">
        <v>130</v>
      </c>
      <c r="C1104" s="8" t="s">
        <v>131</v>
      </c>
      <c r="D1104" s="8" t="s">
        <v>153</v>
      </c>
      <c r="E1104" s="8" t="s">
        <v>136</v>
      </c>
      <c r="F1104" s="8" t="s">
        <v>6</v>
      </c>
      <c r="G1104">
        <v>201612</v>
      </c>
      <c r="H1104" s="8" t="s">
        <v>134</v>
      </c>
      <c r="I1104" s="3">
        <v>3700.19</v>
      </c>
      <c r="J1104" s="3">
        <v>0</v>
      </c>
      <c r="K1104" s="3">
        <v>0</v>
      </c>
      <c r="L1104" s="3">
        <v>209.71</v>
      </c>
      <c r="M1104" s="3">
        <v>2549.7800000000002</v>
      </c>
      <c r="N1104" s="3">
        <v>0</v>
      </c>
      <c r="O1104" s="3">
        <v>0</v>
      </c>
      <c r="P1104" s="3">
        <v>195.4</v>
      </c>
      <c r="Q1104" s="3">
        <v>0</v>
      </c>
      <c r="R1104" s="3">
        <v>0</v>
      </c>
      <c r="S1104" s="3">
        <v>213.04</v>
      </c>
      <c r="T1104" s="3">
        <v>0</v>
      </c>
      <c r="U1104" s="3">
        <v>0</v>
      </c>
      <c r="V1104" s="3">
        <v>180.83</v>
      </c>
      <c r="W1104" s="3">
        <v>0</v>
      </c>
      <c r="X1104" s="3">
        <v>351.43</v>
      </c>
      <c r="Y1104" s="3">
        <v>0</v>
      </c>
      <c r="Z1104" s="9"/>
      <c r="AA1104" s="9"/>
      <c r="AB1104" s="9"/>
      <c r="AC1104" s="9"/>
      <c r="AD1104" s="9"/>
      <c r="AE1104" s="9"/>
    </row>
    <row r="1105" spans="1:31" x14ac:dyDescent="0.25">
      <c r="A1105" s="8" t="s">
        <v>129</v>
      </c>
      <c r="B1105" s="8" t="s">
        <v>130</v>
      </c>
      <c r="C1105" s="8" t="s">
        <v>131</v>
      </c>
      <c r="D1105" s="8" t="s">
        <v>198</v>
      </c>
      <c r="E1105" s="8" t="s">
        <v>136</v>
      </c>
      <c r="F1105" s="8" t="s">
        <v>6</v>
      </c>
      <c r="G1105">
        <v>201612</v>
      </c>
      <c r="H1105" s="8" t="s">
        <v>134</v>
      </c>
      <c r="I1105" s="3">
        <v>822.25</v>
      </c>
      <c r="J1105" s="3">
        <v>0</v>
      </c>
      <c r="K1105" s="3">
        <v>0</v>
      </c>
      <c r="L1105" s="3">
        <v>46.6</v>
      </c>
      <c r="M1105" s="3">
        <v>566.62</v>
      </c>
      <c r="N1105" s="3">
        <v>0</v>
      </c>
      <c r="O1105" s="3">
        <v>0</v>
      </c>
      <c r="P1105" s="3">
        <v>43.42</v>
      </c>
      <c r="Q1105" s="3">
        <v>0</v>
      </c>
      <c r="R1105" s="3">
        <v>0</v>
      </c>
      <c r="S1105" s="3">
        <v>47.34</v>
      </c>
      <c r="T1105" s="3">
        <v>0</v>
      </c>
      <c r="U1105" s="3">
        <v>0</v>
      </c>
      <c r="V1105" s="3">
        <v>40.18</v>
      </c>
      <c r="W1105" s="3">
        <v>0</v>
      </c>
      <c r="X1105" s="3">
        <v>78.09</v>
      </c>
      <c r="Y1105" s="3">
        <v>0</v>
      </c>
      <c r="Z1105" s="9"/>
      <c r="AA1105" s="9"/>
      <c r="AB1105" s="9"/>
      <c r="AC1105" s="9"/>
      <c r="AD1105" s="9"/>
      <c r="AE1105" s="9"/>
    </row>
    <row r="1106" spans="1:31" x14ac:dyDescent="0.25">
      <c r="A1106" s="8" t="s">
        <v>129</v>
      </c>
      <c r="B1106" s="8" t="s">
        <v>130</v>
      </c>
      <c r="C1106" s="8" t="s">
        <v>131</v>
      </c>
      <c r="D1106" s="8" t="s">
        <v>163</v>
      </c>
      <c r="E1106" s="8" t="s">
        <v>133</v>
      </c>
      <c r="F1106" s="8" t="s">
        <v>6</v>
      </c>
      <c r="G1106">
        <v>201612</v>
      </c>
      <c r="H1106" s="8" t="s">
        <v>134</v>
      </c>
      <c r="I1106" s="3">
        <v>-531.26</v>
      </c>
      <c r="J1106" s="3">
        <v>0</v>
      </c>
      <c r="K1106" s="3">
        <v>0</v>
      </c>
      <c r="L1106" s="3">
        <v>-19.739999999999998</v>
      </c>
      <c r="M1106" s="3">
        <v>0</v>
      </c>
      <c r="N1106" s="3">
        <v>0</v>
      </c>
      <c r="O1106" s="3">
        <v>0</v>
      </c>
      <c r="P1106" s="3">
        <v>-18.68</v>
      </c>
      <c r="Q1106" s="3">
        <v>0</v>
      </c>
      <c r="R1106" s="3">
        <v>0</v>
      </c>
      <c r="S1106" s="3">
        <v>-286.52</v>
      </c>
      <c r="T1106" s="3">
        <v>0</v>
      </c>
      <c r="U1106" s="3">
        <v>0</v>
      </c>
      <c r="V1106" s="3">
        <v>-181.31</v>
      </c>
      <c r="W1106" s="3">
        <v>0</v>
      </c>
      <c r="X1106" s="3">
        <v>-25.01</v>
      </c>
      <c r="Y1106" s="3">
        <v>0</v>
      </c>
      <c r="Z1106" s="9"/>
      <c r="AA1106" s="9"/>
      <c r="AB1106" s="9"/>
      <c r="AC1106" s="9"/>
      <c r="AD1106" s="9"/>
      <c r="AE1106" s="9"/>
    </row>
    <row r="1107" spans="1:31" x14ac:dyDescent="0.25">
      <c r="A1107" s="8" t="s">
        <v>129</v>
      </c>
      <c r="B1107" s="8" t="s">
        <v>130</v>
      </c>
      <c r="C1107" s="8" t="s">
        <v>131</v>
      </c>
      <c r="D1107" s="8" t="s">
        <v>153</v>
      </c>
      <c r="E1107" s="8" t="s">
        <v>136</v>
      </c>
      <c r="F1107" s="8" t="s">
        <v>6</v>
      </c>
      <c r="G1107">
        <v>201612</v>
      </c>
      <c r="H1107" s="8" t="s">
        <v>137</v>
      </c>
      <c r="I1107" s="3">
        <v>-55546.68</v>
      </c>
      <c r="J1107" s="3">
        <v>0</v>
      </c>
      <c r="K1107" s="3">
        <v>438.02</v>
      </c>
      <c r="L1107" s="3">
        <v>-13410.21</v>
      </c>
      <c r="M1107" s="3">
        <v>0</v>
      </c>
      <c r="N1107" s="3">
        <v>0</v>
      </c>
      <c r="O1107" s="3">
        <v>-25427.26</v>
      </c>
      <c r="P1107" s="3">
        <v>-1539.35</v>
      </c>
      <c r="Q1107" s="3">
        <v>-11.25</v>
      </c>
      <c r="R1107" s="3">
        <v>-1215.77</v>
      </c>
      <c r="S1107" s="3">
        <v>-5638.73</v>
      </c>
      <c r="T1107" s="3">
        <v>-3332.88</v>
      </c>
      <c r="U1107" s="3">
        <v>-16.489999999999998</v>
      </c>
      <c r="V1107" s="3">
        <v>-3662.4</v>
      </c>
      <c r="W1107" s="3">
        <v>457.72</v>
      </c>
      <c r="X1107" s="3">
        <v>-1401.18</v>
      </c>
      <c r="Y1107" s="3">
        <v>-786.9</v>
      </c>
      <c r="Z1107" s="9"/>
      <c r="AA1107" s="9"/>
      <c r="AB1107" s="9"/>
      <c r="AC1107" s="9"/>
      <c r="AD1107" s="9"/>
      <c r="AE1107" s="9"/>
    </row>
    <row r="1108" spans="1:31" x14ac:dyDescent="0.25">
      <c r="A1108" s="8" t="s">
        <v>129</v>
      </c>
      <c r="B1108" s="8" t="s">
        <v>130</v>
      </c>
      <c r="C1108" s="8" t="s">
        <v>131</v>
      </c>
      <c r="D1108" s="8" t="s">
        <v>163</v>
      </c>
      <c r="E1108" s="8" t="s">
        <v>133</v>
      </c>
      <c r="F1108" s="8" t="s">
        <v>6</v>
      </c>
      <c r="G1108">
        <v>201701</v>
      </c>
      <c r="H1108" s="8" t="s">
        <v>134</v>
      </c>
      <c r="I1108" s="3">
        <v>-21</v>
      </c>
      <c r="J1108" s="3">
        <v>0</v>
      </c>
      <c r="K1108" s="3">
        <v>0</v>
      </c>
      <c r="L1108" s="3">
        <v>-1.2</v>
      </c>
      <c r="M1108" s="3">
        <v>0</v>
      </c>
      <c r="N1108" s="3">
        <v>0</v>
      </c>
      <c r="O1108" s="3">
        <v>0</v>
      </c>
      <c r="P1108" s="3">
        <v>-1.1399999999999999</v>
      </c>
      <c r="Q1108" s="3">
        <v>0</v>
      </c>
      <c r="R1108" s="3">
        <v>0</v>
      </c>
      <c r="S1108" s="3">
        <v>-17.420000000000002</v>
      </c>
      <c r="T1108" s="3">
        <v>0</v>
      </c>
      <c r="U1108" s="3">
        <v>0</v>
      </c>
      <c r="V1108" s="3">
        <v>0.28000000000000003</v>
      </c>
      <c r="W1108" s="3">
        <v>0</v>
      </c>
      <c r="X1108" s="3">
        <v>-1.52</v>
      </c>
      <c r="Y1108" s="3">
        <v>0</v>
      </c>
      <c r="Z1108" s="9"/>
      <c r="AA1108" s="9"/>
      <c r="AB1108" s="9"/>
      <c r="AC1108" s="9"/>
      <c r="AD1108" s="9"/>
      <c r="AE1108" s="9"/>
    </row>
    <row r="1109" spans="1:31" x14ac:dyDescent="0.25">
      <c r="A1109" s="8" t="s">
        <v>129</v>
      </c>
      <c r="B1109" s="8" t="s">
        <v>130</v>
      </c>
      <c r="C1109" s="8" t="s">
        <v>131</v>
      </c>
      <c r="D1109" s="8" t="s">
        <v>198</v>
      </c>
      <c r="E1109" s="8" t="s">
        <v>136</v>
      </c>
      <c r="F1109" s="8" t="s">
        <v>6</v>
      </c>
      <c r="G1109">
        <v>201701</v>
      </c>
      <c r="H1109" s="8" t="s">
        <v>137</v>
      </c>
      <c r="I1109" s="3">
        <v>-30868.95</v>
      </c>
      <c r="J1109" s="3">
        <v>0</v>
      </c>
      <c r="K1109" s="3">
        <v>91.55</v>
      </c>
      <c r="L1109" s="3">
        <v>-2106.0300000000002</v>
      </c>
      <c r="M1109" s="3">
        <v>-12264.37</v>
      </c>
      <c r="N1109" s="3">
        <v>0</v>
      </c>
      <c r="O1109" s="3">
        <v>0</v>
      </c>
      <c r="P1109" s="3">
        <v>-1635.24</v>
      </c>
      <c r="Q1109" s="3">
        <v>0</v>
      </c>
      <c r="R1109" s="3">
        <v>0</v>
      </c>
      <c r="S1109" s="3">
        <v>-6890.46</v>
      </c>
      <c r="T1109" s="3">
        <v>-1944.14</v>
      </c>
      <c r="U1109" s="3">
        <v>0</v>
      </c>
      <c r="V1109" s="3">
        <v>-3672.56</v>
      </c>
      <c r="W1109" s="3">
        <v>683.78</v>
      </c>
      <c r="X1109" s="3">
        <v>-2968.06</v>
      </c>
      <c r="Y1109" s="3">
        <v>-163.41999999999999</v>
      </c>
      <c r="Z1109" s="9"/>
      <c r="AA1109" s="9"/>
      <c r="AB1109" s="9"/>
      <c r="AC1109" s="9"/>
      <c r="AD1109" s="9"/>
      <c r="AE1109" s="9"/>
    </row>
    <row r="1110" spans="1:31" x14ac:dyDescent="0.25">
      <c r="A1110" s="8" t="s">
        <v>129</v>
      </c>
      <c r="B1110" s="8" t="s">
        <v>130</v>
      </c>
      <c r="C1110" s="8" t="s">
        <v>131</v>
      </c>
      <c r="D1110" s="8" t="s">
        <v>153</v>
      </c>
      <c r="E1110" s="8" t="s">
        <v>136</v>
      </c>
      <c r="F1110" s="8" t="s">
        <v>6</v>
      </c>
      <c r="G1110">
        <v>201701</v>
      </c>
      <c r="H1110" s="8" t="s">
        <v>137</v>
      </c>
      <c r="I1110" s="3">
        <v>-3961.22</v>
      </c>
      <c r="J1110" s="3">
        <v>0</v>
      </c>
      <c r="K1110" s="3">
        <v>0</v>
      </c>
      <c r="L1110" s="3">
        <v>0</v>
      </c>
      <c r="M1110" s="3">
        <v>0</v>
      </c>
      <c r="N1110" s="3">
        <v>0</v>
      </c>
      <c r="O1110" s="3">
        <v>-3961.22</v>
      </c>
      <c r="P1110" s="3">
        <v>0</v>
      </c>
      <c r="Q1110" s="3">
        <v>0</v>
      </c>
      <c r="R1110" s="3">
        <v>0</v>
      </c>
      <c r="S1110" s="3">
        <v>0</v>
      </c>
      <c r="T1110" s="3">
        <v>0</v>
      </c>
      <c r="U1110" s="3">
        <v>0</v>
      </c>
      <c r="V1110" s="3">
        <v>0</v>
      </c>
      <c r="W1110" s="3">
        <v>0</v>
      </c>
      <c r="X1110" s="3">
        <v>0</v>
      </c>
      <c r="Y1110" s="3">
        <v>0</v>
      </c>
      <c r="Z1110" s="9"/>
      <c r="AA1110" s="9"/>
      <c r="AB1110" s="9"/>
      <c r="AC1110" s="9"/>
      <c r="AD1110" s="9"/>
      <c r="AE1110" s="9"/>
    </row>
    <row r="1111" spans="1:31" x14ac:dyDescent="0.25">
      <c r="A1111" s="8" t="s">
        <v>129</v>
      </c>
      <c r="B1111" s="8" t="s">
        <v>130</v>
      </c>
      <c r="C1111" s="8" t="s">
        <v>131</v>
      </c>
      <c r="D1111" s="8" t="s">
        <v>163</v>
      </c>
      <c r="E1111" s="8" t="s">
        <v>133</v>
      </c>
      <c r="F1111" s="8" t="s">
        <v>6</v>
      </c>
      <c r="G1111">
        <v>201702</v>
      </c>
      <c r="H1111" s="8" t="s">
        <v>134</v>
      </c>
      <c r="I1111" s="3">
        <v>-2.68</v>
      </c>
      <c r="J1111" s="3">
        <v>0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3">
        <v>0</v>
      </c>
      <c r="Q1111" s="3">
        <v>0</v>
      </c>
      <c r="R1111" s="3">
        <v>0</v>
      </c>
      <c r="S1111" s="3">
        <v>0</v>
      </c>
      <c r="T1111" s="3">
        <v>0</v>
      </c>
      <c r="U1111" s="3">
        <v>0</v>
      </c>
      <c r="V1111" s="3">
        <v>-2.68</v>
      </c>
      <c r="W1111" s="3">
        <v>0</v>
      </c>
      <c r="X1111" s="3">
        <v>0</v>
      </c>
      <c r="Y1111" s="3">
        <v>0</v>
      </c>
      <c r="Z1111" s="9"/>
      <c r="AA1111" s="9"/>
      <c r="AB1111" s="9"/>
      <c r="AC1111" s="9"/>
      <c r="AD1111" s="9"/>
      <c r="AE1111" s="9"/>
    </row>
    <row r="1112" spans="1:31" x14ac:dyDescent="0.25">
      <c r="A1112" s="8" t="s">
        <v>129</v>
      </c>
      <c r="B1112" s="8" t="s">
        <v>130</v>
      </c>
      <c r="C1112" s="8" t="s">
        <v>131</v>
      </c>
      <c r="D1112" s="8" t="s">
        <v>178</v>
      </c>
      <c r="E1112" s="8" t="s">
        <v>136</v>
      </c>
      <c r="F1112" s="8" t="s">
        <v>6</v>
      </c>
      <c r="G1112">
        <v>201702</v>
      </c>
      <c r="H1112" s="8" t="s">
        <v>137</v>
      </c>
      <c r="I1112" s="3">
        <v>-639.64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-639.64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0</v>
      </c>
      <c r="W1112" s="3">
        <v>0</v>
      </c>
      <c r="X1112" s="3">
        <v>0</v>
      </c>
      <c r="Y1112" s="3">
        <v>0</v>
      </c>
      <c r="Z1112" s="9"/>
      <c r="AA1112" s="9"/>
      <c r="AB1112" s="9"/>
      <c r="AC1112" s="9"/>
      <c r="AD1112" s="9"/>
      <c r="AE1112" s="9"/>
    </row>
    <row r="1113" spans="1:31" x14ac:dyDescent="0.25">
      <c r="A1113" s="8" t="s">
        <v>129</v>
      </c>
      <c r="B1113" s="8" t="s">
        <v>130</v>
      </c>
      <c r="C1113" s="8" t="s">
        <v>131</v>
      </c>
      <c r="D1113" s="8" t="s">
        <v>198</v>
      </c>
      <c r="E1113" s="8" t="s">
        <v>136</v>
      </c>
      <c r="F1113" s="8" t="s">
        <v>6</v>
      </c>
      <c r="G1113">
        <v>201702</v>
      </c>
      <c r="H1113" s="8" t="s">
        <v>137</v>
      </c>
      <c r="I1113" s="3">
        <v>-9056.0400000000009</v>
      </c>
      <c r="J1113" s="3">
        <v>0</v>
      </c>
      <c r="K1113" s="3">
        <v>72.55</v>
      </c>
      <c r="L1113" s="3">
        <v>-547.87</v>
      </c>
      <c r="M1113" s="3">
        <v>-3998.51</v>
      </c>
      <c r="N1113" s="3">
        <v>0</v>
      </c>
      <c r="O1113" s="3">
        <v>0</v>
      </c>
      <c r="P1113" s="3">
        <v>-467.15</v>
      </c>
      <c r="Q1113" s="3">
        <v>0</v>
      </c>
      <c r="R1113" s="3">
        <v>0</v>
      </c>
      <c r="S1113" s="3">
        <v>-2258.39</v>
      </c>
      <c r="T1113" s="3">
        <v>-212.05</v>
      </c>
      <c r="U1113" s="3">
        <v>0</v>
      </c>
      <c r="V1113" s="3">
        <v>-1031.58</v>
      </c>
      <c r="W1113" s="3">
        <v>176.09</v>
      </c>
      <c r="X1113" s="3">
        <v>-772.11</v>
      </c>
      <c r="Y1113" s="3">
        <v>-17.02</v>
      </c>
      <c r="Z1113" s="9"/>
      <c r="AA1113" s="9"/>
      <c r="AB1113" s="9"/>
      <c r="AC1113" s="9"/>
      <c r="AD1113" s="9"/>
      <c r="AE1113" s="9"/>
    </row>
    <row r="1114" spans="1:31" x14ac:dyDescent="0.25">
      <c r="A1114" s="8" t="s">
        <v>129</v>
      </c>
      <c r="B1114" s="8" t="s">
        <v>130</v>
      </c>
      <c r="C1114" s="8" t="s">
        <v>131</v>
      </c>
      <c r="D1114" s="8" t="s">
        <v>167</v>
      </c>
      <c r="E1114" s="8" t="s">
        <v>136</v>
      </c>
      <c r="F1114" s="8" t="s">
        <v>6</v>
      </c>
      <c r="G1114">
        <v>201702</v>
      </c>
      <c r="H1114" s="8" t="s">
        <v>137</v>
      </c>
      <c r="I1114" s="3">
        <v>-61.47</v>
      </c>
      <c r="J1114" s="3">
        <v>0</v>
      </c>
      <c r="K1114" s="3">
        <v>0</v>
      </c>
      <c r="L1114" s="3">
        <v>0</v>
      </c>
      <c r="M1114" s="3">
        <v>0</v>
      </c>
      <c r="N1114" s="3">
        <v>0</v>
      </c>
      <c r="O1114" s="3">
        <v>-61.47</v>
      </c>
      <c r="P1114" s="3">
        <v>0</v>
      </c>
      <c r="Q1114" s="3">
        <v>0</v>
      </c>
      <c r="R1114" s="3">
        <v>0</v>
      </c>
      <c r="S1114" s="3">
        <v>0</v>
      </c>
      <c r="T1114" s="3">
        <v>0</v>
      </c>
      <c r="U1114" s="3">
        <v>0</v>
      </c>
      <c r="V1114" s="3">
        <v>0</v>
      </c>
      <c r="W1114" s="3">
        <v>0</v>
      </c>
      <c r="X1114" s="3">
        <v>0</v>
      </c>
      <c r="Y1114" s="3">
        <v>0</v>
      </c>
      <c r="Z1114" s="9"/>
      <c r="AA1114" s="9"/>
      <c r="AB1114" s="9"/>
      <c r="AC1114" s="9"/>
      <c r="AD1114" s="9"/>
      <c r="AE1114" s="9"/>
    </row>
    <row r="1115" spans="1:31" x14ac:dyDescent="0.25">
      <c r="A1115" s="8" t="s">
        <v>129</v>
      </c>
      <c r="B1115" s="8" t="s">
        <v>130</v>
      </c>
      <c r="C1115" s="8" t="s">
        <v>131</v>
      </c>
      <c r="D1115" s="8" t="s">
        <v>198</v>
      </c>
      <c r="E1115" s="8" t="s">
        <v>136</v>
      </c>
      <c r="F1115" s="8" t="s">
        <v>6</v>
      </c>
      <c r="G1115">
        <v>201703</v>
      </c>
      <c r="H1115" s="8" t="s">
        <v>134</v>
      </c>
      <c r="I1115" s="3">
        <v>-23.22</v>
      </c>
      <c r="J1115" s="3">
        <v>0</v>
      </c>
      <c r="K1115" s="3">
        <v>0</v>
      </c>
      <c r="L1115" s="3">
        <v>-1.24</v>
      </c>
      <c r="M1115" s="3">
        <v>0</v>
      </c>
      <c r="N1115" s="3">
        <v>0</v>
      </c>
      <c r="O1115" s="3">
        <v>0</v>
      </c>
      <c r="P1115" s="3">
        <v>-1.48</v>
      </c>
      <c r="Q1115" s="3">
        <v>0</v>
      </c>
      <c r="R1115" s="3">
        <v>0</v>
      </c>
      <c r="S1115" s="3">
        <v>-16.43</v>
      </c>
      <c r="T1115" s="3">
        <v>0</v>
      </c>
      <c r="U1115" s="3">
        <v>0</v>
      </c>
      <c r="V1115" s="3">
        <v>-2.4</v>
      </c>
      <c r="W1115" s="3">
        <v>0</v>
      </c>
      <c r="X1115" s="3">
        <v>-1.67</v>
      </c>
      <c r="Y1115" s="3">
        <v>0</v>
      </c>
      <c r="Z1115" s="9"/>
      <c r="AA1115" s="9"/>
      <c r="AB1115" s="9"/>
      <c r="AC1115" s="9"/>
      <c r="AD1115" s="9"/>
      <c r="AE1115" s="9"/>
    </row>
    <row r="1116" spans="1:31" x14ac:dyDescent="0.25">
      <c r="A1116" s="8" t="s">
        <v>129</v>
      </c>
      <c r="B1116" s="8" t="s">
        <v>130</v>
      </c>
      <c r="C1116" s="8" t="s">
        <v>131</v>
      </c>
      <c r="D1116" s="8" t="s">
        <v>163</v>
      </c>
      <c r="E1116" s="8" t="s">
        <v>133</v>
      </c>
      <c r="F1116" s="8" t="s">
        <v>6</v>
      </c>
      <c r="G1116">
        <v>201703</v>
      </c>
      <c r="H1116" s="8" t="s">
        <v>134</v>
      </c>
      <c r="I1116" s="3">
        <v>23.68</v>
      </c>
      <c r="J1116" s="3">
        <v>0</v>
      </c>
      <c r="K1116" s="3">
        <v>0</v>
      </c>
      <c r="L1116" s="3">
        <v>1.2</v>
      </c>
      <c r="M1116" s="3">
        <v>0</v>
      </c>
      <c r="N1116" s="3">
        <v>0</v>
      </c>
      <c r="O1116" s="3">
        <v>0</v>
      </c>
      <c r="P1116" s="3">
        <v>1.1399999999999999</v>
      </c>
      <c r="Q1116" s="3">
        <v>0</v>
      </c>
      <c r="R1116" s="3">
        <v>0</v>
      </c>
      <c r="S1116" s="3">
        <v>17.420000000000002</v>
      </c>
      <c r="T1116" s="3">
        <v>0</v>
      </c>
      <c r="U1116" s="3">
        <v>0</v>
      </c>
      <c r="V1116" s="3">
        <v>2.4</v>
      </c>
      <c r="W1116" s="3">
        <v>0</v>
      </c>
      <c r="X1116" s="3">
        <v>1.52</v>
      </c>
      <c r="Y1116" s="3">
        <v>0</v>
      </c>
      <c r="Z1116" s="9"/>
      <c r="AA1116" s="9"/>
      <c r="AB1116" s="9"/>
      <c r="AC1116" s="9"/>
      <c r="AD1116" s="9"/>
      <c r="AE1116" s="9"/>
    </row>
    <row r="1117" spans="1:31" x14ac:dyDescent="0.25">
      <c r="A1117" s="8" t="s">
        <v>129</v>
      </c>
      <c r="B1117" s="8" t="s">
        <v>130</v>
      </c>
      <c r="C1117" s="8" t="s">
        <v>131</v>
      </c>
      <c r="D1117" s="8" t="s">
        <v>162</v>
      </c>
      <c r="E1117" s="8" t="s">
        <v>133</v>
      </c>
      <c r="F1117" s="8" t="s">
        <v>7</v>
      </c>
      <c r="G1117">
        <v>201107</v>
      </c>
      <c r="H1117" s="8" t="s">
        <v>134</v>
      </c>
      <c r="I1117" s="3">
        <v>144.75</v>
      </c>
      <c r="J1117" s="3">
        <v>0</v>
      </c>
      <c r="K1117" s="3">
        <v>0</v>
      </c>
      <c r="L1117" s="3">
        <v>13.16</v>
      </c>
      <c r="M1117" s="3">
        <v>0</v>
      </c>
      <c r="N1117" s="3">
        <v>0</v>
      </c>
      <c r="O1117" s="3">
        <v>0</v>
      </c>
      <c r="P1117" s="3">
        <v>10.48</v>
      </c>
      <c r="Q1117" s="3">
        <v>0</v>
      </c>
      <c r="R1117" s="3">
        <v>0</v>
      </c>
      <c r="S1117" s="3">
        <v>0</v>
      </c>
      <c r="T1117" s="3">
        <v>0</v>
      </c>
      <c r="U1117" s="3">
        <v>0</v>
      </c>
      <c r="V1117" s="3">
        <v>98.38</v>
      </c>
      <c r="W1117" s="3">
        <v>0</v>
      </c>
      <c r="X1117" s="3">
        <v>22.73</v>
      </c>
      <c r="Y1117" s="3">
        <v>0</v>
      </c>
      <c r="Z1117" s="9"/>
      <c r="AA1117" s="9"/>
      <c r="AB1117" s="9"/>
      <c r="AC1117" s="9"/>
      <c r="AD1117" s="9"/>
      <c r="AE1117" s="9"/>
    </row>
    <row r="1118" spans="1:31" x14ac:dyDescent="0.25">
      <c r="A1118" s="8" t="s">
        <v>129</v>
      </c>
      <c r="B1118" s="8" t="s">
        <v>130</v>
      </c>
      <c r="C1118" s="8" t="s">
        <v>131</v>
      </c>
      <c r="D1118" s="8" t="s">
        <v>162</v>
      </c>
      <c r="E1118" s="8" t="s">
        <v>136</v>
      </c>
      <c r="F1118" s="8" t="s">
        <v>7</v>
      </c>
      <c r="G1118">
        <v>201108</v>
      </c>
      <c r="H1118" s="8" t="s">
        <v>137</v>
      </c>
      <c r="I1118" s="3">
        <v>-141.22999999999999</v>
      </c>
      <c r="J1118" s="3">
        <v>0</v>
      </c>
      <c r="K1118" s="3">
        <v>0</v>
      </c>
      <c r="L1118" s="3">
        <v>0</v>
      </c>
      <c r="M1118" s="3">
        <v>0</v>
      </c>
      <c r="N1118" s="3">
        <v>0</v>
      </c>
      <c r="O1118" s="3">
        <v>-141.22999999999999</v>
      </c>
      <c r="P1118" s="3">
        <v>0</v>
      </c>
      <c r="Q1118" s="3">
        <v>0</v>
      </c>
      <c r="R1118" s="3">
        <v>0</v>
      </c>
      <c r="S1118" s="3">
        <v>0</v>
      </c>
      <c r="T1118" s="3">
        <v>0</v>
      </c>
      <c r="U1118" s="3">
        <v>0</v>
      </c>
      <c r="V1118" s="3">
        <v>0</v>
      </c>
      <c r="W1118" s="3">
        <v>0</v>
      </c>
      <c r="X1118" s="3">
        <v>0</v>
      </c>
      <c r="Y1118" s="3">
        <v>0</v>
      </c>
      <c r="Z1118" s="9"/>
      <c r="AA1118" s="9"/>
      <c r="AB1118" s="9"/>
      <c r="AC1118" s="9"/>
      <c r="AD1118" s="9"/>
      <c r="AE1118" s="9"/>
    </row>
    <row r="1119" spans="1:31" x14ac:dyDescent="0.25">
      <c r="A1119" s="8" t="s">
        <v>129</v>
      </c>
      <c r="B1119" s="8" t="s">
        <v>130</v>
      </c>
      <c r="C1119" s="8" t="s">
        <v>131</v>
      </c>
      <c r="D1119" s="8" t="s">
        <v>162</v>
      </c>
      <c r="E1119" s="8" t="s">
        <v>133</v>
      </c>
      <c r="F1119" s="8" t="s">
        <v>7</v>
      </c>
      <c r="G1119">
        <v>201109</v>
      </c>
      <c r="H1119" s="8" t="s">
        <v>134</v>
      </c>
      <c r="I1119" s="3">
        <v>-12.84</v>
      </c>
      <c r="J1119" s="3">
        <v>0</v>
      </c>
      <c r="K1119" s="3">
        <v>0</v>
      </c>
      <c r="L1119" s="3">
        <v>-4.54</v>
      </c>
      <c r="M1119" s="3">
        <v>0</v>
      </c>
      <c r="N1119" s="3">
        <v>0</v>
      </c>
      <c r="O1119" s="3">
        <v>0</v>
      </c>
      <c r="P1119" s="3">
        <v>-5.57</v>
      </c>
      <c r="Q1119" s="3">
        <v>0</v>
      </c>
      <c r="R1119" s="3">
        <v>0</v>
      </c>
      <c r="S1119" s="3">
        <v>0</v>
      </c>
      <c r="T1119" s="3">
        <v>0</v>
      </c>
      <c r="U1119" s="3">
        <v>0</v>
      </c>
      <c r="V1119" s="3">
        <v>0</v>
      </c>
      <c r="W1119" s="3">
        <v>0</v>
      </c>
      <c r="X1119" s="3">
        <v>-2.73</v>
      </c>
      <c r="Y1119" s="3">
        <v>0</v>
      </c>
      <c r="Z1119" s="9"/>
      <c r="AA1119" s="9"/>
      <c r="AB1119" s="9"/>
      <c r="AC1119" s="9"/>
      <c r="AD1119" s="9"/>
      <c r="AE1119" s="9"/>
    </row>
    <row r="1120" spans="1:31" x14ac:dyDescent="0.25">
      <c r="A1120" s="8" t="s">
        <v>129</v>
      </c>
      <c r="B1120" s="8" t="s">
        <v>130</v>
      </c>
      <c r="C1120" s="8" t="s">
        <v>131</v>
      </c>
      <c r="D1120" s="8" t="s">
        <v>162</v>
      </c>
      <c r="E1120" s="8" t="s">
        <v>136</v>
      </c>
      <c r="F1120" s="8" t="s">
        <v>7</v>
      </c>
      <c r="G1120">
        <v>201110</v>
      </c>
      <c r="H1120" s="8" t="s">
        <v>137</v>
      </c>
      <c r="I1120" s="3">
        <v>-141.22999999999999</v>
      </c>
      <c r="J1120" s="3">
        <v>0</v>
      </c>
      <c r="K1120" s="3">
        <v>0</v>
      </c>
      <c r="L1120" s="3">
        <v>0</v>
      </c>
      <c r="M1120" s="3">
        <v>0</v>
      </c>
      <c r="N1120" s="3">
        <v>0</v>
      </c>
      <c r="O1120" s="3">
        <v>-141.22999999999999</v>
      </c>
      <c r="P1120" s="3">
        <v>0</v>
      </c>
      <c r="Q1120" s="3">
        <v>0</v>
      </c>
      <c r="R1120" s="3">
        <v>0</v>
      </c>
      <c r="S1120" s="3">
        <v>0</v>
      </c>
      <c r="T1120" s="3">
        <v>0</v>
      </c>
      <c r="U1120" s="3">
        <v>0</v>
      </c>
      <c r="V1120" s="3">
        <v>0</v>
      </c>
      <c r="W1120" s="3">
        <v>0</v>
      </c>
      <c r="X1120" s="3">
        <v>0</v>
      </c>
      <c r="Y1120" s="3">
        <v>0</v>
      </c>
      <c r="Z1120" s="9"/>
      <c r="AA1120" s="9"/>
      <c r="AB1120" s="9"/>
      <c r="AC1120" s="9"/>
      <c r="AD1120" s="9"/>
      <c r="AE1120" s="9"/>
    </row>
    <row r="1121" spans="1:31" x14ac:dyDescent="0.25">
      <c r="A1121" s="8" t="s">
        <v>129</v>
      </c>
      <c r="B1121" s="8" t="s">
        <v>130</v>
      </c>
      <c r="C1121" s="8" t="s">
        <v>131</v>
      </c>
      <c r="D1121" s="8" t="s">
        <v>210</v>
      </c>
      <c r="E1121" s="8" t="s">
        <v>136</v>
      </c>
      <c r="F1121" s="8" t="s">
        <v>7</v>
      </c>
      <c r="G1121">
        <v>201111</v>
      </c>
      <c r="H1121" s="8" t="s">
        <v>137</v>
      </c>
      <c r="I1121" s="3">
        <v>-343.94</v>
      </c>
      <c r="J1121" s="3">
        <v>0</v>
      </c>
      <c r="K1121" s="3">
        <v>0</v>
      </c>
      <c r="L1121" s="3">
        <v>-45.82</v>
      </c>
      <c r="M1121" s="3">
        <v>0</v>
      </c>
      <c r="N1121" s="3">
        <v>0</v>
      </c>
      <c r="O1121" s="3">
        <v>0</v>
      </c>
      <c r="P1121" s="3">
        <v>-27.86</v>
      </c>
      <c r="Q1121" s="3">
        <v>0</v>
      </c>
      <c r="R1121" s="3">
        <v>0</v>
      </c>
      <c r="S1121" s="3">
        <v>0</v>
      </c>
      <c r="T1121" s="3">
        <v>-193.47</v>
      </c>
      <c r="U1121" s="3">
        <v>0</v>
      </c>
      <c r="V1121" s="3">
        <v>0</v>
      </c>
      <c r="W1121" s="3">
        <v>0</v>
      </c>
      <c r="X1121" s="3">
        <v>-76.790000000000006</v>
      </c>
      <c r="Y1121" s="3">
        <v>0</v>
      </c>
      <c r="Z1121" s="9"/>
      <c r="AA1121" s="9"/>
      <c r="AB1121" s="9"/>
      <c r="AC1121" s="9"/>
      <c r="AD1121" s="9"/>
      <c r="AE1121" s="9"/>
    </row>
    <row r="1122" spans="1:31" x14ac:dyDescent="0.25">
      <c r="A1122" s="8" t="s">
        <v>129</v>
      </c>
      <c r="B1122" s="8" t="s">
        <v>130</v>
      </c>
      <c r="C1122" s="8" t="s">
        <v>131</v>
      </c>
      <c r="D1122" s="8" t="s">
        <v>162</v>
      </c>
      <c r="E1122" s="8" t="s">
        <v>136</v>
      </c>
      <c r="F1122" s="8" t="s">
        <v>7</v>
      </c>
      <c r="G1122">
        <v>201112</v>
      </c>
      <c r="H1122" s="8" t="s">
        <v>134</v>
      </c>
      <c r="I1122" s="3">
        <v>131.91</v>
      </c>
      <c r="J1122" s="3">
        <v>0</v>
      </c>
      <c r="K1122" s="3">
        <v>0</v>
      </c>
      <c r="L1122" s="3">
        <v>8.6199999999999992</v>
      </c>
      <c r="M1122" s="3">
        <v>0</v>
      </c>
      <c r="N1122" s="3">
        <v>0</v>
      </c>
      <c r="O1122" s="3">
        <v>0</v>
      </c>
      <c r="P1122" s="3">
        <v>4.91</v>
      </c>
      <c r="Q1122" s="3">
        <v>0</v>
      </c>
      <c r="R1122" s="3">
        <v>0</v>
      </c>
      <c r="S1122" s="3">
        <v>0</v>
      </c>
      <c r="T1122" s="3">
        <v>0</v>
      </c>
      <c r="U1122" s="3">
        <v>0</v>
      </c>
      <c r="V1122" s="3">
        <v>98.38</v>
      </c>
      <c r="W1122" s="3">
        <v>0</v>
      </c>
      <c r="X1122" s="3">
        <v>20</v>
      </c>
      <c r="Y1122" s="3">
        <v>0</v>
      </c>
      <c r="Z1122" s="9"/>
      <c r="AA1122" s="9"/>
      <c r="AB1122" s="9"/>
      <c r="AC1122" s="9"/>
      <c r="AD1122" s="9"/>
      <c r="AE1122" s="9"/>
    </row>
    <row r="1123" spans="1:31" x14ac:dyDescent="0.25">
      <c r="A1123" s="8" t="s">
        <v>129</v>
      </c>
      <c r="B1123" s="8" t="s">
        <v>130</v>
      </c>
      <c r="C1123" s="8" t="s">
        <v>131</v>
      </c>
      <c r="D1123" s="8" t="s">
        <v>162</v>
      </c>
      <c r="E1123" s="8" t="s">
        <v>133</v>
      </c>
      <c r="F1123" s="8" t="s">
        <v>7</v>
      </c>
      <c r="G1123">
        <v>201112</v>
      </c>
      <c r="H1123" s="8" t="s">
        <v>134</v>
      </c>
      <c r="I1123" s="3">
        <v>-131.91</v>
      </c>
      <c r="J1123" s="3">
        <v>0</v>
      </c>
      <c r="K1123" s="3">
        <v>0</v>
      </c>
      <c r="L1123" s="3">
        <v>-8.6199999999999992</v>
      </c>
      <c r="M1123" s="3">
        <v>0</v>
      </c>
      <c r="N1123" s="3">
        <v>0</v>
      </c>
      <c r="O1123" s="3">
        <v>0</v>
      </c>
      <c r="P1123" s="3">
        <v>-4.91</v>
      </c>
      <c r="Q1123" s="3">
        <v>0</v>
      </c>
      <c r="R1123" s="3">
        <v>0</v>
      </c>
      <c r="S1123" s="3">
        <v>0</v>
      </c>
      <c r="T1123" s="3">
        <v>0</v>
      </c>
      <c r="U1123" s="3">
        <v>0</v>
      </c>
      <c r="V1123" s="3">
        <v>-98.38</v>
      </c>
      <c r="W1123" s="3">
        <v>0</v>
      </c>
      <c r="X1123" s="3">
        <v>-20</v>
      </c>
      <c r="Y1123" s="3">
        <v>0</v>
      </c>
      <c r="Z1123" s="9"/>
      <c r="AA1123" s="9"/>
      <c r="AB1123" s="9"/>
      <c r="AC1123" s="9"/>
      <c r="AD1123" s="9"/>
      <c r="AE1123" s="9"/>
    </row>
    <row r="1124" spans="1:31" x14ac:dyDescent="0.25">
      <c r="A1124" s="8" t="s">
        <v>129</v>
      </c>
      <c r="B1124" s="8" t="s">
        <v>130</v>
      </c>
      <c r="C1124" s="8" t="s">
        <v>131</v>
      </c>
      <c r="D1124" s="8" t="s">
        <v>157</v>
      </c>
      <c r="E1124" s="8" t="s">
        <v>136</v>
      </c>
      <c r="F1124" s="8" t="s">
        <v>7</v>
      </c>
      <c r="G1124">
        <v>201203</v>
      </c>
      <c r="H1124" s="8" t="s">
        <v>134</v>
      </c>
      <c r="I1124" s="3">
        <v>8043.7</v>
      </c>
      <c r="J1124" s="3">
        <v>0</v>
      </c>
      <c r="K1124" s="3">
        <v>0</v>
      </c>
      <c r="L1124" s="3">
        <v>787.26</v>
      </c>
      <c r="M1124" s="3">
        <v>5850</v>
      </c>
      <c r="N1124" s="3">
        <v>0</v>
      </c>
      <c r="O1124" s="3">
        <v>0</v>
      </c>
      <c r="P1124" s="3">
        <v>505.04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0</v>
      </c>
      <c r="W1124" s="3">
        <v>0</v>
      </c>
      <c r="X1124" s="3">
        <v>901.4</v>
      </c>
      <c r="Y1124" s="3">
        <v>0</v>
      </c>
      <c r="Z1124" s="9"/>
      <c r="AA1124" s="9"/>
      <c r="AB1124" s="9"/>
      <c r="AC1124" s="9"/>
      <c r="AD1124" s="9"/>
      <c r="AE1124" s="9"/>
    </row>
    <row r="1125" spans="1:31" x14ac:dyDescent="0.25">
      <c r="A1125" s="8" t="s">
        <v>129</v>
      </c>
      <c r="B1125" s="8" t="s">
        <v>130</v>
      </c>
      <c r="C1125" s="8" t="s">
        <v>131</v>
      </c>
      <c r="D1125" s="8" t="s">
        <v>162</v>
      </c>
      <c r="E1125" s="8" t="s">
        <v>133</v>
      </c>
      <c r="F1125" s="8" t="s">
        <v>7</v>
      </c>
      <c r="G1125">
        <v>201204</v>
      </c>
      <c r="H1125" s="8" t="s">
        <v>134</v>
      </c>
      <c r="I1125" s="3">
        <v>21229.3</v>
      </c>
      <c r="J1125" s="3">
        <v>0</v>
      </c>
      <c r="K1125" s="3">
        <v>0</v>
      </c>
      <c r="L1125" s="3">
        <v>1700.07</v>
      </c>
      <c r="M1125" s="3">
        <v>13600</v>
      </c>
      <c r="N1125" s="3">
        <v>0</v>
      </c>
      <c r="O1125" s="3">
        <v>0</v>
      </c>
      <c r="P1125" s="3">
        <v>1369.33</v>
      </c>
      <c r="Q1125" s="3">
        <v>0</v>
      </c>
      <c r="R1125" s="3">
        <v>0</v>
      </c>
      <c r="S1125" s="3">
        <v>1855.23</v>
      </c>
      <c r="T1125" s="3">
        <v>0</v>
      </c>
      <c r="U1125" s="3">
        <v>0</v>
      </c>
      <c r="V1125" s="3">
        <v>0</v>
      </c>
      <c r="W1125" s="3">
        <v>0</v>
      </c>
      <c r="X1125" s="3">
        <v>2704.67</v>
      </c>
      <c r="Y1125" s="3">
        <v>0</v>
      </c>
      <c r="Z1125" s="9"/>
      <c r="AA1125" s="9"/>
      <c r="AB1125" s="9"/>
      <c r="AC1125" s="9"/>
      <c r="AD1125" s="9"/>
      <c r="AE1125" s="9"/>
    </row>
    <row r="1126" spans="1:31" x14ac:dyDescent="0.25">
      <c r="A1126" s="8" t="s">
        <v>129</v>
      </c>
      <c r="B1126" s="8" t="s">
        <v>130</v>
      </c>
      <c r="C1126" s="8" t="s">
        <v>131</v>
      </c>
      <c r="D1126" s="8" t="s">
        <v>161</v>
      </c>
      <c r="E1126" s="8" t="s">
        <v>136</v>
      </c>
      <c r="F1126" s="8" t="s">
        <v>7</v>
      </c>
      <c r="G1126">
        <v>201204</v>
      </c>
      <c r="H1126" s="8" t="s">
        <v>137</v>
      </c>
      <c r="I1126" s="3">
        <v>-3780.61</v>
      </c>
      <c r="J1126" s="3">
        <v>0</v>
      </c>
      <c r="K1126" s="3">
        <v>292.56</v>
      </c>
      <c r="L1126" s="3">
        <v>-323.3</v>
      </c>
      <c r="M1126" s="3">
        <v>0</v>
      </c>
      <c r="N1126" s="3">
        <v>0</v>
      </c>
      <c r="O1126" s="3">
        <v>0</v>
      </c>
      <c r="P1126" s="3">
        <v>-232.44</v>
      </c>
      <c r="Q1126" s="3">
        <v>0</v>
      </c>
      <c r="R1126" s="3">
        <v>0</v>
      </c>
      <c r="S1126" s="3">
        <v>-688.17</v>
      </c>
      <c r="T1126" s="3">
        <v>-1626.71</v>
      </c>
      <c r="U1126" s="3">
        <v>0</v>
      </c>
      <c r="V1126" s="3">
        <v>-704.85</v>
      </c>
      <c r="W1126" s="3">
        <v>0</v>
      </c>
      <c r="X1126" s="3">
        <v>-367.91</v>
      </c>
      <c r="Y1126" s="3">
        <v>-129.79</v>
      </c>
      <c r="Z1126" s="9"/>
      <c r="AA1126" s="9"/>
      <c r="AB1126" s="9"/>
      <c r="AC1126" s="9"/>
      <c r="AD1126" s="9"/>
      <c r="AE1126" s="9"/>
    </row>
    <row r="1127" spans="1:31" x14ac:dyDescent="0.25">
      <c r="A1127" s="8" t="s">
        <v>129</v>
      </c>
      <c r="B1127" s="8" t="s">
        <v>130</v>
      </c>
      <c r="C1127" s="8" t="s">
        <v>131</v>
      </c>
      <c r="D1127" s="8" t="s">
        <v>167</v>
      </c>
      <c r="E1127" s="8" t="s">
        <v>136</v>
      </c>
      <c r="F1127" s="8" t="s">
        <v>7</v>
      </c>
      <c r="G1127">
        <v>201204</v>
      </c>
      <c r="H1127" s="8" t="s">
        <v>137</v>
      </c>
      <c r="I1127" s="3">
        <v>-177.29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-177.29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0</v>
      </c>
      <c r="V1127" s="3">
        <v>0</v>
      </c>
      <c r="W1127" s="3">
        <v>0</v>
      </c>
      <c r="X1127" s="3">
        <v>0</v>
      </c>
      <c r="Y1127" s="3">
        <v>0</v>
      </c>
      <c r="Z1127" s="9"/>
      <c r="AA1127" s="9"/>
      <c r="AB1127" s="9"/>
      <c r="AC1127" s="9"/>
      <c r="AD1127" s="9"/>
      <c r="AE1127" s="9"/>
    </row>
    <row r="1128" spans="1:31" x14ac:dyDescent="0.25">
      <c r="A1128" s="8" t="s">
        <v>129</v>
      </c>
      <c r="B1128" s="8" t="s">
        <v>130</v>
      </c>
      <c r="C1128" s="8" t="s">
        <v>131</v>
      </c>
      <c r="D1128" s="8" t="s">
        <v>162</v>
      </c>
      <c r="E1128" s="8" t="s">
        <v>133</v>
      </c>
      <c r="F1128" s="8" t="s">
        <v>7</v>
      </c>
      <c r="G1128">
        <v>201205</v>
      </c>
      <c r="H1128" s="8" t="s">
        <v>134</v>
      </c>
      <c r="I1128" s="3">
        <v>-302.18</v>
      </c>
      <c r="J1128" s="3">
        <v>0</v>
      </c>
      <c r="K1128" s="3">
        <v>0</v>
      </c>
      <c r="L1128" s="3">
        <v>-65.37</v>
      </c>
      <c r="M1128" s="3">
        <v>0</v>
      </c>
      <c r="N1128" s="3">
        <v>0</v>
      </c>
      <c r="O1128" s="3">
        <v>0</v>
      </c>
      <c r="P1128" s="3">
        <v>-52.65</v>
      </c>
      <c r="Q1128" s="3">
        <v>0</v>
      </c>
      <c r="R1128" s="3">
        <v>0</v>
      </c>
      <c r="S1128" s="3">
        <v>-594.27</v>
      </c>
      <c r="T1128" s="3">
        <v>0</v>
      </c>
      <c r="U1128" s="3">
        <v>0</v>
      </c>
      <c r="V1128" s="3">
        <v>514.11</v>
      </c>
      <c r="W1128" s="3">
        <v>0</v>
      </c>
      <c r="X1128" s="3">
        <v>-104</v>
      </c>
      <c r="Y1128" s="3">
        <v>0</v>
      </c>
      <c r="Z1128" s="9"/>
      <c r="AA1128" s="9"/>
      <c r="AB1128" s="9"/>
      <c r="AC1128" s="9"/>
      <c r="AD1128" s="9"/>
      <c r="AE1128" s="9"/>
    </row>
    <row r="1129" spans="1:31" x14ac:dyDescent="0.25">
      <c r="A1129" s="8" t="s">
        <v>129</v>
      </c>
      <c r="B1129" s="8" t="s">
        <v>130</v>
      </c>
      <c r="C1129" s="8" t="s">
        <v>131</v>
      </c>
      <c r="D1129" s="8" t="s">
        <v>167</v>
      </c>
      <c r="E1129" s="8" t="s">
        <v>136</v>
      </c>
      <c r="F1129" s="8" t="s">
        <v>7</v>
      </c>
      <c r="G1129">
        <v>201205</v>
      </c>
      <c r="H1129" s="8" t="s">
        <v>137</v>
      </c>
      <c r="I1129" s="3">
        <v>-886.45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-886.45</v>
      </c>
      <c r="P1129" s="3">
        <v>0</v>
      </c>
      <c r="Q1129" s="3">
        <v>0</v>
      </c>
      <c r="R1129" s="3">
        <v>0</v>
      </c>
      <c r="S1129" s="3">
        <v>0</v>
      </c>
      <c r="T1129" s="3">
        <v>0</v>
      </c>
      <c r="U1129" s="3">
        <v>0</v>
      </c>
      <c r="V1129" s="3">
        <v>0</v>
      </c>
      <c r="W1129" s="3">
        <v>0</v>
      </c>
      <c r="X1129" s="3">
        <v>0</v>
      </c>
      <c r="Y1129" s="3">
        <v>0</v>
      </c>
      <c r="Z1129" s="9"/>
      <c r="AA1129" s="9"/>
      <c r="AB1129" s="9"/>
      <c r="AC1129" s="9"/>
      <c r="AD1129" s="9"/>
      <c r="AE1129" s="9"/>
    </row>
    <row r="1130" spans="1:31" x14ac:dyDescent="0.25">
      <c r="A1130" s="8" t="s">
        <v>129</v>
      </c>
      <c r="B1130" s="8" t="s">
        <v>130</v>
      </c>
      <c r="C1130" s="8" t="s">
        <v>131</v>
      </c>
      <c r="D1130" s="8" t="s">
        <v>162</v>
      </c>
      <c r="E1130" s="8" t="s">
        <v>133</v>
      </c>
      <c r="F1130" s="8" t="s">
        <v>7</v>
      </c>
      <c r="G1130">
        <v>201206</v>
      </c>
      <c r="H1130" s="8" t="s">
        <v>134</v>
      </c>
      <c r="I1130" s="3">
        <v>-20927.12</v>
      </c>
      <c r="J1130" s="3">
        <v>0</v>
      </c>
      <c r="K1130" s="3">
        <v>0</v>
      </c>
      <c r="L1130" s="3">
        <v>-1634.7</v>
      </c>
      <c r="M1130" s="3">
        <v>-13600</v>
      </c>
      <c r="N1130" s="3">
        <v>0</v>
      </c>
      <c r="O1130" s="3">
        <v>0</v>
      </c>
      <c r="P1130" s="3">
        <v>-1316.68</v>
      </c>
      <c r="Q1130" s="3">
        <v>0</v>
      </c>
      <c r="R1130" s="3">
        <v>0</v>
      </c>
      <c r="S1130" s="3">
        <v>-1260.96</v>
      </c>
      <c r="T1130" s="3">
        <v>0</v>
      </c>
      <c r="U1130" s="3">
        <v>0</v>
      </c>
      <c r="V1130" s="3">
        <v>-514.11</v>
      </c>
      <c r="W1130" s="3">
        <v>0</v>
      </c>
      <c r="X1130" s="3">
        <v>-2600.67</v>
      </c>
      <c r="Y1130" s="3">
        <v>0</v>
      </c>
      <c r="Z1130" s="9"/>
      <c r="AA1130" s="9"/>
      <c r="AB1130" s="9"/>
      <c r="AC1130" s="9"/>
      <c r="AD1130" s="9"/>
      <c r="AE1130" s="9"/>
    </row>
    <row r="1131" spans="1:31" x14ac:dyDescent="0.25">
      <c r="A1131" s="8" t="s">
        <v>129</v>
      </c>
      <c r="B1131" s="8" t="s">
        <v>130</v>
      </c>
      <c r="C1131" s="8" t="s">
        <v>131</v>
      </c>
      <c r="D1131" s="8" t="s">
        <v>162</v>
      </c>
      <c r="E1131" s="8" t="s">
        <v>136</v>
      </c>
      <c r="F1131" s="8" t="s">
        <v>7</v>
      </c>
      <c r="G1131">
        <v>201206</v>
      </c>
      <c r="H1131" s="8" t="s">
        <v>134</v>
      </c>
      <c r="I1131" s="3">
        <v>19961.330000000002</v>
      </c>
      <c r="J1131" s="3">
        <v>0</v>
      </c>
      <c r="K1131" s="3">
        <v>0</v>
      </c>
      <c r="L1131" s="3">
        <v>1615.34</v>
      </c>
      <c r="M1131" s="3">
        <v>13600</v>
      </c>
      <c r="N1131" s="3">
        <v>0</v>
      </c>
      <c r="O1131" s="3">
        <v>0</v>
      </c>
      <c r="P1131" s="3">
        <v>997.4</v>
      </c>
      <c r="Q1131" s="3">
        <v>0</v>
      </c>
      <c r="R1131" s="3">
        <v>0</v>
      </c>
      <c r="S1131" s="3">
        <v>1313.08</v>
      </c>
      <c r="T1131" s="3">
        <v>0</v>
      </c>
      <c r="U1131" s="3">
        <v>0</v>
      </c>
      <c r="V1131" s="3">
        <v>439.63</v>
      </c>
      <c r="W1131" s="3">
        <v>0</v>
      </c>
      <c r="X1131" s="3">
        <v>1995.88</v>
      </c>
      <c r="Y1131" s="3">
        <v>0</v>
      </c>
      <c r="Z1131" s="9"/>
      <c r="AA1131" s="9"/>
      <c r="AB1131" s="9"/>
      <c r="AC1131" s="9"/>
      <c r="AD1131" s="9"/>
      <c r="AE1131" s="9"/>
    </row>
    <row r="1132" spans="1:31" x14ac:dyDescent="0.25">
      <c r="A1132" s="8" t="s">
        <v>129</v>
      </c>
      <c r="B1132" s="8" t="s">
        <v>130</v>
      </c>
      <c r="C1132" s="8" t="s">
        <v>131</v>
      </c>
      <c r="D1132" s="8" t="s">
        <v>167</v>
      </c>
      <c r="E1132" s="8" t="s">
        <v>136</v>
      </c>
      <c r="F1132" s="8" t="s">
        <v>7</v>
      </c>
      <c r="G1132">
        <v>201206</v>
      </c>
      <c r="H1132" s="8" t="s">
        <v>137</v>
      </c>
      <c r="I1132" s="3">
        <v>-2127.48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-2127.48</v>
      </c>
      <c r="P1132" s="3">
        <v>0</v>
      </c>
      <c r="Q1132" s="3">
        <v>0</v>
      </c>
      <c r="R1132" s="3">
        <v>0</v>
      </c>
      <c r="S1132" s="3">
        <v>0</v>
      </c>
      <c r="T1132" s="3">
        <v>0</v>
      </c>
      <c r="U1132" s="3">
        <v>0</v>
      </c>
      <c r="V1132" s="3">
        <v>0</v>
      </c>
      <c r="W1132" s="3">
        <v>0</v>
      </c>
      <c r="X1132" s="3">
        <v>0</v>
      </c>
      <c r="Y1132" s="3">
        <v>0</v>
      </c>
      <c r="Z1132" s="9"/>
      <c r="AA1132" s="9"/>
      <c r="AB1132" s="9"/>
      <c r="AC1132" s="9"/>
      <c r="AD1132" s="9"/>
      <c r="AE1132" s="9"/>
    </row>
    <row r="1133" spans="1:31" x14ac:dyDescent="0.25">
      <c r="A1133" s="8" t="s">
        <v>129</v>
      </c>
      <c r="B1133" s="8" t="s">
        <v>130</v>
      </c>
      <c r="C1133" s="8" t="s">
        <v>131</v>
      </c>
      <c r="D1133" s="8" t="s">
        <v>162</v>
      </c>
      <c r="E1133" s="8" t="s">
        <v>136</v>
      </c>
      <c r="F1133" s="8" t="s">
        <v>7</v>
      </c>
      <c r="G1133">
        <v>201206</v>
      </c>
      <c r="H1133" s="8" t="s">
        <v>137</v>
      </c>
      <c r="I1133" s="3">
        <v>-3165.42</v>
      </c>
      <c r="J1133" s="3">
        <v>0</v>
      </c>
      <c r="K1133" s="3">
        <v>0</v>
      </c>
      <c r="L1133" s="3">
        <v>0</v>
      </c>
      <c r="M1133" s="3">
        <v>0</v>
      </c>
      <c r="N1133" s="3">
        <v>0</v>
      </c>
      <c r="O1133" s="3">
        <v>-3165.42</v>
      </c>
      <c r="P1133" s="3">
        <v>0</v>
      </c>
      <c r="Q1133" s="3">
        <v>0</v>
      </c>
      <c r="R1133" s="3">
        <v>0</v>
      </c>
      <c r="S1133" s="3">
        <v>0</v>
      </c>
      <c r="T1133" s="3">
        <v>0</v>
      </c>
      <c r="U1133" s="3">
        <v>0</v>
      </c>
      <c r="V1133" s="3">
        <v>0</v>
      </c>
      <c r="W1133" s="3">
        <v>0</v>
      </c>
      <c r="X1133" s="3">
        <v>0</v>
      </c>
      <c r="Y1133" s="3">
        <v>0</v>
      </c>
      <c r="Z1133" s="9"/>
      <c r="AA1133" s="9"/>
      <c r="AB1133" s="9"/>
      <c r="AC1133" s="9"/>
      <c r="AD1133" s="9"/>
      <c r="AE1133" s="9"/>
    </row>
    <row r="1134" spans="1:31" x14ac:dyDescent="0.25">
      <c r="A1134" s="8" t="s">
        <v>129</v>
      </c>
      <c r="B1134" s="8" t="s">
        <v>130</v>
      </c>
      <c r="C1134" s="8" t="s">
        <v>131</v>
      </c>
      <c r="D1134" s="8" t="s">
        <v>162</v>
      </c>
      <c r="E1134" s="8" t="s">
        <v>133</v>
      </c>
      <c r="F1134" s="8" t="s">
        <v>7</v>
      </c>
      <c r="G1134">
        <v>201210</v>
      </c>
      <c r="H1134" s="8" t="s">
        <v>134</v>
      </c>
      <c r="I1134" s="3">
        <v>2334.38</v>
      </c>
      <c r="J1134" s="3">
        <v>0</v>
      </c>
      <c r="K1134" s="3">
        <v>0</v>
      </c>
      <c r="L1134" s="3">
        <v>187.51</v>
      </c>
      <c r="M1134" s="3">
        <v>0</v>
      </c>
      <c r="N1134" s="3">
        <v>0</v>
      </c>
      <c r="O1134" s="3">
        <v>0</v>
      </c>
      <c r="P1134" s="3">
        <v>155.36000000000001</v>
      </c>
      <c r="Q1134" s="3">
        <v>0</v>
      </c>
      <c r="R1134" s="3">
        <v>0</v>
      </c>
      <c r="S1134" s="3">
        <v>978.34</v>
      </c>
      <c r="T1134" s="3">
        <v>639.9</v>
      </c>
      <c r="U1134" s="3">
        <v>0</v>
      </c>
      <c r="V1134" s="3">
        <v>0</v>
      </c>
      <c r="W1134" s="3">
        <v>0</v>
      </c>
      <c r="X1134" s="3">
        <v>373.27</v>
      </c>
      <c r="Y1134" s="3">
        <v>0</v>
      </c>
      <c r="Z1134" s="9"/>
      <c r="AA1134" s="9"/>
      <c r="AB1134" s="9"/>
      <c r="AC1134" s="9"/>
      <c r="AD1134" s="9"/>
      <c r="AE1134" s="9"/>
    </row>
    <row r="1135" spans="1:31" x14ac:dyDescent="0.25">
      <c r="A1135" s="8" t="s">
        <v>129</v>
      </c>
      <c r="B1135" s="8" t="s">
        <v>130</v>
      </c>
      <c r="C1135" s="8" t="s">
        <v>131</v>
      </c>
      <c r="D1135" s="8" t="s">
        <v>162</v>
      </c>
      <c r="E1135" s="8" t="s">
        <v>133</v>
      </c>
      <c r="F1135" s="8" t="s">
        <v>7</v>
      </c>
      <c r="G1135">
        <v>201211</v>
      </c>
      <c r="H1135" s="8" t="s">
        <v>134</v>
      </c>
      <c r="I1135" s="3">
        <v>4388.2299999999996</v>
      </c>
      <c r="J1135" s="3">
        <v>0</v>
      </c>
      <c r="K1135" s="3">
        <v>0</v>
      </c>
      <c r="L1135" s="3">
        <v>320.3</v>
      </c>
      <c r="M1135" s="3">
        <v>0</v>
      </c>
      <c r="N1135" s="3">
        <v>0</v>
      </c>
      <c r="O1135" s="3">
        <v>0</v>
      </c>
      <c r="P1135" s="3">
        <v>265.38</v>
      </c>
      <c r="Q1135" s="3">
        <v>0</v>
      </c>
      <c r="R1135" s="3">
        <v>0</v>
      </c>
      <c r="S1135" s="3">
        <v>2961.8</v>
      </c>
      <c r="T1135" s="3">
        <v>23.31</v>
      </c>
      <c r="U1135" s="3">
        <v>0</v>
      </c>
      <c r="V1135" s="3">
        <v>179.82</v>
      </c>
      <c r="W1135" s="3">
        <v>0</v>
      </c>
      <c r="X1135" s="3">
        <v>637.62</v>
      </c>
      <c r="Y1135" s="3">
        <v>0</v>
      </c>
      <c r="Z1135" s="9"/>
      <c r="AA1135" s="9"/>
      <c r="AB1135" s="9"/>
      <c r="AC1135" s="9"/>
      <c r="AD1135" s="9"/>
      <c r="AE1135" s="9"/>
    </row>
    <row r="1136" spans="1:31" x14ac:dyDescent="0.25">
      <c r="A1136" s="8" t="s">
        <v>129</v>
      </c>
      <c r="B1136" s="8" t="s">
        <v>130</v>
      </c>
      <c r="C1136" s="8" t="s">
        <v>131</v>
      </c>
      <c r="D1136" s="8" t="s">
        <v>162</v>
      </c>
      <c r="E1136" s="8" t="s">
        <v>133</v>
      </c>
      <c r="F1136" s="8" t="s">
        <v>7</v>
      </c>
      <c r="G1136">
        <v>201212</v>
      </c>
      <c r="H1136" s="8" t="s">
        <v>134</v>
      </c>
      <c r="I1136" s="3">
        <v>1355.09</v>
      </c>
      <c r="J1136" s="3">
        <v>0</v>
      </c>
      <c r="K1136" s="3">
        <v>0</v>
      </c>
      <c r="L1136" s="3">
        <v>217.91</v>
      </c>
      <c r="M1136" s="3">
        <v>0</v>
      </c>
      <c r="N1136" s="3">
        <v>0</v>
      </c>
      <c r="O1136" s="3">
        <v>0</v>
      </c>
      <c r="P1136" s="3">
        <v>-55.3</v>
      </c>
      <c r="Q1136" s="3">
        <v>0</v>
      </c>
      <c r="R1136" s="3">
        <v>0</v>
      </c>
      <c r="S1136" s="3">
        <v>-360.11</v>
      </c>
      <c r="T1136" s="3">
        <v>0</v>
      </c>
      <c r="U1136" s="3">
        <v>0</v>
      </c>
      <c r="V1136" s="3">
        <v>1363.57</v>
      </c>
      <c r="W1136" s="3">
        <v>0</v>
      </c>
      <c r="X1136" s="3">
        <v>189.02</v>
      </c>
      <c r="Y1136" s="3">
        <v>0</v>
      </c>
      <c r="Z1136" s="9"/>
      <c r="AA1136" s="9"/>
      <c r="AB1136" s="9"/>
      <c r="AC1136" s="9"/>
      <c r="AD1136" s="9"/>
      <c r="AE1136" s="9"/>
    </row>
    <row r="1137" spans="1:31" x14ac:dyDescent="0.25">
      <c r="A1137" s="8" t="s">
        <v>129</v>
      </c>
      <c r="B1137" s="8" t="s">
        <v>130</v>
      </c>
      <c r="C1137" s="8" t="s">
        <v>131</v>
      </c>
      <c r="D1137" s="8" t="s">
        <v>162</v>
      </c>
      <c r="E1137" s="8" t="s">
        <v>133</v>
      </c>
      <c r="F1137" s="8" t="s">
        <v>7</v>
      </c>
      <c r="G1137">
        <v>201301</v>
      </c>
      <c r="H1137" s="8" t="s">
        <v>134</v>
      </c>
      <c r="I1137" s="3">
        <v>26219.85</v>
      </c>
      <c r="J1137" s="3">
        <v>0</v>
      </c>
      <c r="K1137" s="3">
        <v>0</v>
      </c>
      <c r="L1137" s="3">
        <v>1999.91</v>
      </c>
      <c r="M1137" s="3">
        <v>0</v>
      </c>
      <c r="N1137" s="3">
        <v>0</v>
      </c>
      <c r="O1137" s="3">
        <v>0</v>
      </c>
      <c r="P1137" s="3">
        <v>1656.96</v>
      </c>
      <c r="Q1137" s="3">
        <v>0</v>
      </c>
      <c r="R1137" s="3">
        <v>0</v>
      </c>
      <c r="S1137" s="3">
        <v>0</v>
      </c>
      <c r="T1137" s="3">
        <v>17921.62</v>
      </c>
      <c r="U1137" s="3">
        <v>0</v>
      </c>
      <c r="V1137" s="3">
        <v>-56.68</v>
      </c>
      <c r="W1137" s="3">
        <v>0</v>
      </c>
      <c r="X1137" s="3">
        <v>3981.18</v>
      </c>
      <c r="Y1137" s="3">
        <v>716.86</v>
      </c>
      <c r="Z1137" s="9"/>
      <c r="AA1137" s="9"/>
      <c r="AB1137" s="9"/>
      <c r="AC1137" s="9"/>
      <c r="AD1137" s="9"/>
      <c r="AE1137" s="9"/>
    </row>
    <row r="1138" spans="1:31" x14ac:dyDescent="0.25">
      <c r="A1138" s="8" t="s">
        <v>129</v>
      </c>
      <c r="B1138" s="8" t="s">
        <v>130</v>
      </c>
      <c r="C1138" s="8" t="s">
        <v>131</v>
      </c>
      <c r="D1138" s="8" t="s">
        <v>162</v>
      </c>
      <c r="E1138" s="8" t="s">
        <v>133</v>
      </c>
      <c r="F1138" s="8" t="s">
        <v>7</v>
      </c>
      <c r="G1138">
        <v>201302</v>
      </c>
      <c r="H1138" s="8" t="s">
        <v>134</v>
      </c>
      <c r="I1138" s="3">
        <v>4157.78</v>
      </c>
      <c r="J1138" s="3">
        <v>0</v>
      </c>
      <c r="K1138" s="3">
        <v>0</v>
      </c>
      <c r="L1138" s="3">
        <v>316.45</v>
      </c>
      <c r="M1138" s="3">
        <v>0</v>
      </c>
      <c r="N1138" s="3">
        <v>0</v>
      </c>
      <c r="O1138" s="3">
        <v>0</v>
      </c>
      <c r="P1138" s="3">
        <v>262.18</v>
      </c>
      <c r="Q1138" s="3">
        <v>0</v>
      </c>
      <c r="R1138" s="3">
        <v>0</v>
      </c>
      <c r="S1138" s="3">
        <v>0</v>
      </c>
      <c r="T1138" s="3">
        <v>2835.77</v>
      </c>
      <c r="U1138" s="3">
        <v>0</v>
      </c>
      <c r="V1138" s="3">
        <v>0</v>
      </c>
      <c r="W1138" s="3">
        <v>0</v>
      </c>
      <c r="X1138" s="3">
        <v>629.95000000000005</v>
      </c>
      <c r="Y1138" s="3">
        <v>113.43</v>
      </c>
      <c r="Z1138" s="9"/>
      <c r="AA1138" s="9"/>
      <c r="AB1138" s="9"/>
      <c r="AC1138" s="9"/>
      <c r="AD1138" s="9"/>
      <c r="AE1138" s="9"/>
    </row>
    <row r="1139" spans="1:31" x14ac:dyDescent="0.25">
      <c r="A1139" s="8" t="s">
        <v>129</v>
      </c>
      <c r="B1139" s="8" t="s">
        <v>130</v>
      </c>
      <c r="C1139" s="8" t="s">
        <v>131</v>
      </c>
      <c r="D1139" s="8" t="s">
        <v>162</v>
      </c>
      <c r="E1139" s="8" t="s">
        <v>133</v>
      </c>
      <c r="F1139" s="8" t="s">
        <v>7</v>
      </c>
      <c r="G1139">
        <v>201303</v>
      </c>
      <c r="H1139" s="8" t="s">
        <v>134</v>
      </c>
      <c r="I1139" s="3">
        <v>23348.84</v>
      </c>
      <c r="J1139" s="3">
        <v>0</v>
      </c>
      <c r="K1139" s="3">
        <v>0</v>
      </c>
      <c r="L1139" s="3">
        <v>2768.78</v>
      </c>
      <c r="M1139" s="3">
        <v>11610</v>
      </c>
      <c r="N1139" s="3">
        <v>0</v>
      </c>
      <c r="O1139" s="3">
        <v>0</v>
      </c>
      <c r="P1139" s="3">
        <v>806.77</v>
      </c>
      <c r="Q1139" s="3">
        <v>0</v>
      </c>
      <c r="R1139" s="3">
        <v>0</v>
      </c>
      <c r="S1139" s="3">
        <v>0</v>
      </c>
      <c r="T1139" s="3">
        <v>4386.43</v>
      </c>
      <c r="U1139" s="3">
        <v>0</v>
      </c>
      <c r="V1139" s="3">
        <v>0</v>
      </c>
      <c r="W1139" s="3">
        <v>0</v>
      </c>
      <c r="X1139" s="3">
        <v>3601.4</v>
      </c>
      <c r="Y1139" s="3">
        <v>175.46</v>
      </c>
      <c r="Z1139" s="9"/>
      <c r="AA1139" s="9"/>
      <c r="AB1139" s="9"/>
      <c r="AC1139" s="9"/>
      <c r="AD1139" s="9"/>
      <c r="AE1139" s="9"/>
    </row>
    <row r="1140" spans="1:31" x14ac:dyDescent="0.25">
      <c r="A1140" s="8" t="s">
        <v>129</v>
      </c>
      <c r="B1140" s="8" t="s">
        <v>130</v>
      </c>
      <c r="C1140" s="8" t="s">
        <v>131</v>
      </c>
      <c r="D1140" s="8" t="s">
        <v>162</v>
      </c>
      <c r="E1140" s="8" t="s">
        <v>133</v>
      </c>
      <c r="F1140" s="8" t="s">
        <v>7</v>
      </c>
      <c r="G1140">
        <v>201304</v>
      </c>
      <c r="H1140" s="8" t="s">
        <v>134</v>
      </c>
      <c r="I1140" s="3">
        <v>151222.19</v>
      </c>
      <c r="J1140" s="3">
        <v>0</v>
      </c>
      <c r="K1140" s="3">
        <v>0</v>
      </c>
      <c r="L1140" s="3">
        <v>11509.53</v>
      </c>
      <c r="M1140" s="3">
        <v>79550</v>
      </c>
      <c r="N1140" s="3">
        <v>0</v>
      </c>
      <c r="O1140" s="3">
        <v>0</v>
      </c>
      <c r="P1140" s="3">
        <v>9535.86</v>
      </c>
      <c r="Q1140" s="3">
        <v>0</v>
      </c>
      <c r="R1140" s="3">
        <v>0</v>
      </c>
      <c r="S1140" s="3">
        <v>2148.86</v>
      </c>
      <c r="T1140" s="3">
        <v>24582.82</v>
      </c>
      <c r="U1140" s="3">
        <v>0</v>
      </c>
      <c r="V1140" s="3">
        <v>0</v>
      </c>
      <c r="W1140" s="3">
        <v>0</v>
      </c>
      <c r="X1140" s="3">
        <v>22911.8</v>
      </c>
      <c r="Y1140" s="3">
        <v>983.32</v>
      </c>
      <c r="Z1140" s="9"/>
      <c r="AA1140" s="9"/>
      <c r="AB1140" s="9"/>
      <c r="AC1140" s="9"/>
      <c r="AD1140" s="9"/>
      <c r="AE1140" s="9"/>
    </row>
    <row r="1141" spans="1:31" x14ac:dyDescent="0.25">
      <c r="A1141" s="8" t="s">
        <v>129</v>
      </c>
      <c r="B1141" s="8" t="s">
        <v>130</v>
      </c>
      <c r="C1141" s="8" t="s">
        <v>131</v>
      </c>
      <c r="D1141" s="8" t="s">
        <v>162</v>
      </c>
      <c r="E1141" s="8" t="s">
        <v>133</v>
      </c>
      <c r="F1141" s="8" t="s">
        <v>7</v>
      </c>
      <c r="G1141">
        <v>201305</v>
      </c>
      <c r="H1141" s="8" t="s">
        <v>134</v>
      </c>
      <c r="I1141" s="3">
        <v>15144.97</v>
      </c>
      <c r="J1141" s="3">
        <v>0</v>
      </c>
      <c r="K1141" s="3">
        <v>0</v>
      </c>
      <c r="L1141" s="3">
        <v>1099.58</v>
      </c>
      <c r="M1141" s="3">
        <v>6360</v>
      </c>
      <c r="N1141" s="3">
        <v>0</v>
      </c>
      <c r="O1141" s="3">
        <v>0</v>
      </c>
      <c r="P1141" s="3">
        <v>911.03</v>
      </c>
      <c r="Q1141" s="3">
        <v>0</v>
      </c>
      <c r="R1141" s="3">
        <v>0</v>
      </c>
      <c r="S1141" s="3">
        <v>3606.47</v>
      </c>
      <c r="T1141" s="3">
        <v>270.92</v>
      </c>
      <c r="U1141" s="3">
        <v>0</v>
      </c>
      <c r="V1141" s="3">
        <v>697.64</v>
      </c>
      <c r="W1141" s="3">
        <v>0</v>
      </c>
      <c r="X1141" s="3">
        <v>2188.9299999999998</v>
      </c>
      <c r="Y1141" s="3">
        <v>10.4</v>
      </c>
      <c r="Z1141" s="9"/>
      <c r="AA1141" s="9"/>
      <c r="AB1141" s="9"/>
      <c r="AC1141" s="9"/>
      <c r="AD1141" s="9"/>
      <c r="AE1141" s="9"/>
    </row>
    <row r="1142" spans="1:31" x14ac:dyDescent="0.25">
      <c r="A1142" s="8" t="s">
        <v>129</v>
      </c>
      <c r="B1142" s="8" t="s">
        <v>130</v>
      </c>
      <c r="C1142" s="8" t="s">
        <v>131</v>
      </c>
      <c r="D1142" s="8" t="s">
        <v>162</v>
      </c>
      <c r="E1142" s="8" t="s">
        <v>133</v>
      </c>
      <c r="F1142" s="8" t="s">
        <v>7</v>
      </c>
      <c r="G1142">
        <v>201306</v>
      </c>
      <c r="H1142" s="8" t="s">
        <v>134</v>
      </c>
      <c r="I1142" s="3">
        <v>54473.25</v>
      </c>
      <c r="J1142" s="3">
        <v>0</v>
      </c>
      <c r="K1142" s="3">
        <v>0</v>
      </c>
      <c r="L1142" s="3">
        <v>4296.62</v>
      </c>
      <c r="M1142" s="3">
        <v>19750</v>
      </c>
      <c r="N1142" s="3">
        <v>0</v>
      </c>
      <c r="O1142" s="3">
        <v>0</v>
      </c>
      <c r="P1142" s="3">
        <v>1766.75</v>
      </c>
      <c r="Q1142" s="3">
        <v>0</v>
      </c>
      <c r="R1142" s="3">
        <v>0</v>
      </c>
      <c r="S1142" s="3">
        <v>7577.93</v>
      </c>
      <c r="T1142" s="3">
        <v>10436.02</v>
      </c>
      <c r="U1142" s="3">
        <v>0</v>
      </c>
      <c r="V1142" s="3">
        <v>1414.37</v>
      </c>
      <c r="W1142" s="3">
        <v>0</v>
      </c>
      <c r="X1142" s="3">
        <v>8814.1200000000008</v>
      </c>
      <c r="Y1142" s="3">
        <v>417.44</v>
      </c>
      <c r="Z1142" s="9"/>
      <c r="AA1142" s="9"/>
      <c r="AB1142" s="9"/>
      <c r="AC1142" s="9"/>
      <c r="AD1142" s="9"/>
      <c r="AE1142" s="9"/>
    </row>
    <row r="1143" spans="1:31" x14ac:dyDescent="0.25">
      <c r="A1143" s="8" t="s">
        <v>129</v>
      </c>
      <c r="B1143" s="8" t="s">
        <v>130</v>
      </c>
      <c r="C1143" s="8" t="s">
        <v>131</v>
      </c>
      <c r="D1143" s="8" t="s">
        <v>162</v>
      </c>
      <c r="E1143" s="8" t="s">
        <v>133</v>
      </c>
      <c r="F1143" s="8" t="s">
        <v>7</v>
      </c>
      <c r="G1143">
        <v>201307</v>
      </c>
      <c r="H1143" s="8" t="s">
        <v>134</v>
      </c>
      <c r="I1143" s="3">
        <v>28109.81</v>
      </c>
      <c r="J1143" s="3">
        <v>0</v>
      </c>
      <c r="K1143" s="3">
        <v>0</v>
      </c>
      <c r="L1143" s="3">
        <v>1885.15</v>
      </c>
      <c r="M1143" s="3">
        <v>36650</v>
      </c>
      <c r="N1143" s="3">
        <v>0</v>
      </c>
      <c r="O1143" s="3">
        <v>0</v>
      </c>
      <c r="P1143" s="3">
        <v>1561.88</v>
      </c>
      <c r="Q1143" s="3">
        <v>0</v>
      </c>
      <c r="R1143" s="3">
        <v>0</v>
      </c>
      <c r="S1143" s="3">
        <v>3990.59</v>
      </c>
      <c r="T1143" s="3">
        <v>-22184.3</v>
      </c>
      <c r="U1143" s="3">
        <v>0</v>
      </c>
      <c r="V1143" s="3">
        <v>3341.15</v>
      </c>
      <c r="W1143" s="3">
        <v>0</v>
      </c>
      <c r="X1143" s="3">
        <v>3752.71</v>
      </c>
      <c r="Y1143" s="3">
        <v>-887.37</v>
      </c>
      <c r="Z1143" s="9"/>
      <c r="AA1143" s="9"/>
      <c r="AB1143" s="9"/>
      <c r="AC1143" s="9"/>
      <c r="AD1143" s="9"/>
      <c r="AE1143" s="9"/>
    </row>
    <row r="1144" spans="1:31" x14ac:dyDescent="0.25">
      <c r="A1144" s="8" t="s">
        <v>129</v>
      </c>
      <c r="B1144" s="8" t="s">
        <v>130</v>
      </c>
      <c r="C1144" s="8" t="s">
        <v>131</v>
      </c>
      <c r="D1144" s="8" t="s">
        <v>162</v>
      </c>
      <c r="E1144" s="8" t="s">
        <v>133</v>
      </c>
      <c r="F1144" s="8" t="s">
        <v>7</v>
      </c>
      <c r="G1144">
        <v>201308</v>
      </c>
      <c r="H1144" s="8" t="s">
        <v>134</v>
      </c>
      <c r="I1144" s="3">
        <v>10483.459999999999</v>
      </c>
      <c r="J1144" s="3">
        <v>0</v>
      </c>
      <c r="K1144" s="3">
        <v>0</v>
      </c>
      <c r="L1144" s="3">
        <v>726.04</v>
      </c>
      <c r="M1144" s="3">
        <v>7936</v>
      </c>
      <c r="N1144" s="3">
        <v>0</v>
      </c>
      <c r="O1144" s="3">
        <v>0</v>
      </c>
      <c r="P1144" s="3">
        <v>601.54</v>
      </c>
      <c r="Q1144" s="3">
        <v>0</v>
      </c>
      <c r="R1144" s="3">
        <v>0</v>
      </c>
      <c r="S1144" s="3">
        <v>-1856.82</v>
      </c>
      <c r="T1144" s="3">
        <v>660.86</v>
      </c>
      <c r="U1144" s="3">
        <v>0</v>
      </c>
      <c r="V1144" s="3">
        <v>944.09</v>
      </c>
      <c r="W1144" s="3">
        <v>0</v>
      </c>
      <c r="X1144" s="3">
        <v>1445.32</v>
      </c>
      <c r="Y1144" s="3">
        <v>26.43</v>
      </c>
      <c r="Z1144" s="9"/>
      <c r="AA1144" s="9"/>
      <c r="AB1144" s="9"/>
      <c r="AC1144" s="9"/>
      <c r="AD1144" s="9"/>
      <c r="AE1144" s="9"/>
    </row>
    <row r="1145" spans="1:31" x14ac:dyDescent="0.25">
      <c r="A1145" s="8" t="s">
        <v>129</v>
      </c>
      <c r="B1145" s="8" t="s">
        <v>130</v>
      </c>
      <c r="C1145" s="8" t="s">
        <v>131</v>
      </c>
      <c r="D1145" s="8" t="s">
        <v>162</v>
      </c>
      <c r="E1145" s="8" t="s">
        <v>133</v>
      </c>
      <c r="F1145" s="8" t="s">
        <v>7</v>
      </c>
      <c r="G1145">
        <v>201309</v>
      </c>
      <c r="H1145" s="8" t="s">
        <v>134</v>
      </c>
      <c r="I1145" s="3">
        <v>24891.06</v>
      </c>
      <c r="J1145" s="3">
        <v>0</v>
      </c>
      <c r="K1145" s="3">
        <v>0</v>
      </c>
      <c r="L1145" s="3">
        <v>1661.95</v>
      </c>
      <c r="M1145" s="3">
        <v>0</v>
      </c>
      <c r="N1145" s="3">
        <v>0</v>
      </c>
      <c r="O1145" s="3">
        <v>0</v>
      </c>
      <c r="P1145" s="3">
        <v>352.04</v>
      </c>
      <c r="Q1145" s="3">
        <v>0</v>
      </c>
      <c r="R1145" s="3">
        <v>0</v>
      </c>
      <c r="S1145" s="3">
        <v>2335.0700000000002</v>
      </c>
      <c r="T1145" s="3">
        <v>12824.23</v>
      </c>
      <c r="U1145" s="3">
        <v>0</v>
      </c>
      <c r="V1145" s="3">
        <v>6263.43</v>
      </c>
      <c r="W1145" s="3">
        <v>0</v>
      </c>
      <c r="X1145" s="3">
        <v>941.37</v>
      </c>
      <c r="Y1145" s="3">
        <v>512.97</v>
      </c>
      <c r="Z1145" s="9"/>
      <c r="AA1145" s="9"/>
      <c r="AB1145" s="9"/>
      <c r="AC1145" s="9"/>
      <c r="AD1145" s="9"/>
      <c r="AE1145" s="9"/>
    </row>
    <row r="1146" spans="1:31" x14ac:dyDescent="0.25">
      <c r="A1146" s="8" t="s">
        <v>129</v>
      </c>
      <c r="B1146" s="8" t="s">
        <v>130</v>
      </c>
      <c r="C1146" s="8" t="s">
        <v>131</v>
      </c>
      <c r="D1146" s="8" t="s">
        <v>162</v>
      </c>
      <c r="E1146" s="8" t="s">
        <v>133</v>
      </c>
      <c r="F1146" s="8" t="s">
        <v>7</v>
      </c>
      <c r="G1146">
        <v>201310</v>
      </c>
      <c r="H1146" s="8" t="s">
        <v>134</v>
      </c>
      <c r="I1146" s="3">
        <v>-211.23</v>
      </c>
      <c r="J1146" s="3">
        <v>0</v>
      </c>
      <c r="K1146" s="3">
        <v>0</v>
      </c>
      <c r="L1146" s="3">
        <v>-76.45</v>
      </c>
      <c r="M1146" s="3">
        <v>0</v>
      </c>
      <c r="N1146" s="3">
        <v>31.5</v>
      </c>
      <c r="O1146" s="3">
        <v>0</v>
      </c>
      <c r="P1146" s="3">
        <v>-53.2</v>
      </c>
      <c r="Q1146" s="3">
        <v>0</v>
      </c>
      <c r="R1146" s="3">
        <v>0</v>
      </c>
      <c r="S1146" s="3">
        <v>-905.67</v>
      </c>
      <c r="T1146" s="3">
        <v>341.52</v>
      </c>
      <c r="U1146" s="3">
        <v>0</v>
      </c>
      <c r="V1146" s="3">
        <v>533.89</v>
      </c>
      <c r="W1146" s="3">
        <v>0</v>
      </c>
      <c r="X1146" s="3">
        <v>-96.48</v>
      </c>
      <c r="Y1146" s="3">
        <v>13.66</v>
      </c>
      <c r="Z1146" s="9"/>
      <c r="AA1146" s="9"/>
      <c r="AB1146" s="9"/>
      <c r="AC1146" s="9"/>
      <c r="AD1146" s="9"/>
      <c r="AE1146" s="9"/>
    </row>
    <row r="1147" spans="1:31" x14ac:dyDescent="0.25">
      <c r="A1147" s="8" t="s">
        <v>129</v>
      </c>
      <c r="B1147" s="8" t="s">
        <v>130</v>
      </c>
      <c r="C1147" s="8" t="s">
        <v>131</v>
      </c>
      <c r="D1147" s="8" t="s">
        <v>162</v>
      </c>
      <c r="E1147" s="8" t="s">
        <v>133</v>
      </c>
      <c r="F1147" s="8" t="s">
        <v>7</v>
      </c>
      <c r="G1147">
        <v>201311</v>
      </c>
      <c r="H1147" s="8" t="s">
        <v>134</v>
      </c>
      <c r="I1147" s="3">
        <v>2552.25</v>
      </c>
      <c r="J1147" s="3">
        <v>0</v>
      </c>
      <c r="K1147" s="3">
        <v>0</v>
      </c>
      <c r="L1147" s="3">
        <v>270.92</v>
      </c>
      <c r="M1147" s="3">
        <v>0</v>
      </c>
      <c r="N1147" s="3">
        <v>0</v>
      </c>
      <c r="O1147" s="3">
        <v>0</v>
      </c>
      <c r="P1147" s="3">
        <v>188.53</v>
      </c>
      <c r="Q1147" s="3">
        <v>0</v>
      </c>
      <c r="R1147" s="3">
        <v>0</v>
      </c>
      <c r="S1147" s="3">
        <v>1476.79</v>
      </c>
      <c r="T1147" s="3">
        <v>362.49</v>
      </c>
      <c r="U1147" s="3">
        <v>0</v>
      </c>
      <c r="V1147" s="3">
        <v>-88.41</v>
      </c>
      <c r="W1147" s="3">
        <v>0</v>
      </c>
      <c r="X1147" s="3">
        <v>341.93</v>
      </c>
      <c r="Y1147" s="3">
        <v>0</v>
      </c>
      <c r="Z1147" s="9"/>
      <c r="AA1147" s="9"/>
      <c r="AB1147" s="9"/>
      <c r="AC1147" s="9"/>
      <c r="AD1147" s="9"/>
      <c r="AE1147" s="9"/>
    </row>
    <row r="1148" spans="1:31" x14ac:dyDescent="0.25">
      <c r="A1148" s="8" t="s">
        <v>129</v>
      </c>
      <c r="B1148" s="8" t="s">
        <v>130</v>
      </c>
      <c r="C1148" s="8" t="s">
        <v>131</v>
      </c>
      <c r="D1148" s="8" t="s">
        <v>162</v>
      </c>
      <c r="E1148" s="8" t="s">
        <v>133</v>
      </c>
      <c r="F1148" s="8" t="s">
        <v>7</v>
      </c>
      <c r="G1148">
        <v>201312</v>
      </c>
      <c r="H1148" s="8" t="s">
        <v>134</v>
      </c>
      <c r="I1148" s="3">
        <v>723.02</v>
      </c>
      <c r="J1148" s="3">
        <v>0</v>
      </c>
      <c r="K1148" s="3">
        <v>0</v>
      </c>
      <c r="L1148" s="3">
        <v>91.28</v>
      </c>
      <c r="M1148" s="3">
        <v>0</v>
      </c>
      <c r="N1148" s="3">
        <v>0</v>
      </c>
      <c r="O1148" s="3">
        <v>0</v>
      </c>
      <c r="P1148" s="3">
        <v>92.71</v>
      </c>
      <c r="Q1148" s="3">
        <v>0</v>
      </c>
      <c r="R1148" s="3">
        <v>0</v>
      </c>
      <c r="S1148" s="3">
        <v>-115.58</v>
      </c>
      <c r="T1148" s="3">
        <v>239.29</v>
      </c>
      <c r="U1148" s="3">
        <v>0</v>
      </c>
      <c r="V1148" s="3">
        <v>306.32</v>
      </c>
      <c r="W1148" s="3">
        <v>0</v>
      </c>
      <c r="X1148" s="3">
        <v>99.43</v>
      </c>
      <c r="Y1148" s="3">
        <v>9.57</v>
      </c>
      <c r="Z1148" s="9"/>
      <c r="AA1148" s="9"/>
      <c r="AB1148" s="9"/>
      <c r="AC1148" s="9"/>
      <c r="AD1148" s="9"/>
      <c r="AE1148" s="9"/>
    </row>
    <row r="1149" spans="1:31" x14ac:dyDescent="0.25">
      <c r="A1149" s="8" t="s">
        <v>129</v>
      </c>
      <c r="B1149" s="8" t="s">
        <v>130</v>
      </c>
      <c r="C1149" s="8" t="s">
        <v>131</v>
      </c>
      <c r="D1149" s="8" t="s">
        <v>162</v>
      </c>
      <c r="E1149" s="8" t="s">
        <v>133</v>
      </c>
      <c r="F1149" s="8" t="s">
        <v>7</v>
      </c>
      <c r="G1149">
        <v>201401</v>
      </c>
      <c r="H1149" s="8" t="s">
        <v>134</v>
      </c>
      <c r="I1149" s="3">
        <v>959.66</v>
      </c>
      <c r="J1149" s="3">
        <v>0</v>
      </c>
      <c r="K1149" s="3">
        <v>0</v>
      </c>
      <c r="L1149" s="3">
        <v>97.49</v>
      </c>
      <c r="M1149" s="3">
        <v>0</v>
      </c>
      <c r="N1149" s="3">
        <v>0</v>
      </c>
      <c r="O1149" s="3">
        <v>0</v>
      </c>
      <c r="P1149" s="3">
        <v>67.83</v>
      </c>
      <c r="Q1149" s="3">
        <v>0</v>
      </c>
      <c r="R1149" s="3">
        <v>0</v>
      </c>
      <c r="S1149" s="3">
        <v>-35.17</v>
      </c>
      <c r="T1149" s="3">
        <v>14.46</v>
      </c>
      <c r="U1149" s="3">
        <v>0</v>
      </c>
      <c r="V1149" s="3">
        <v>694.34</v>
      </c>
      <c r="W1149" s="3">
        <v>0</v>
      </c>
      <c r="X1149" s="3">
        <v>123.03</v>
      </c>
      <c r="Y1149" s="3">
        <v>-2.3199999999999998</v>
      </c>
      <c r="Z1149" s="9"/>
      <c r="AA1149" s="9"/>
      <c r="AB1149" s="9"/>
      <c r="AC1149" s="9"/>
      <c r="AD1149" s="9"/>
      <c r="AE1149" s="9"/>
    </row>
    <row r="1150" spans="1:31" x14ac:dyDescent="0.25">
      <c r="A1150" s="8" t="s">
        <v>129</v>
      </c>
      <c r="B1150" s="8" t="s">
        <v>130</v>
      </c>
      <c r="C1150" s="8" t="s">
        <v>131</v>
      </c>
      <c r="D1150" s="8" t="s">
        <v>162</v>
      </c>
      <c r="E1150" s="8" t="s">
        <v>133</v>
      </c>
      <c r="F1150" s="8" t="s">
        <v>7</v>
      </c>
      <c r="G1150">
        <v>201402</v>
      </c>
      <c r="H1150" s="8" t="s">
        <v>134</v>
      </c>
      <c r="I1150" s="3">
        <v>2069.48</v>
      </c>
      <c r="J1150" s="3">
        <v>0</v>
      </c>
      <c r="K1150" s="3">
        <v>0</v>
      </c>
      <c r="L1150" s="3">
        <v>212.74</v>
      </c>
      <c r="M1150" s="3">
        <v>0</v>
      </c>
      <c r="N1150" s="3">
        <v>0</v>
      </c>
      <c r="O1150" s="3">
        <v>0</v>
      </c>
      <c r="P1150" s="3">
        <v>148.04</v>
      </c>
      <c r="Q1150" s="3">
        <v>0</v>
      </c>
      <c r="R1150" s="3">
        <v>0</v>
      </c>
      <c r="S1150" s="3">
        <v>1444.27</v>
      </c>
      <c r="T1150" s="3">
        <v>0</v>
      </c>
      <c r="U1150" s="3">
        <v>0</v>
      </c>
      <c r="V1150" s="3">
        <v>-4.0599999999999996</v>
      </c>
      <c r="W1150" s="3">
        <v>0</v>
      </c>
      <c r="X1150" s="3">
        <v>268.49</v>
      </c>
      <c r="Y1150" s="3">
        <v>0</v>
      </c>
      <c r="Z1150" s="9"/>
      <c r="AA1150" s="9"/>
      <c r="AB1150" s="9"/>
      <c r="AC1150" s="9"/>
      <c r="AD1150" s="9"/>
      <c r="AE1150" s="9"/>
    </row>
    <row r="1151" spans="1:31" x14ac:dyDescent="0.25">
      <c r="A1151" s="8" t="s">
        <v>129</v>
      </c>
      <c r="B1151" s="8" t="s">
        <v>130</v>
      </c>
      <c r="C1151" s="8" t="s">
        <v>131</v>
      </c>
      <c r="D1151" s="8" t="s">
        <v>162</v>
      </c>
      <c r="E1151" s="8" t="s">
        <v>133</v>
      </c>
      <c r="F1151" s="8" t="s">
        <v>7</v>
      </c>
      <c r="G1151">
        <v>201403</v>
      </c>
      <c r="H1151" s="8" t="s">
        <v>134</v>
      </c>
      <c r="I1151" s="3">
        <v>-352.99</v>
      </c>
      <c r="J1151" s="3">
        <v>0</v>
      </c>
      <c r="K1151" s="3">
        <v>0</v>
      </c>
      <c r="L1151" s="3">
        <v>-36.61</v>
      </c>
      <c r="M1151" s="3">
        <v>0</v>
      </c>
      <c r="N1151" s="3">
        <v>0</v>
      </c>
      <c r="O1151" s="3">
        <v>0</v>
      </c>
      <c r="P1151" s="3">
        <v>-71.430000000000007</v>
      </c>
      <c r="Q1151" s="3">
        <v>0</v>
      </c>
      <c r="R1151" s="3">
        <v>0</v>
      </c>
      <c r="S1151" s="3">
        <v>-579.12</v>
      </c>
      <c r="T1151" s="3">
        <v>0</v>
      </c>
      <c r="U1151" s="3">
        <v>0</v>
      </c>
      <c r="V1151" s="3">
        <v>351.96</v>
      </c>
      <c r="W1151" s="3">
        <v>0</v>
      </c>
      <c r="X1151" s="3">
        <v>-17.79</v>
      </c>
      <c r="Y1151" s="3">
        <v>0</v>
      </c>
      <c r="Z1151" s="9"/>
      <c r="AA1151" s="9"/>
      <c r="AB1151" s="9"/>
      <c r="AC1151" s="9"/>
      <c r="AD1151" s="9"/>
      <c r="AE1151" s="9"/>
    </row>
    <row r="1152" spans="1:31" x14ac:dyDescent="0.25">
      <c r="A1152" s="8" t="s">
        <v>129</v>
      </c>
      <c r="B1152" s="8" t="s">
        <v>130</v>
      </c>
      <c r="C1152" s="8" t="s">
        <v>131</v>
      </c>
      <c r="D1152" s="8" t="s">
        <v>162</v>
      </c>
      <c r="E1152" s="8" t="s">
        <v>133</v>
      </c>
      <c r="F1152" s="8" t="s">
        <v>7</v>
      </c>
      <c r="G1152">
        <v>201404</v>
      </c>
      <c r="H1152" s="8" t="s">
        <v>134</v>
      </c>
      <c r="I1152" s="3">
        <v>209.85</v>
      </c>
      <c r="J1152" s="3">
        <v>0</v>
      </c>
      <c r="K1152" s="3">
        <v>0</v>
      </c>
      <c r="L1152" s="3">
        <v>25.82</v>
      </c>
      <c r="M1152" s="3">
        <v>0</v>
      </c>
      <c r="N1152" s="3">
        <v>0</v>
      </c>
      <c r="O1152" s="3">
        <v>0</v>
      </c>
      <c r="P1152" s="3">
        <v>17.97</v>
      </c>
      <c r="Q1152" s="3">
        <v>0</v>
      </c>
      <c r="R1152" s="3">
        <v>0</v>
      </c>
      <c r="S1152" s="3">
        <v>0</v>
      </c>
      <c r="T1152" s="3">
        <v>175.28</v>
      </c>
      <c r="U1152" s="3">
        <v>0</v>
      </c>
      <c r="V1152" s="3">
        <v>-41.8</v>
      </c>
      <c r="W1152" s="3">
        <v>0</v>
      </c>
      <c r="X1152" s="3">
        <v>32.58</v>
      </c>
      <c r="Y1152" s="3">
        <v>0</v>
      </c>
      <c r="Z1152" s="9"/>
      <c r="AA1152" s="9"/>
      <c r="AB1152" s="9"/>
      <c r="AC1152" s="9"/>
      <c r="AD1152" s="9"/>
      <c r="AE1152" s="9"/>
    </row>
    <row r="1153" spans="1:31" x14ac:dyDescent="0.25">
      <c r="A1153" s="8" t="s">
        <v>129</v>
      </c>
      <c r="B1153" s="8" t="s">
        <v>130</v>
      </c>
      <c r="C1153" s="8" t="s">
        <v>131</v>
      </c>
      <c r="D1153" s="8" t="s">
        <v>162</v>
      </c>
      <c r="E1153" s="8" t="s">
        <v>133</v>
      </c>
      <c r="F1153" s="8" t="s">
        <v>7</v>
      </c>
      <c r="G1153">
        <v>201405</v>
      </c>
      <c r="H1153" s="8" t="s">
        <v>134</v>
      </c>
      <c r="I1153" s="3">
        <v>29536.76</v>
      </c>
      <c r="J1153" s="3">
        <v>0</v>
      </c>
      <c r="K1153" s="3">
        <v>0</v>
      </c>
      <c r="L1153" s="3">
        <v>3030.41</v>
      </c>
      <c r="M1153" s="3">
        <v>0</v>
      </c>
      <c r="N1153" s="3">
        <v>0</v>
      </c>
      <c r="O1153" s="3">
        <v>0</v>
      </c>
      <c r="P1153" s="3">
        <v>2108.7399999999998</v>
      </c>
      <c r="Q1153" s="3">
        <v>0</v>
      </c>
      <c r="R1153" s="3">
        <v>0</v>
      </c>
      <c r="S1153" s="3">
        <v>1109.07</v>
      </c>
      <c r="T1153" s="3">
        <v>18022.22</v>
      </c>
      <c r="U1153" s="3">
        <v>0</v>
      </c>
      <c r="V1153" s="3">
        <v>0</v>
      </c>
      <c r="W1153" s="3">
        <v>0</v>
      </c>
      <c r="X1153" s="3">
        <v>3824.54</v>
      </c>
      <c r="Y1153" s="3">
        <v>1441.78</v>
      </c>
      <c r="Z1153" s="9"/>
      <c r="AA1153" s="9"/>
      <c r="AB1153" s="9"/>
      <c r="AC1153" s="9"/>
      <c r="AD1153" s="9"/>
      <c r="AE1153" s="9"/>
    </row>
    <row r="1154" spans="1:31" x14ac:dyDescent="0.25">
      <c r="A1154" s="8" t="s">
        <v>129</v>
      </c>
      <c r="B1154" s="8" t="s">
        <v>130</v>
      </c>
      <c r="C1154" s="8" t="s">
        <v>131</v>
      </c>
      <c r="D1154" s="8" t="s">
        <v>162</v>
      </c>
      <c r="E1154" s="8" t="s">
        <v>133</v>
      </c>
      <c r="F1154" s="8" t="s">
        <v>7</v>
      </c>
      <c r="G1154">
        <v>201406</v>
      </c>
      <c r="H1154" s="8" t="s">
        <v>134</v>
      </c>
      <c r="I1154" s="3">
        <v>22917.81</v>
      </c>
      <c r="J1154" s="3">
        <v>0</v>
      </c>
      <c r="K1154" s="3">
        <v>0</v>
      </c>
      <c r="L1154" s="3">
        <v>2360.9699999999998</v>
      </c>
      <c r="M1154" s="3">
        <v>0</v>
      </c>
      <c r="N1154" s="3">
        <v>0</v>
      </c>
      <c r="O1154" s="3">
        <v>0</v>
      </c>
      <c r="P1154" s="3">
        <v>1785.43</v>
      </c>
      <c r="Q1154" s="3">
        <v>0</v>
      </c>
      <c r="R1154" s="3">
        <v>0</v>
      </c>
      <c r="S1154" s="3">
        <v>17453.98</v>
      </c>
      <c r="T1154" s="3">
        <v>0</v>
      </c>
      <c r="U1154" s="3">
        <v>0</v>
      </c>
      <c r="V1154" s="3">
        <v>490.32</v>
      </c>
      <c r="W1154" s="3">
        <v>0</v>
      </c>
      <c r="X1154" s="3">
        <v>827.11</v>
      </c>
      <c r="Y1154" s="3">
        <v>0</v>
      </c>
      <c r="Z1154" s="9"/>
      <c r="AA1154" s="9"/>
      <c r="AB1154" s="9"/>
      <c r="AC1154" s="9"/>
      <c r="AD1154" s="9"/>
      <c r="AE1154" s="9"/>
    </row>
    <row r="1155" spans="1:31" x14ac:dyDescent="0.25">
      <c r="A1155" s="8" t="s">
        <v>129</v>
      </c>
      <c r="B1155" s="8" t="s">
        <v>130</v>
      </c>
      <c r="C1155" s="8" t="s">
        <v>131</v>
      </c>
      <c r="D1155" s="8" t="s">
        <v>162</v>
      </c>
      <c r="E1155" s="8" t="s">
        <v>133</v>
      </c>
      <c r="F1155" s="8" t="s">
        <v>7</v>
      </c>
      <c r="G1155">
        <v>201407</v>
      </c>
      <c r="H1155" s="8" t="s">
        <v>134</v>
      </c>
      <c r="I1155" s="3">
        <v>-72.150000000000006</v>
      </c>
      <c r="J1155" s="3">
        <v>0</v>
      </c>
      <c r="K1155" s="3">
        <v>0</v>
      </c>
      <c r="L1155" s="3">
        <v>-428.4</v>
      </c>
      <c r="M1155" s="3">
        <v>0</v>
      </c>
      <c r="N1155" s="3">
        <v>0</v>
      </c>
      <c r="O1155" s="3">
        <v>0</v>
      </c>
      <c r="P1155" s="3">
        <v>-298.11</v>
      </c>
      <c r="Q1155" s="3">
        <v>0</v>
      </c>
      <c r="R1155" s="3">
        <v>0</v>
      </c>
      <c r="S1155" s="3">
        <v>-3141.51</v>
      </c>
      <c r="T1155" s="3">
        <v>125.2</v>
      </c>
      <c r="U1155" s="3">
        <v>0</v>
      </c>
      <c r="V1155" s="3">
        <v>4198.82</v>
      </c>
      <c r="W1155" s="3">
        <v>0</v>
      </c>
      <c r="X1155" s="3">
        <v>-540.66999999999996</v>
      </c>
      <c r="Y1155" s="3">
        <v>12.52</v>
      </c>
      <c r="Z1155" s="9"/>
      <c r="AA1155" s="9"/>
      <c r="AB1155" s="9"/>
      <c r="AC1155" s="9"/>
      <c r="AD1155" s="9"/>
      <c r="AE1155" s="9"/>
    </row>
    <row r="1156" spans="1:31" x14ac:dyDescent="0.25">
      <c r="A1156" s="8" t="s">
        <v>129</v>
      </c>
      <c r="B1156" s="8" t="s">
        <v>130</v>
      </c>
      <c r="C1156" s="8" t="s">
        <v>131</v>
      </c>
      <c r="D1156" s="8" t="s">
        <v>157</v>
      </c>
      <c r="E1156" s="8" t="s">
        <v>136</v>
      </c>
      <c r="F1156" s="8" t="s">
        <v>7</v>
      </c>
      <c r="G1156">
        <v>201407</v>
      </c>
      <c r="H1156" s="8" t="s">
        <v>137</v>
      </c>
      <c r="I1156" s="3">
        <v>-13280.26</v>
      </c>
      <c r="J1156" s="3">
        <v>0</v>
      </c>
      <c r="K1156" s="3">
        <v>19.100000000000001</v>
      </c>
      <c r="L1156" s="3">
        <v>-905</v>
      </c>
      <c r="M1156" s="3">
        <v>0</v>
      </c>
      <c r="N1156" s="3">
        <v>0</v>
      </c>
      <c r="O1156" s="3">
        <v>-2871.43</v>
      </c>
      <c r="P1156" s="3">
        <v>-599.65</v>
      </c>
      <c r="Q1156" s="3">
        <v>-3.24</v>
      </c>
      <c r="R1156" s="3">
        <v>0</v>
      </c>
      <c r="S1156" s="3">
        <v>-4620.3599999999997</v>
      </c>
      <c r="T1156" s="3">
        <v>-1919.52</v>
      </c>
      <c r="U1156" s="3">
        <v>0</v>
      </c>
      <c r="V1156" s="3">
        <v>-1447.98</v>
      </c>
      <c r="W1156" s="3">
        <v>77.63</v>
      </c>
      <c r="X1156" s="3">
        <v>-2264.5300000000002</v>
      </c>
      <c r="Y1156" s="3">
        <v>1254.72</v>
      </c>
      <c r="Z1156" s="9"/>
      <c r="AA1156" s="9"/>
      <c r="AB1156" s="9"/>
      <c r="AC1156" s="9"/>
      <c r="AD1156" s="9"/>
      <c r="AE1156" s="9"/>
    </row>
    <row r="1157" spans="1:31" x14ac:dyDescent="0.25">
      <c r="A1157" s="8" t="s">
        <v>129</v>
      </c>
      <c r="B1157" s="8" t="s">
        <v>130</v>
      </c>
      <c r="C1157" s="8" t="s">
        <v>131</v>
      </c>
      <c r="D1157" s="8" t="s">
        <v>162</v>
      </c>
      <c r="E1157" s="8" t="s">
        <v>133</v>
      </c>
      <c r="F1157" s="8" t="s">
        <v>7</v>
      </c>
      <c r="G1157">
        <v>201408</v>
      </c>
      <c r="H1157" s="8" t="s">
        <v>134</v>
      </c>
      <c r="I1157" s="3">
        <v>2429.0700000000002</v>
      </c>
      <c r="J1157" s="3">
        <v>0</v>
      </c>
      <c r="K1157" s="3">
        <v>0</v>
      </c>
      <c r="L1157" s="3">
        <v>259.89999999999998</v>
      </c>
      <c r="M1157" s="3">
        <v>0</v>
      </c>
      <c r="N1157" s="3">
        <v>0</v>
      </c>
      <c r="O1157" s="3">
        <v>0</v>
      </c>
      <c r="P1157" s="3">
        <v>180.85</v>
      </c>
      <c r="Q1157" s="3">
        <v>0</v>
      </c>
      <c r="R1157" s="3">
        <v>0</v>
      </c>
      <c r="S1157" s="3">
        <v>-498.54</v>
      </c>
      <c r="T1157" s="3">
        <v>2057.2199999999998</v>
      </c>
      <c r="U1157" s="3">
        <v>0</v>
      </c>
      <c r="V1157" s="3">
        <v>-104.08</v>
      </c>
      <c r="W1157" s="3">
        <v>0</v>
      </c>
      <c r="X1157" s="3">
        <v>328</v>
      </c>
      <c r="Y1157" s="3">
        <v>205.72</v>
      </c>
      <c r="Z1157" s="9"/>
      <c r="AA1157" s="9"/>
      <c r="AB1157" s="9"/>
      <c r="AC1157" s="9"/>
      <c r="AD1157" s="9"/>
      <c r="AE1157" s="9"/>
    </row>
    <row r="1158" spans="1:31" x14ac:dyDescent="0.25">
      <c r="A1158" s="8" t="s">
        <v>129</v>
      </c>
      <c r="B1158" s="8" t="s">
        <v>130</v>
      </c>
      <c r="C1158" s="8" t="s">
        <v>131</v>
      </c>
      <c r="D1158" s="8" t="s">
        <v>162</v>
      </c>
      <c r="E1158" s="8" t="s">
        <v>136</v>
      </c>
      <c r="F1158" s="8" t="s">
        <v>7</v>
      </c>
      <c r="G1158">
        <v>201409</v>
      </c>
      <c r="H1158" s="8" t="s">
        <v>134</v>
      </c>
      <c r="I1158" s="3">
        <v>317930.84999999998</v>
      </c>
      <c r="J1158" s="3">
        <v>0</v>
      </c>
      <c r="K1158" s="3">
        <v>0</v>
      </c>
      <c r="L1158" s="3">
        <v>25676.799999999999</v>
      </c>
      <c r="M1158" s="3">
        <v>124504.62</v>
      </c>
      <c r="N1158" s="3">
        <v>24.23</v>
      </c>
      <c r="O1158" s="3">
        <v>0</v>
      </c>
      <c r="P1158" s="3">
        <v>17223.27</v>
      </c>
      <c r="Q1158" s="3">
        <v>0</v>
      </c>
      <c r="R1158" s="3">
        <v>0</v>
      </c>
      <c r="S1158" s="3">
        <v>30785.1</v>
      </c>
      <c r="T1158" s="3">
        <v>58142.15</v>
      </c>
      <c r="U1158" s="3">
        <v>0</v>
      </c>
      <c r="V1158" s="3">
        <v>15895.29</v>
      </c>
      <c r="W1158" s="3">
        <v>0</v>
      </c>
      <c r="X1158" s="3">
        <v>42611.62</v>
      </c>
      <c r="Y1158" s="3">
        <v>3067.77</v>
      </c>
      <c r="Z1158" s="9"/>
      <c r="AA1158" s="9"/>
      <c r="AB1158" s="9"/>
      <c r="AC1158" s="9"/>
      <c r="AD1158" s="9"/>
      <c r="AE1158" s="9"/>
    </row>
    <row r="1159" spans="1:31" x14ac:dyDescent="0.25">
      <c r="A1159" s="8" t="s">
        <v>129</v>
      </c>
      <c r="B1159" s="8" t="s">
        <v>130</v>
      </c>
      <c r="C1159" s="8" t="s">
        <v>131</v>
      </c>
      <c r="D1159" s="8" t="s">
        <v>157</v>
      </c>
      <c r="E1159" s="8" t="s">
        <v>136</v>
      </c>
      <c r="F1159" s="8" t="s">
        <v>7</v>
      </c>
      <c r="G1159">
        <v>201409</v>
      </c>
      <c r="H1159" s="8" t="s">
        <v>134</v>
      </c>
      <c r="I1159" s="3">
        <v>93691.53</v>
      </c>
      <c r="J1159" s="3">
        <v>0</v>
      </c>
      <c r="K1159" s="3">
        <v>0</v>
      </c>
      <c r="L1159" s="3">
        <v>7451.91</v>
      </c>
      <c r="M1159" s="3">
        <v>37351.379999999997</v>
      </c>
      <c r="N1159" s="3">
        <v>7.27</v>
      </c>
      <c r="O1159" s="3">
        <v>0</v>
      </c>
      <c r="P1159" s="3">
        <v>4992.01</v>
      </c>
      <c r="Q1159" s="3">
        <v>0</v>
      </c>
      <c r="R1159" s="3">
        <v>0</v>
      </c>
      <c r="S1159" s="3">
        <v>8526.68</v>
      </c>
      <c r="T1159" s="3">
        <v>17442.650000000001</v>
      </c>
      <c r="U1159" s="3">
        <v>0</v>
      </c>
      <c r="V1159" s="3">
        <v>4551.6899999999996</v>
      </c>
      <c r="W1159" s="3">
        <v>0</v>
      </c>
      <c r="X1159" s="3">
        <v>12463.9</v>
      </c>
      <c r="Y1159" s="3">
        <v>904.04</v>
      </c>
      <c r="Z1159" s="9"/>
      <c r="AA1159" s="9"/>
      <c r="AB1159" s="9"/>
      <c r="AC1159" s="9"/>
      <c r="AD1159" s="9"/>
      <c r="AE1159" s="9"/>
    </row>
    <row r="1160" spans="1:31" x14ac:dyDescent="0.25">
      <c r="A1160" s="8" t="s">
        <v>129</v>
      </c>
      <c r="B1160" s="8" t="s">
        <v>130</v>
      </c>
      <c r="C1160" s="8" t="s">
        <v>131</v>
      </c>
      <c r="D1160" s="8" t="s">
        <v>162</v>
      </c>
      <c r="E1160" s="8" t="s">
        <v>133</v>
      </c>
      <c r="F1160" s="8" t="s">
        <v>7</v>
      </c>
      <c r="G1160">
        <v>201409</v>
      </c>
      <c r="H1160" s="8" t="s">
        <v>134</v>
      </c>
      <c r="I1160" s="3">
        <v>-406890.44</v>
      </c>
      <c r="J1160" s="3">
        <v>0</v>
      </c>
      <c r="K1160" s="3">
        <v>0</v>
      </c>
      <c r="L1160" s="3">
        <v>-32797.800000000003</v>
      </c>
      <c r="M1160" s="3">
        <v>-161856</v>
      </c>
      <c r="N1160" s="3">
        <v>-31.5</v>
      </c>
      <c r="O1160" s="3">
        <v>0</v>
      </c>
      <c r="P1160" s="3">
        <v>-21987.81</v>
      </c>
      <c r="Q1160" s="3">
        <v>0</v>
      </c>
      <c r="R1160" s="3">
        <v>0</v>
      </c>
      <c r="S1160" s="3">
        <v>-37590.65</v>
      </c>
      <c r="T1160" s="3">
        <v>-73735.259999999995</v>
      </c>
      <c r="U1160" s="3">
        <v>0</v>
      </c>
      <c r="V1160" s="3">
        <v>-20484.689999999999</v>
      </c>
      <c r="W1160" s="3">
        <v>0</v>
      </c>
      <c r="X1160" s="3">
        <v>-54656.86</v>
      </c>
      <c r="Y1160" s="3">
        <v>-3749.87</v>
      </c>
      <c r="Z1160" s="9"/>
      <c r="AA1160" s="9"/>
      <c r="AB1160" s="9"/>
      <c r="AC1160" s="9"/>
      <c r="AD1160" s="9"/>
      <c r="AE1160" s="9"/>
    </row>
    <row r="1161" spans="1:31" x14ac:dyDescent="0.25">
      <c r="A1161" s="8" t="s">
        <v>129</v>
      </c>
      <c r="B1161" s="8" t="s">
        <v>130</v>
      </c>
      <c r="C1161" s="8" t="s">
        <v>131</v>
      </c>
      <c r="D1161" s="8" t="s">
        <v>162</v>
      </c>
      <c r="E1161" s="8" t="s">
        <v>133</v>
      </c>
      <c r="F1161" s="8" t="s">
        <v>7</v>
      </c>
      <c r="G1161">
        <v>201410</v>
      </c>
      <c r="H1161" s="8" t="s">
        <v>134</v>
      </c>
      <c r="I1161" s="3">
        <v>-376.41</v>
      </c>
      <c r="J1161" s="3">
        <v>0</v>
      </c>
      <c r="K1161" s="3">
        <v>0</v>
      </c>
      <c r="L1161" s="3">
        <v>-67.56</v>
      </c>
      <c r="M1161" s="3">
        <v>0</v>
      </c>
      <c r="N1161" s="3">
        <v>0</v>
      </c>
      <c r="O1161" s="3">
        <v>0</v>
      </c>
      <c r="P1161" s="3">
        <v>-56.33</v>
      </c>
      <c r="Q1161" s="3">
        <v>0</v>
      </c>
      <c r="R1161" s="3">
        <v>0</v>
      </c>
      <c r="S1161" s="3">
        <v>-606.98</v>
      </c>
      <c r="T1161" s="3">
        <v>0</v>
      </c>
      <c r="U1161" s="3">
        <v>0</v>
      </c>
      <c r="V1161" s="3">
        <v>431.73</v>
      </c>
      <c r="W1161" s="3">
        <v>0</v>
      </c>
      <c r="X1161" s="3">
        <v>-77.27</v>
      </c>
      <c r="Y1161" s="3">
        <v>0</v>
      </c>
      <c r="Z1161" s="9"/>
      <c r="AA1161" s="9"/>
      <c r="AB1161" s="9"/>
      <c r="AC1161" s="9"/>
      <c r="AD1161" s="9"/>
      <c r="AE1161" s="9"/>
    </row>
    <row r="1162" spans="1:31" x14ac:dyDescent="0.25">
      <c r="A1162" s="8" t="s">
        <v>129</v>
      </c>
      <c r="B1162" s="8" t="s">
        <v>130</v>
      </c>
      <c r="C1162" s="8" t="s">
        <v>131</v>
      </c>
      <c r="D1162" s="8" t="s">
        <v>157</v>
      </c>
      <c r="E1162" s="8" t="s">
        <v>136</v>
      </c>
      <c r="F1162" s="8" t="s">
        <v>7</v>
      </c>
      <c r="G1162">
        <v>201410</v>
      </c>
      <c r="H1162" s="8" t="s">
        <v>137</v>
      </c>
      <c r="I1162" s="3">
        <v>-6605.45</v>
      </c>
      <c r="J1162" s="3">
        <v>0</v>
      </c>
      <c r="K1162" s="3">
        <v>6.6</v>
      </c>
      <c r="L1162" s="3">
        <v>-430.97</v>
      </c>
      <c r="M1162" s="3">
        <v>0</v>
      </c>
      <c r="N1162" s="3">
        <v>0</v>
      </c>
      <c r="O1162" s="3">
        <v>-1775.64</v>
      </c>
      <c r="P1162" s="3">
        <v>-290.95999999999998</v>
      </c>
      <c r="Q1162" s="3">
        <v>-3.24</v>
      </c>
      <c r="R1162" s="3">
        <v>0</v>
      </c>
      <c r="S1162" s="3">
        <v>-1841.6</v>
      </c>
      <c r="T1162" s="3">
        <v>-1030.95</v>
      </c>
      <c r="U1162" s="3">
        <v>0</v>
      </c>
      <c r="V1162" s="3">
        <v>-460.8</v>
      </c>
      <c r="W1162" s="3">
        <v>36.450000000000003</v>
      </c>
      <c r="X1162" s="3">
        <v>-1157.9000000000001</v>
      </c>
      <c r="Y1162" s="3">
        <v>343.56</v>
      </c>
      <c r="Z1162" s="9"/>
      <c r="AA1162" s="9"/>
      <c r="AB1162" s="9"/>
      <c r="AC1162" s="9"/>
      <c r="AD1162" s="9"/>
      <c r="AE1162" s="9"/>
    </row>
    <row r="1163" spans="1:31" x14ac:dyDescent="0.25">
      <c r="A1163" s="8" t="s">
        <v>129</v>
      </c>
      <c r="B1163" s="8" t="s">
        <v>130</v>
      </c>
      <c r="C1163" s="8" t="s">
        <v>131</v>
      </c>
      <c r="D1163" s="8" t="s">
        <v>162</v>
      </c>
      <c r="E1163" s="8" t="s">
        <v>136</v>
      </c>
      <c r="F1163" s="8" t="s">
        <v>7</v>
      </c>
      <c r="G1163">
        <v>201410</v>
      </c>
      <c r="H1163" s="8" t="s">
        <v>137</v>
      </c>
      <c r="I1163" s="3">
        <v>-3506.62</v>
      </c>
      <c r="J1163" s="3">
        <v>0</v>
      </c>
      <c r="K1163" s="3">
        <v>0</v>
      </c>
      <c r="L1163" s="3">
        <v>-2058.87</v>
      </c>
      <c r="M1163" s="3">
        <v>0</v>
      </c>
      <c r="N1163" s="3">
        <v>-11.42</v>
      </c>
      <c r="O1163" s="3">
        <v>0</v>
      </c>
      <c r="P1163" s="3">
        <v>-163.87</v>
      </c>
      <c r="Q1163" s="3">
        <v>-21.37</v>
      </c>
      <c r="R1163" s="3">
        <v>0</v>
      </c>
      <c r="S1163" s="3">
        <v>-623.55999999999995</v>
      </c>
      <c r="T1163" s="3">
        <v>-254.54</v>
      </c>
      <c r="U1163" s="3">
        <v>0</v>
      </c>
      <c r="V1163" s="3">
        <v>-246.6</v>
      </c>
      <c r="W1163" s="3">
        <v>0</v>
      </c>
      <c r="X1163" s="3">
        <v>-3.27</v>
      </c>
      <c r="Y1163" s="3">
        <v>-123.12</v>
      </c>
      <c r="Z1163" s="9"/>
      <c r="AA1163" s="9"/>
      <c r="AB1163" s="9"/>
      <c r="AC1163" s="9"/>
      <c r="AD1163" s="9"/>
      <c r="AE1163" s="9"/>
    </row>
    <row r="1164" spans="1:31" x14ac:dyDescent="0.25">
      <c r="A1164" s="8" t="s">
        <v>129</v>
      </c>
      <c r="B1164" s="8" t="s">
        <v>130</v>
      </c>
      <c r="C1164" s="8" t="s">
        <v>131</v>
      </c>
      <c r="D1164" s="8" t="s">
        <v>162</v>
      </c>
      <c r="E1164" s="8" t="s">
        <v>133</v>
      </c>
      <c r="F1164" s="8" t="s">
        <v>7</v>
      </c>
      <c r="G1164">
        <v>201411</v>
      </c>
      <c r="H1164" s="8" t="s">
        <v>134</v>
      </c>
      <c r="I1164" s="3">
        <v>691.26</v>
      </c>
      <c r="J1164" s="3">
        <v>0</v>
      </c>
      <c r="K1164" s="3">
        <v>0</v>
      </c>
      <c r="L1164" s="3">
        <v>63.46</v>
      </c>
      <c r="M1164" s="3">
        <v>0</v>
      </c>
      <c r="N1164" s="3">
        <v>0</v>
      </c>
      <c r="O1164" s="3">
        <v>0</v>
      </c>
      <c r="P1164" s="3">
        <v>52.91</v>
      </c>
      <c r="Q1164" s="3">
        <v>0</v>
      </c>
      <c r="R1164" s="3">
        <v>0</v>
      </c>
      <c r="S1164" s="3">
        <v>0</v>
      </c>
      <c r="T1164" s="3">
        <v>509.08</v>
      </c>
      <c r="U1164" s="3">
        <v>0</v>
      </c>
      <c r="V1164" s="3">
        <v>-67.86</v>
      </c>
      <c r="W1164" s="3">
        <v>0</v>
      </c>
      <c r="X1164" s="3">
        <v>72.58</v>
      </c>
      <c r="Y1164" s="3">
        <v>61.09</v>
      </c>
      <c r="Z1164" s="9"/>
      <c r="AA1164" s="9"/>
      <c r="AB1164" s="9"/>
      <c r="AC1164" s="9"/>
      <c r="AD1164" s="9"/>
      <c r="AE1164" s="9"/>
    </row>
    <row r="1165" spans="1:31" x14ac:dyDescent="0.25">
      <c r="A1165" s="8" t="s">
        <v>129</v>
      </c>
      <c r="B1165" s="8" t="s">
        <v>130</v>
      </c>
      <c r="C1165" s="8" t="s">
        <v>131</v>
      </c>
      <c r="D1165" s="8" t="s">
        <v>157</v>
      </c>
      <c r="E1165" s="8" t="s">
        <v>136</v>
      </c>
      <c r="F1165" s="8" t="s">
        <v>7</v>
      </c>
      <c r="G1165">
        <v>201412</v>
      </c>
      <c r="H1165" s="8" t="s">
        <v>134</v>
      </c>
      <c r="I1165" s="3">
        <v>8310.16</v>
      </c>
      <c r="J1165" s="3">
        <v>0</v>
      </c>
      <c r="K1165" s="3">
        <v>0</v>
      </c>
      <c r="L1165" s="3">
        <v>798.41</v>
      </c>
      <c r="M1165" s="3">
        <v>5492.14</v>
      </c>
      <c r="N1165" s="3">
        <v>0</v>
      </c>
      <c r="O1165" s="3">
        <v>0</v>
      </c>
      <c r="P1165" s="3">
        <v>406.84</v>
      </c>
      <c r="Q1165" s="3">
        <v>0</v>
      </c>
      <c r="R1165" s="3">
        <v>0</v>
      </c>
      <c r="S1165" s="3">
        <v>193.94</v>
      </c>
      <c r="T1165" s="3">
        <v>306.07</v>
      </c>
      <c r="U1165" s="3">
        <v>0</v>
      </c>
      <c r="V1165" s="3">
        <v>99.24</v>
      </c>
      <c r="W1165" s="3">
        <v>0</v>
      </c>
      <c r="X1165" s="3">
        <v>976.79</v>
      </c>
      <c r="Y1165" s="3">
        <v>36.729999999999997</v>
      </c>
      <c r="Z1165" s="9"/>
      <c r="AA1165" s="9"/>
      <c r="AB1165" s="9"/>
      <c r="AC1165" s="9"/>
      <c r="AD1165" s="9"/>
      <c r="AE1165" s="9"/>
    </row>
    <row r="1166" spans="1:31" x14ac:dyDescent="0.25">
      <c r="A1166" s="8" t="s">
        <v>129</v>
      </c>
      <c r="B1166" s="8" t="s">
        <v>130</v>
      </c>
      <c r="C1166" s="8" t="s">
        <v>131</v>
      </c>
      <c r="D1166" s="8" t="s">
        <v>162</v>
      </c>
      <c r="E1166" s="8" t="s">
        <v>133</v>
      </c>
      <c r="F1166" s="8" t="s">
        <v>7</v>
      </c>
      <c r="G1166">
        <v>201412</v>
      </c>
      <c r="H1166" s="8" t="s">
        <v>134</v>
      </c>
      <c r="I1166" s="3">
        <v>-314.85000000000002</v>
      </c>
      <c r="J1166" s="3">
        <v>0</v>
      </c>
      <c r="K1166" s="3">
        <v>0</v>
      </c>
      <c r="L1166" s="3">
        <v>4.0999999999999996</v>
      </c>
      <c r="M1166" s="3">
        <v>0</v>
      </c>
      <c r="N1166" s="3">
        <v>0</v>
      </c>
      <c r="O1166" s="3">
        <v>0</v>
      </c>
      <c r="P1166" s="3">
        <v>3.42</v>
      </c>
      <c r="Q1166" s="3">
        <v>0</v>
      </c>
      <c r="R1166" s="3">
        <v>0</v>
      </c>
      <c r="S1166" s="3">
        <v>606.98</v>
      </c>
      <c r="T1166" s="3">
        <v>-509.08</v>
      </c>
      <c r="U1166" s="3">
        <v>0</v>
      </c>
      <c r="V1166" s="3">
        <v>-363.87</v>
      </c>
      <c r="W1166" s="3">
        <v>0</v>
      </c>
      <c r="X1166" s="3">
        <v>4.6900000000000004</v>
      </c>
      <c r="Y1166" s="3">
        <v>-61.09</v>
      </c>
      <c r="Z1166" s="9"/>
      <c r="AA1166" s="9"/>
      <c r="AB1166" s="9"/>
      <c r="AC1166" s="9"/>
      <c r="AD1166" s="9"/>
      <c r="AE1166" s="9"/>
    </row>
    <row r="1167" spans="1:31" x14ac:dyDescent="0.25">
      <c r="A1167" s="8" t="s">
        <v>129</v>
      </c>
      <c r="B1167" s="8" t="s">
        <v>130</v>
      </c>
      <c r="C1167" s="8" t="s">
        <v>131</v>
      </c>
      <c r="D1167" s="8" t="s">
        <v>162</v>
      </c>
      <c r="E1167" s="8" t="s">
        <v>136</v>
      </c>
      <c r="F1167" s="8" t="s">
        <v>7</v>
      </c>
      <c r="G1167">
        <v>201412</v>
      </c>
      <c r="H1167" s="8" t="s">
        <v>134</v>
      </c>
      <c r="I1167" s="3">
        <v>22160.41</v>
      </c>
      <c r="J1167" s="3">
        <v>0</v>
      </c>
      <c r="K1167" s="3">
        <v>0</v>
      </c>
      <c r="L1167" s="3">
        <v>2129.09</v>
      </c>
      <c r="M1167" s="3">
        <v>14645.71</v>
      </c>
      <c r="N1167" s="3">
        <v>0</v>
      </c>
      <c r="O1167" s="3">
        <v>0</v>
      </c>
      <c r="P1167" s="3">
        <v>1084.9100000000001</v>
      </c>
      <c r="Q1167" s="3">
        <v>0</v>
      </c>
      <c r="R1167" s="3">
        <v>0</v>
      </c>
      <c r="S1167" s="3">
        <v>517.17999999999995</v>
      </c>
      <c r="T1167" s="3">
        <v>816.17</v>
      </c>
      <c r="U1167" s="3">
        <v>0</v>
      </c>
      <c r="V1167" s="3">
        <v>264.63</v>
      </c>
      <c r="W1167" s="3">
        <v>0</v>
      </c>
      <c r="X1167" s="3">
        <v>2604.7800000000002</v>
      </c>
      <c r="Y1167" s="3">
        <v>97.94</v>
      </c>
      <c r="Z1167" s="9"/>
      <c r="AA1167" s="9"/>
      <c r="AB1167" s="9"/>
      <c r="AC1167" s="9"/>
      <c r="AD1167" s="9"/>
      <c r="AE1167" s="9"/>
    </row>
    <row r="1168" spans="1:31" x14ac:dyDescent="0.25">
      <c r="A1168" s="8" t="s">
        <v>129</v>
      </c>
      <c r="B1168" s="8" t="s">
        <v>130</v>
      </c>
      <c r="C1168" s="8" t="s">
        <v>131</v>
      </c>
      <c r="D1168" s="8" t="s">
        <v>162</v>
      </c>
      <c r="E1168" s="8" t="s">
        <v>133</v>
      </c>
      <c r="F1168" s="8" t="s">
        <v>7</v>
      </c>
      <c r="G1168">
        <v>201501</v>
      </c>
      <c r="H1168" s="8" t="s">
        <v>134</v>
      </c>
      <c r="I1168" s="3">
        <v>24822.05</v>
      </c>
      <c r="J1168" s="3">
        <v>0</v>
      </c>
      <c r="K1168" s="3">
        <v>0</v>
      </c>
      <c r="L1168" s="3">
        <v>2051.12</v>
      </c>
      <c r="M1168" s="3">
        <v>14012.76</v>
      </c>
      <c r="N1168" s="3">
        <v>0</v>
      </c>
      <c r="O1168" s="3">
        <v>0</v>
      </c>
      <c r="P1168" s="3">
        <v>1710.19</v>
      </c>
      <c r="Q1168" s="3">
        <v>0</v>
      </c>
      <c r="R1168" s="3">
        <v>0</v>
      </c>
      <c r="S1168" s="3">
        <v>2845.45</v>
      </c>
      <c r="T1168" s="3">
        <v>1402.26</v>
      </c>
      <c r="U1168" s="3">
        <v>0</v>
      </c>
      <c r="V1168" s="3">
        <v>286.02</v>
      </c>
      <c r="W1168" s="3">
        <v>0</v>
      </c>
      <c r="X1168" s="3">
        <v>2345.98</v>
      </c>
      <c r="Y1168" s="3">
        <v>168.27</v>
      </c>
      <c r="Z1168" s="9"/>
      <c r="AA1168" s="9"/>
      <c r="AB1168" s="9"/>
      <c r="AC1168" s="9"/>
      <c r="AD1168" s="9"/>
      <c r="AE1168" s="9"/>
    </row>
    <row r="1169" spans="1:31" x14ac:dyDescent="0.25">
      <c r="A1169" s="8" t="s">
        <v>129</v>
      </c>
      <c r="B1169" s="8" t="s">
        <v>130</v>
      </c>
      <c r="C1169" s="8" t="s">
        <v>131</v>
      </c>
      <c r="D1169" s="8" t="s">
        <v>162</v>
      </c>
      <c r="E1169" s="8" t="s">
        <v>133</v>
      </c>
      <c r="F1169" s="8" t="s">
        <v>7</v>
      </c>
      <c r="G1169">
        <v>201502</v>
      </c>
      <c r="H1169" s="8" t="s">
        <v>134</v>
      </c>
      <c r="I1169" s="3">
        <v>81658.240000000005</v>
      </c>
      <c r="J1169" s="3">
        <v>0</v>
      </c>
      <c r="K1169" s="3">
        <v>0</v>
      </c>
      <c r="L1169" s="3">
        <v>6767.77</v>
      </c>
      <c r="M1169" s="3">
        <v>40102.65</v>
      </c>
      <c r="N1169" s="3">
        <v>0</v>
      </c>
      <c r="O1169" s="3">
        <v>0</v>
      </c>
      <c r="P1169" s="3">
        <v>5642.85</v>
      </c>
      <c r="Q1169" s="3">
        <v>0</v>
      </c>
      <c r="R1169" s="3">
        <v>0</v>
      </c>
      <c r="S1169" s="3">
        <v>3797.72</v>
      </c>
      <c r="T1169" s="3">
        <v>15094.8</v>
      </c>
      <c r="U1169" s="3">
        <v>0</v>
      </c>
      <c r="V1169" s="3">
        <v>700.4</v>
      </c>
      <c r="W1169" s="3">
        <v>0</v>
      </c>
      <c r="X1169" s="3">
        <v>7740.67</v>
      </c>
      <c r="Y1169" s="3">
        <v>1811.38</v>
      </c>
      <c r="Z1169" s="9"/>
      <c r="AA1169" s="9"/>
      <c r="AB1169" s="9"/>
      <c r="AC1169" s="9"/>
      <c r="AD1169" s="9"/>
      <c r="AE1169" s="9"/>
    </row>
    <row r="1170" spans="1:31" x14ac:dyDescent="0.25">
      <c r="A1170" s="8" t="s">
        <v>129</v>
      </c>
      <c r="B1170" s="8" t="s">
        <v>130</v>
      </c>
      <c r="C1170" s="8" t="s">
        <v>131</v>
      </c>
      <c r="D1170" s="8" t="s">
        <v>162</v>
      </c>
      <c r="E1170" s="8" t="s">
        <v>136</v>
      </c>
      <c r="F1170" s="8" t="s">
        <v>7</v>
      </c>
      <c r="G1170">
        <v>201502</v>
      </c>
      <c r="H1170" s="8" t="s">
        <v>137</v>
      </c>
      <c r="I1170" s="3">
        <v>-6066.77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-6066.77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0</v>
      </c>
      <c r="V1170" s="3">
        <v>0</v>
      </c>
      <c r="W1170" s="3">
        <v>0</v>
      </c>
      <c r="X1170" s="3">
        <v>0</v>
      </c>
      <c r="Y1170" s="3">
        <v>0</v>
      </c>
      <c r="Z1170" s="9"/>
      <c r="AA1170" s="9"/>
      <c r="AB1170" s="9"/>
      <c r="AC1170" s="9"/>
      <c r="AD1170" s="9"/>
      <c r="AE1170" s="9"/>
    </row>
    <row r="1171" spans="1:31" x14ac:dyDescent="0.25">
      <c r="A1171" s="8" t="s">
        <v>129</v>
      </c>
      <c r="B1171" s="8" t="s">
        <v>130</v>
      </c>
      <c r="C1171" s="8" t="s">
        <v>131</v>
      </c>
      <c r="D1171" s="8" t="s">
        <v>210</v>
      </c>
      <c r="E1171" s="8" t="s">
        <v>136</v>
      </c>
      <c r="F1171" s="8" t="s">
        <v>7</v>
      </c>
      <c r="G1171">
        <v>201502</v>
      </c>
      <c r="H1171" s="8" t="s">
        <v>137</v>
      </c>
      <c r="I1171" s="3">
        <v>-30567.18</v>
      </c>
      <c r="J1171" s="3">
        <v>0</v>
      </c>
      <c r="K1171" s="3">
        <v>66.89</v>
      </c>
      <c r="L1171" s="3">
        <v>-601.5</v>
      </c>
      <c r="M1171" s="3">
        <v>0</v>
      </c>
      <c r="N1171" s="3">
        <v>0</v>
      </c>
      <c r="O1171" s="3">
        <v>-24944.23</v>
      </c>
      <c r="P1171" s="3">
        <v>-321.85000000000002</v>
      </c>
      <c r="Q1171" s="3">
        <v>-34.04</v>
      </c>
      <c r="R1171" s="3">
        <v>0</v>
      </c>
      <c r="S1171" s="3">
        <v>-831.5</v>
      </c>
      <c r="T1171" s="3">
        <v>-1952.6</v>
      </c>
      <c r="U1171" s="3">
        <v>0</v>
      </c>
      <c r="V1171" s="3">
        <v>-434.06</v>
      </c>
      <c r="W1171" s="3">
        <v>33.79</v>
      </c>
      <c r="X1171" s="3">
        <v>-1287.18</v>
      </c>
      <c r="Y1171" s="3">
        <v>-260.89999999999998</v>
      </c>
      <c r="Z1171" s="9"/>
      <c r="AA1171" s="9"/>
      <c r="AB1171" s="9"/>
      <c r="AC1171" s="9"/>
      <c r="AD1171" s="9"/>
      <c r="AE1171" s="9"/>
    </row>
    <row r="1172" spans="1:31" x14ac:dyDescent="0.25">
      <c r="A1172" s="8" t="s">
        <v>129</v>
      </c>
      <c r="B1172" s="8" t="s">
        <v>130</v>
      </c>
      <c r="C1172" s="8" t="s">
        <v>131</v>
      </c>
      <c r="D1172" s="8" t="s">
        <v>157</v>
      </c>
      <c r="E1172" s="8" t="s">
        <v>136</v>
      </c>
      <c r="F1172" s="8" t="s">
        <v>7</v>
      </c>
      <c r="G1172">
        <v>201502</v>
      </c>
      <c r="H1172" s="8" t="s">
        <v>137</v>
      </c>
      <c r="I1172" s="3">
        <v>-186876.93</v>
      </c>
      <c r="J1172" s="3">
        <v>-17.850000000000001</v>
      </c>
      <c r="K1172" s="3">
        <v>942.74</v>
      </c>
      <c r="L1172" s="3">
        <v>-15098.09</v>
      </c>
      <c r="M1172" s="3">
        <v>-38627.93</v>
      </c>
      <c r="N1172" s="3">
        <v>-128.11000000000001</v>
      </c>
      <c r="O1172" s="3">
        <v>-24373.759999999998</v>
      </c>
      <c r="P1172" s="3">
        <v>-8841.94</v>
      </c>
      <c r="Q1172" s="3">
        <v>-15.11</v>
      </c>
      <c r="R1172" s="3">
        <v>0</v>
      </c>
      <c r="S1172" s="3">
        <v>-36555.31</v>
      </c>
      <c r="T1172" s="3">
        <v>-30055.88</v>
      </c>
      <c r="U1172" s="3">
        <v>0</v>
      </c>
      <c r="V1172" s="3">
        <v>-13770.96</v>
      </c>
      <c r="W1172" s="3">
        <v>620.1</v>
      </c>
      <c r="X1172" s="3">
        <v>-23508.83</v>
      </c>
      <c r="Y1172" s="3">
        <v>2554</v>
      </c>
      <c r="Z1172" s="9"/>
      <c r="AA1172" s="9"/>
      <c r="AB1172" s="9"/>
      <c r="AC1172" s="9"/>
      <c r="AD1172" s="9"/>
      <c r="AE1172" s="9"/>
    </row>
    <row r="1173" spans="1:31" x14ac:dyDescent="0.25">
      <c r="A1173" s="8" t="s">
        <v>129</v>
      </c>
      <c r="B1173" s="8" t="s">
        <v>130</v>
      </c>
      <c r="C1173" s="8" t="s">
        <v>131</v>
      </c>
      <c r="D1173" s="8" t="s">
        <v>162</v>
      </c>
      <c r="E1173" s="8" t="s">
        <v>133</v>
      </c>
      <c r="F1173" s="8" t="s">
        <v>7</v>
      </c>
      <c r="G1173">
        <v>201503</v>
      </c>
      <c r="H1173" s="8" t="s">
        <v>134</v>
      </c>
      <c r="I1173" s="3">
        <v>-106480.29</v>
      </c>
      <c r="J1173" s="3">
        <v>0</v>
      </c>
      <c r="K1173" s="3">
        <v>0</v>
      </c>
      <c r="L1173" s="3">
        <v>-8818.89</v>
      </c>
      <c r="M1173" s="3">
        <v>-54115.41</v>
      </c>
      <c r="N1173" s="3">
        <v>0</v>
      </c>
      <c r="O1173" s="3">
        <v>0</v>
      </c>
      <c r="P1173" s="3">
        <v>-7353.04</v>
      </c>
      <c r="Q1173" s="3">
        <v>0</v>
      </c>
      <c r="R1173" s="3">
        <v>0</v>
      </c>
      <c r="S1173" s="3">
        <v>-6643.17</v>
      </c>
      <c r="T1173" s="3">
        <v>-16497.060000000001</v>
      </c>
      <c r="U1173" s="3">
        <v>0</v>
      </c>
      <c r="V1173" s="3">
        <v>-986.42</v>
      </c>
      <c r="W1173" s="3">
        <v>0</v>
      </c>
      <c r="X1173" s="3">
        <v>-10086.65</v>
      </c>
      <c r="Y1173" s="3">
        <v>-1979.65</v>
      </c>
      <c r="Z1173" s="9"/>
      <c r="AA1173" s="9"/>
      <c r="AB1173" s="9"/>
      <c r="AC1173" s="9"/>
      <c r="AD1173" s="9"/>
      <c r="AE1173" s="9"/>
    </row>
    <row r="1174" spans="1:31" x14ac:dyDescent="0.25">
      <c r="A1174" s="8" t="s">
        <v>129</v>
      </c>
      <c r="B1174" s="8" t="s">
        <v>130</v>
      </c>
      <c r="C1174" s="8" t="s">
        <v>131</v>
      </c>
      <c r="D1174" s="8" t="s">
        <v>162</v>
      </c>
      <c r="E1174" s="8" t="s">
        <v>136</v>
      </c>
      <c r="F1174" s="8" t="s">
        <v>7</v>
      </c>
      <c r="G1174">
        <v>201503</v>
      </c>
      <c r="H1174" s="8" t="s">
        <v>134</v>
      </c>
      <c r="I1174" s="3">
        <v>155076.23000000001</v>
      </c>
      <c r="J1174" s="3">
        <v>0</v>
      </c>
      <c r="K1174" s="3">
        <v>0</v>
      </c>
      <c r="L1174" s="3">
        <v>16691.39</v>
      </c>
      <c r="M1174" s="3">
        <v>71005.009999999995</v>
      </c>
      <c r="N1174" s="3">
        <v>0</v>
      </c>
      <c r="O1174" s="3">
        <v>0</v>
      </c>
      <c r="P1174" s="3">
        <v>10341.959999999999</v>
      </c>
      <c r="Q1174" s="3">
        <v>0</v>
      </c>
      <c r="R1174" s="3">
        <v>0</v>
      </c>
      <c r="S1174" s="3">
        <v>7851.88</v>
      </c>
      <c r="T1174" s="3">
        <v>26333.19</v>
      </c>
      <c r="U1174" s="3">
        <v>0</v>
      </c>
      <c r="V1174" s="3">
        <v>1908.15</v>
      </c>
      <c r="W1174" s="3">
        <v>0</v>
      </c>
      <c r="X1174" s="3">
        <v>17784.66</v>
      </c>
      <c r="Y1174" s="3">
        <v>3159.99</v>
      </c>
      <c r="Z1174" s="9"/>
      <c r="AA1174" s="9"/>
      <c r="AB1174" s="9"/>
      <c r="AC1174" s="9"/>
      <c r="AD1174" s="9"/>
      <c r="AE1174" s="9"/>
    </row>
    <row r="1175" spans="1:31" x14ac:dyDescent="0.25">
      <c r="A1175" s="8" t="s">
        <v>129</v>
      </c>
      <c r="B1175" s="8" t="s">
        <v>130</v>
      </c>
      <c r="C1175" s="8" t="s">
        <v>131</v>
      </c>
      <c r="D1175" s="8" t="s">
        <v>162</v>
      </c>
      <c r="E1175" s="8" t="s">
        <v>133</v>
      </c>
      <c r="F1175" s="8" t="s">
        <v>7</v>
      </c>
      <c r="G1175">
        <v>201504</v>
      </c>
      <c r="H1175" s="8" t="s">
        <v>134</v>
      </c>
      <c r="I1175" s="3">
        <v>108019.84</v>
      </c>
      <c r="J1175" s="3">
        <v>0</v>
      </c>
      <c r="K1175" s="3">
        <v>0</v>
      </c>
      <c r="L1175" s="3">
        <v>8984.7999999999993</v>
      </c>
      <c r="M1175" s="3">
        <v>57860.08</v>
      </c>
      <c r="N1175" s="3">
        <v>0</v>
      </c>
      <c r="O1175" s="3">
        <v>0</v>
      </c>
      <c r="P1175" s="3">
        <v>7491.37</v>
      </c>
      <c r="Q1175" s="3">
        <v>0</v>
      </c>
      <c r="R1175" s="3">
        <v>0</v>
      </c>
      <c r="S1175" s="3">
        <v>10926.03</v>
      </c>
      <c r="T1175" s="3">
        <v>10660.64</v>
      </c>
      <c r="U1175" s="3">
        <v>0</v>
      </c>
      <c r="V1175" s="3">
        <v>541.21</v>
      </c>
      <c r="W1175" s="3">
        <v>0</v>
      </c>
      <c r="X1175" s="3">
        <v>10276.43</v>
      </c>
      <c r="Y1175" s="3">
        <v>1279.28</v>
      </c>
      <c r="Z1175" s="9"/>
      <c r="AA1175" s="9"/>
      <c r="AB1175" s="9"/>
      <c r="AC1175" s="9"/>
      <c r="AD1175" s="9"/>
      <c r="AE1175" s="9"/>
    </row>
    <row r="1176" spans="1:31" x14ac:dyDescent="0.25">
      <c r="A1176" s="8" t="s">
        <v>129</v>
      </c>
      <c r="B1176" s="8" t="s">
        <v>130</v>
      </c>
      <c r="C1176" s="8" t="s">
        <v>131</v>
      </c>
      <c r="D1176" s="8" t="s">
        <v>162</v>
      </c>
      <c r="E1176" s="8" t="s">
        <v>136</v>
      </c>
      <c r="F1176" s="8" t="s">
        <v>7</v>
      </c>
      <c r="G1176">
        <v>201504</v>
      </c>
      <c r="H1176" s="8" t="s">
        <v>137</v>
      </c>
      <c r="I1176" s="3">
        <v>-18893.96</v>
      </c>
      <c r="J1176" s="3">
        <v>0</v>
      </c>
      <c r="K1176" s="3">
        <v>0</v>
      </c>
      <c r="L1176" s="3">
        <v>-1544.77</v>
      </c>
      <c r="M1176" s="3">
        <v>-7730.57</v>
      </c>
      <c r="N1176" s="3">
        <v>-1.35</v>
      </c>
      <c r="O1176" s="3">
        <v>0</v>
      </c>
      <c r="P1176" s="3">
        <v>-1017.12</v>
      </c>
      <c r="Q1176" s="3">
        <v>0</v>
      </c>
      <c r="R1176" s="3">
        <v>0</v>
      </c>
      <c r="S1176" s="3">
        <v>-1739.03</v>
      </c>
      <c r="T1176" s="3">
        <v>-3275.46</v>
      </c>
      <c r="U1176" s="3">
        <v>0</v>
      </c>
      <c r="V1176" s="3">
        <v>-897.77</v>
      </c>
      <c r="W1176" s="3">
        <v>0</v>
      </c>
      <c r="X1176" s="3">
        <v>-2512.02</v>
      </c>
      <c r="Y1176" s="3">
        <v>-175.87</v>
      </c>
      <c r="Z1176" s="9"/>
      <c r="AA1176" s="9"/>
      <c r="AB1176" s="9"/>
      <c r="AC1176" s="9"/>
      <c r="AD1176" s="9"/>
      <c r="AE1176" s="9"/>
    </row>
    <row r="1177" spans="1:31" x14ac:dyDescent="0.25">
      <c r="A1177" s="8" t="s">
        <v>129</v>
      </c>
      <c r="B1177" s="8" t="s">
        <v>130</v>
      </c>
      <c r="C1177" s="8" t="s">
        <v>131</v>
      </c>
      <c r="D1177" s="8" t="s">
        <v>162</v>
      </c>
      <c r="E1177" s="8" t="s">
        <v>133</v>
      </c>
      <c r="F1177" s="8" t="s">
        <v>7</v>
      </c>
      <c r="G1177">
        <v>201505</v>
      </c>
      <c r="H1177" s="8" t="s">
        <v>134</v>
      </c>
      <c r="I1177" s="3">
        <v>75686.720000000001</v>
      </c>
      <c r="J1177" s="3">
        <v>0</v>
      </c>
      <c r="K1177" s="3">
        <v>0</v>
      </c>
      <c r="L1177" s="3">
        <v>6080</v>
      </c>
      <c r="M1177" s="3">
        <v>50876.45</v>
      </c>
      <c r="N1177" s="3">
        <v>0</v>
      </c>
      <c r="O1177" s="3">
        <v>0</v>
      </c>
      <c r="P1177" s="3">
        <v>5069.3900000000003</v>
      </c>
      <c r="Q1177" s="3">
        <v>0</v>
      </c>
      <c r="R1177" s="3">
        <v>0</v>
      </c>
      <c r="S1177" s="3">
        <v>1662.88</v>
      </c>
      <c r="T1177" s="3">
        <v>1864.09</v>
      </c>
      <c r="U1177" s="3">
        <v>0</v>
      </c>
      <c r="V1177" s="3">
        <v>2956.19</v>
      </c>
      <c r="W1177" s="3">
        <v>0</v>
      </c>
      <c r="X1177" s="3">
        <v>6954.03</v>
      </c>
      <c r="Y1177" s="3">
        <v>223.69</v>
      </c>
      <c r="Z1177" s="9"/>
      <c r="AA1177" s="9"/>
      <c r="AB1177" s="9"/>
      <c r="AC1177" s="9"/>
      <c r="AD1177" s="9"/>
      <c r="AE1177" s="9"/>
    </row>
    <row r="1178" spans="1:31" x14ac:dyDescent="0.25">
      <c r="A1178" s="8" t="s">
        <v>129</v>
      </c>
      <c r="B1178" s="8" t="s">
        <v>130</v>
      </c>
      <c r="C1178" s="8" t="s">
        <v>131</v>
      </c>
      <c r="D1178" s="8" t="s">
        <v>211</v>
      </c>
      <c r="E1178" s="8" t="s">
        <v>136</v>
      </c>
      <c r="F1178" s="8" t="s">
        <v>7</v>
      </c>
      <c r="G1178">
        <v>201505</v>
      </c>
      <c r="H1178" s="8" t="s">
        <v>137</v>
      </c>
      <c r="I1178" s="3">
        <v>-899.94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-899.94</v>
      </c>
      <c r="P1178" s="3">
        <v>0</v>
      </c>
      <c r="Q1178" s="3">
        <v>0</v>
      </c>
      <c r="R1178" s="3">
        <v>0</v>
      </c>
      <c r="S1178" s="3">
        <v>0</v>
      </c>
      <c r="T1178" s="3">
        <v>0</v>
      </c>
      <c r="U1178" s="3">
        <v>0</v>
      </c>
      <c r="V1178" s="3">
        <v>0</v>
      </c>
      <c r="W1178" s="3">
        <v>0</v>
      </c>
      <c r="X1178" s="3">
        <v>0</v>
      </c>
      <c r="Y1178" s="3">
        <v>0</v>
      </c>
      <c r="Z1178" s="9"/>
      <c r="AA1178" s="9"/>
      <c r="AB1178" s="9"/>
      <c r="AC1178" s="9"/>
      <c r="AD1178" s="9"/>
      <c r="AE1178" s="9"/>
    </row>
    <row r="1179" spans="1:31" x14ac:dyDescent="0.25">
      <c r="A1179" s="8" t="s">
        <v>129</v>
      </c>
      <c r="B1179" s="8" t="s">
        <v>130</v>
      </c>
      <c r="C1179" s="8" t="s">
        <v>131</v>
      </c>
      <c r="D1179" s="8" t="s">
        <v>162</v>
      </c>
      <c r="E1179" s="8" t="s">
        <v>136</v>
      </c>
      <c r="F1179" s="8" t="s">
        <v>7</v>
      </c>
      <c r="G1179">
        <v>201505</v>
      </c>
      <c r="H1179" s="8" t="s">
        <v>137</v>
      </c>
      <c r="I1179" s="3">
        <v>-141.22999999999999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-141.22999999999999</v>
      </c>
      <c r="P1179" s="3">
        <v>0</v>
      </c>
      <c r="Q1179" s="3">
        <v>0</v>
      </c>
      <c r="R1179" s="3">
        <v>0</v>
      </c>
      <c r="S1179" s="3">
        <v>0</v>
      </c>
      <c r="T1179" s="3">
        <v>0</v>
      </c>
      <c r="U1179" s="3">
        <v>0</v>
      </c>
      <c r="V1179" s="3">
        <v>0</v>
      </c>
      <c r="W1179" s="3">
        <v>0</v>
      </c>
      <c r="X1179" s="3">
        <v>0</v>
      </c>
      <c r="Y1179" s="3">
        <v>0</v>
      </c>
      <c r="Z1179" s="9"/>
      <c r="AA1179" s="9"/>
      <c r="AB1179" s="9"/>
      <c r="AC1179" s="9"/>
      <c r="AD1179" s="9"/>
      <c r="AE1179" s="9"/>
    </row>
    <row r="1180" spans="1:31" x14ac:dyDescent="0.25">
      <c r="A1180" s="8" t="s">
        <v>129</v>
      </c>
      <c r="B1180" s="8" t="s">
        <v>130</v>
      </c>
      <c r="C1180" s="8" t="s">
        <v>131</v>
      </c>
      <c r="D1180" s="8" t="s">
        <v>161</v>
      </c>
      <c r="E1180" s="8" t="s">
        <v>136</v>
      </c>
      <c r="F1180" s="8" t="s">
        <v>7</v>
      </c>
      <c r="G1180">
        <v>201505</v>
      </c>
      <c r="H1180" s="8" t="s">
        <v>137</v>
      </c>
      <c r="I1180" s="3">
        <v>-1142.8800000000001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-1142.8800000000001</v>
      </c>
      <c r="P1180" s="3">
        <v>0</v>
      </c>
      <c r="Q1180" s="3">
        <v>0</v>
      </c>
      <c r="R1180" s="3">
        <v>0</v>
      </c>
      <c r="S1180" s="3">
        <v>0</v>
      </c>
      <c r="T1180" s="3">
        <v>0</v>
      </c>
      <c r="U1180" s="3">
        <v>0</v>
      </c>
      <c r="V1180" s="3">
        <v>0</v>
      </c>
      <c r="W1180" s="3">
        <v>0</v>
      </c>
      <c r="X1180" s="3">
        <v>0</v>
      </c>
      <c r="Y1180" s="3">
        <v>0</v>
      </c>
      <c r="Z1180" s="9"/>
      <c r="AA1180" s="9"/>
      <c r="AB1180" s="9"/>
      <c r="AC1180" s="9"/>
      <c r="AD1180" s="9"/>
      <c r="AE1180" s="9"/>
    </row>
    <row r="1181" spans="1:31" x14ac:dyDescent="0.25">
      <c r="A1181" s="8" t="s">
        <v>129</v>
      </c>
      <c r="B1181" s="8" t="s">
        <v>130</v>
      </c>
      <c r="C1181" s="8" t="s">
        <v>131</v>
      </c>
      <c r="D1181" s="8" t="s">
        <v>161</v>
      </c>
      <c r="E1181" s="8" t="s">
        <v>136</v>
      </c>
      <c r="F1181" s="8" t="s">
        <v>7</v>
      </c>
      <c r="G1181">
        <v>201506</v>
      </c>
      <c r="H1181" s="8" t="s">
        <v>134</v>
      </c>
      <c r="I1181" s="3">
        <v>107186.4</v>
      </c>
      <c r="J1181" s="3">
        <v>0</v>
      </c>
      <c r="K1181" s="3">
        <v>0</v>
      </c>
      <c r="L1181" s="3">
        <v>10451.25</v>
      </c>
      <c r="M1181" s="3">
        <v>63294.3</v>
      </c>
      <c r="N1181" s="3">
        <v>0</v>
      </c>
      <c r="O1181" s="3">
        <v>0</v>
      </c>
      <c r="P1181" s="3">
        <v>6125.78</v>
      </c>
      <c r="Q1181" s="3">
        <v>0</v>
      </c>
      <c r="R1181" s="3">
        <v>0</v>
      </c>
      <c r="S1181" s="3">
        <v>7211.16</v>
      </c>
      <c r="T1181" s="3">
        <v>8708.27</v>
      </c>
      <c r="U1181" s="3">
        <v>0</v>
      </c>
      <c r="V1181" s="3">
        <v>1521.65</v>
      </c>
      <c r="W1181" s="3">
        <v>0</v>
      </c>
      <c r="X1181" s="3">
        <v>8693</v>
      </c>
      <c r="Y1181" s="3">
        <v>1180.99</v>
      </c>
      <c r="Z1181" s="9"/>
      <c r="AA1181" s="9"/>
      <c r="AB1181" s="9"/>
      <c r="AC1181" s="9"/>
      <c r="AD1181" s="9"/>
      <c r="AE1181" s="9"/>
    </row>
    <row r="1182" spans="1:31" x14ac:dyDescent="0.25">
      <c r="A1182" s="8" t="s">
        <v>129</v>
      </c>
      <c r="B1182" s="8" t="s">
        <v>130</v>
      </c>
      <c r="C1182" s="8" t="s">
        <v>131</v>
      </c>
      <c r="D1182" s="8" t="s">
        <v>162</v>
      </c>
      <c r="E1182" s="8" t="s">
        <v>136</v>
      </c>
      <c r="F1182" s="8" t="s">
        <v>7</v>
      </c>
      <c r="G1182">
        <v>201506</v>
      </c>
      <c r="H1182" s="8" t="s">
        <v>134</v>
      </c>
      <c r="I1182" s="3">
        <v>214372.77</v>
      </c>
      <c r="J1182" s="3">
        <v>0</v>
      </c>
      <c r="K1182" s="3">
        <v>0</v>
      </c>
      <c r="L1182" s="3">
        <v>20902.509999999998</v>
      </c>
      <c r="M1182" s="3">
        <v>126588.6</v>
      </c>
      <c r="N1182" s="3">
        <v>0</v>
      </c>
      <c r="O1182" s="3">
        <v>0</v>
      </c>
      <c r="P1182" s="3">
        <v>12251.55</v>
      </c>
      <c r="Q1182" s="3">
        <v>0</v>
      </c>
      <c r="R1182" s="3">
        <v>0</v>
      </c>
      <c r="S1182" s="3">
        <v>14422.31</v>
      </c>
      <c r="T1182" s="3">
        <v>17416.53</v>
      </c>
      <c r="U1182" s="3">
        <v>0</v>
      </c>
      <c r="V1182" s="3">
        <v>3043.29</v>
      </c>
      <c r="W1182" s="3">
        <v>0</v>
      </c>
      <c r="X1182" s="3">
        <v>17385.990000000002</v>
      </c>
      <c r="Y1182" s="3">
        <v>2361.9899999999998</v>
      </c>
      <c r="Z1182" s="9"/>
      <c r="AA1182" s="9"/>
      <c r="AB1182" s="9"/>
      <c r="AC1182" s="9"/>
      <c r="AD1182" s="9"/>
      <c r="AE1182" s="9"/>
    </row>
    <row r="1183" spans="1:31" x14ac:dyDescent="0.25">
      <c r="A1183" s="8" t="s">
        <v>129</v>
      </c>
      <c r="B1183" s="8" t="s">
        <v>130</v>
      </c>
      <c r="C1183" s="8" t="s">
        <v>131</v>
      </c>
      <c r="D1183" s="8" t="s">
        <v>162</v>
      </c>
      <c r="E1183" s="8" t="s">
        <v>133</v>
      </c>
      <c r="F1183" s="8" t="s">
        <v>7</v>
      </c>
      <c r="G1183">
        <v>201506</v>
      </c>
      <c r="H1183" s="8" t="s">
        <v>134</v>
      </c>
      <c r="I1183" s="3">
        <v>-183706.56</v>
      </c>
      <c r="J1183" s="3">
        <v>0</v>
      </c>
      <c r="K1183" s="3">
        <v>0</v>
      </c>
      <c r="L1183" s="3">
        <v>-15064.8</v>
      </c>
      <c r="M1183" s="3">
        <v>-108736.53</v>
      </c>
      <c r="N1183" s="3">
        <v>0</v>
      </c>
      <c r="O1183" s="3">
        <v>0</v>
      </c>
      <c r="P1183" s="3">
        <v>-12560.76</v>
      </c>
      <c r="Q1183" s="3">
        <v>0</v>
      </c>
      <c r="R1183" s="3">
        <v>0</v>
      </c>
      <c r="S1183" s="3">
        <v>-12588.91</v>
      </c>
      <c r="T1183" s="3">
        <v>-12524.73</v>
      </c>
      <c r="U1183" s="3">
        <v>0</v>
      </c>
      <c r="V1183" s="3">
        <v>-3497.4</v>
      </c>
      <c r="W1183" s="3">
        <v>0</v>
      </c>
      <c r="X1183" s="3">
        <v>-17230.46</v>
      </c>
      <c r="Y1183" s="3">
        <v>-1502.97</v>
      </c>
      <c r="Z1183" s="9"/>
      <c r="AA1183" s="9"/>
      <c r="AB1183" s="9"/>
      <c r="AC1183" s="9"/>
      <c r="AD1183" s="9"/>
      <c r="AE1183" s="9"/>
    </row>
    <row r="1184" spans="1:31" x14ac:dyDescent="0.25">
      <c r="A1184" s="8" t="s">
        <v>129</v>
      </c>
      <c r="B1184" s="8" t="s">
        <v>130</v>
      </c>
      <c r="C1184" s="8" t="s">
        <v>131</v>
      </c>
      <c r="D1184" s="8" t="s">
        <v>150</v>
      </c>
      <c r="E1184" s="8" t="s">
        <v>136</v>
      </c>
      <c r="F1184" s="8" t="s">
        <v>7</v>
      </c>
      <c r="G1184">
        <v>201506</v>
      </c>
      <c r="H1184" s="8" t="s">
        <v>137</v>
      </c>
      <c r="I1184" s="3">
        <v>-13.38</v>
      </c>
      <c r="J1184" s="3">
        <v>-0.01</v>
      </c>
      <c r="K1184" s="3">
        <v>0</v>
      </c>
      <c r="L1184" s="3">
        <v>-1.1000000000000001</v>
      </c>
      <c r="M1184" s="3">
        <v>0</v>
      </c>
      <c r="N1184" s="3">
        <v>0</v>
      </c>
      <c r="O1184" s="3">
        <v>0</v>
      </c>
      <c r="P1184" s="3">
        <v>-0.8</v>
      </c>
      <c r="Q1184" s="3">
        <v>0</v>
      </c>
      <c r="R1184" s="3">
        <v>0</v>
      </c>
      <c r="S1184" s="3">
        <v>-7.61</v>
      </c>
      <c r="T1184" s="3">
        <v>0</v>
      </c>
      <c r="U1184" s="3">
        <v>0</v>
      </c>
      <c r="V1184" s="3">
        <v>-2.89</v>
      </c>
      <c r="W1184" s="3">
        <v>0</v>
      </c>
      <c r="X1184" s="3">
        <v>-0.97</v>
      </c>
      <c r="Y1184" s="3">
        <v>0</v>
      </c>
      <c r="Z1184" s="9"/>
      <c r="AA1184" s="9"/>
      <c r="AB1184" s="9"/>
      <c r="AC1184" s="9"/>
      <c r="AD1184" s="9"/>
      <c r="AE1184" s="9"/>
    </row>
    <row r="1185" spans="1:31" x14ac:dyDescent="0.25">
      <c r="A1185" s="8" t="s">
        <v>129</v>
      </c>
      <c r="B1185" s="8" t="s">
        <v>130</v>
      </c>
      <c r="C1185" s="8" t="s">
        <v>131</v>
      </c>
      <c r="D1185" s="8" t="s">
        <v>162</v>
      </c>
      <c r="E1185" s="8" t="s">
        <v>133</v>
      </c>
      <c r="F1185" s="8" t="s">
        <v>7</v>
      </c>
      <c r="G1185">
        <v>201507</v>
      </c>
      <c r="H1185" s="8" t="s">
        <v>134</v>
      </c>
      <c r="I1185" s="3">
        <v>151083.10999999999</v>
      </c>
      <c r="J1185" s="3">
        <v>0</v>
      </c>
      <c r="K1185" s="3">
        <v>0</v>
      </c>
      <c r="L1185" s="3">
        <v>12106.59</v>
      </c>
      <c r="M1185" s="3">
        <v>89123.44</v>
      </c>
      <c r="N1185" s="3">
        <v>0</v>
      </c>
      <c r="O1185" s="3">
        <v>0</v>
      </c>
      <c r="P1185" s="3">
        <v>10421.99</v>
      </c>
      <c r="Q1185" s="3">
        <v>0</v>
      </c>
      <c r="R1185" s="3">
        <v>0</v>
      </c>
      <c r="S1185" s="3">
        <v>9681.76</v>
      </c>
      <c r="T1185" s="3">
        <v>11122.17</v>
      </c>
      <c r="U1185" s="3">
        <v>0</v>
      </c>
      <c r="V1185" s="3">
        <v>2106.1799999999998</v>
      </c>
      <c r="W1185" s="3">
        <v>0</v>
      </c>
      <c r="X1185" s="3">
        <v>14296.55</v>
      </c>
      <c r="Y1185" s="3">
        <v>2224.4299999999998</v>
      </c>
      <c r="Z1185" s="9"/>
      <c r="AA1185" s="9"/>
      <c r="AB1185" s="9"/>
      <c r="AC1185" s="9"/>
      <c r="AD1185" s="9"/>
      <c r="AE1185" s="9"/>
    </row>
    <row r="1186" spans="1:31" x14ac:dyDescent="0.25">
      <c r="A1186" s="8" t="s">
        <v>129</v>
      </c>
      <c r="B1186" s="8" t="s">
        <v>130</v>
      </c>
      <c r="C1186" s="8" t="s">
        <v>131</v>
      </c>
      <c r="D1186" s="8" t="s">
        <v>162</v>
      </c>
      <c r="E1186" s="8" t="s">
        <v>133</v>
      </c>
      <c r="F1186" s="8" t="s">
        <v>7</v>
      </c>
      <c r="G1186">
        <v>201508</v>
      </c>
      <c r="H1186" s="8" t="s">
        <v>134</v>
      </c>
      <c r="I1186" s="3">
        <v>107429</v>
      </c>
      <c r="J1186" s="3">
        <v>0</v>
      </c>
      <c r="K1186" s="3">
        <v>0</v>
      </c>
      <c r="L1186" s="3">
        <v>8493.73</v>
      </c>
      <c r="M1186" s="3">
        <v>55312.38</v>
      </c>
      <c r="N1186" s="3">
        <v>0</v>
      </c>
      <c r="O1186" s="3">
        <v>0</v>
      </c>
      <c r="P1186" s="3">
        <v>7311.86</v>
      </c>
      <c r="Q1186" s="3">
        <v>0</v>
      </c>
      <c r="R1186" s="3">
        <v>0</v>
      </c>
      <c r="S1186" s="3">
        <v>10989.03</v>
      </c>
      <c r="T1186" s="3">
        <v>10408.51</v>
      </c>
      <c r="U1186" s="3">
        <v>0</v>
      </c>
      <c r="V1186" s="3">
        <v>2801.62</v>
      </c>
      <c r="W1186" s="3">
        <v>0</v>
      </c>
      <c r="X1186" s="3">
        <v>10030.17</v>
      </c>
      <c r="Y1186" s="3">
        <v>2081.6999999999998</v>
      </c>
      <c r="Z1186" s="9"/>
      <c r="AA1186" s="9"/>
      <c r="AB1186" s="9"/>
      <c r="AC1186" s="9"/>
      <c r="AD1186" s="9"/>
      <c r="AE1186" s="9"/>
    </row>
    <row r="1187" spans="1:31" x14ac:dyDescent="0.25">
      <c r="A1187" s="8" t="s">
        <v>129</v>
      </c>
      <c r="B1187" s="8" t="s">
        <v>130</v>
      </c>
      <c r="C1187" s="8" t="s">
        <v>131</v>
      </c>
      <c r="D1187" s="8" t="s">
        <v>178</v>
      </c>
      <c r="E1187" s="8" t="s">
        <v>136</v>
      </c>
      <c r="F1187" s="8" t="s">
        <v>7</v>
      </c>
      <c r="G1187">
        <v>201508</v>
      </c>
      <c r="H1187" s="8" t="s">
        <v>137</v>
      </c>
      <c r="I1187" s="3">
        <v>-2845.64</v>
      </c>
      <c r="J1187" s="3">
        <v>0</v>
      </c>
      <c r="K1187" s="3">
        <v>102.11</v>
      </c>
      <c r="L1187" s="3">
        <v>-307.69</v>
      </c>
      <c r="M1187" s="3">
        <v>-322.77</v>
      </c>
      <c r="N1187" s="3">
        <v>0</v>
      </c>
      <c r="O1187" s="3">
        <v>-701.91</v>
      </c>
      <c r="P1187" s="3">
        <v>-134.12</v>
      </c>
      <c r="Q1187" s="3">
        <v>0</v>
      </c>
      <c r="R1187" s="3">
        <v>0</v>
      </c>
      <c r="S1187" s="3">
        <v>-246.77</v>
      </c>
      <c r="T1187" s="3">
        <v>-19.46</v>
      </c>
      <c r="U1187" s="3">
        <v>0</v>
      </c>
      <c r="V1187" s="3">
        <v>-774.78</v>
      </c>
      <c r="W1187" s="3">
        <v>0</v>
      </c>
      <c r="X1187" s="3">
        <v>-423.67</v>
      </c>
      <c r="Y1187" s="3">
        <v>-16.579999999999998</v>
      </c>
      <c r="Z1187" s="9"/>
      <c r="AA1187" s="9"/>
      <c r="AB1187" s="9"/>
      <c r="AC1187" s="9"/>
      <c r="AD1187" s="9"/>
      <c r="AE1187" s="9"/>
    </row>
    <row r="1188" spans="1:31" x14ac:dyDescent="0.25">
      <c r="A1188" s="8" t="s">
        <v>129</v>
      </c>
      <c r="B1188" s="8" t="s">
        <v>130</v>
      </c>
      <c r="C1188" s="8" t="s">
        <v>131</v>
      </c>
      <c r="D1188" s="8" t="s">
        <v>212</v>
      </c>
      <c r="E1188" s="8" t="s">
        <v>136</v>
      </c>
      <c r="F1188" s="8" t="s">
        <v>7</v>
      </c>
      <c r="G1188">
        <v>201508</v>
      </c>
      <c r="H1188" s="8" t="s">
        <v>137</v>
      </c>
      <c r="I1188" s="3">
        <v>-3036.76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-3036.76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0</v>
      </c>
      <c r="V1188" s="3">
        <v>0</v>
      </c>
      <c r="W1188" s="3">
        <v>0</v>
      </c>
      <c r="X1188" s="3">
        <v>0</v>
      </c>
      <c r="Y1188" s="3">
        <v>0</v>
      </c>
      <c r="Z1188" s="9"/>
      <c r="AA1188" s="9"/>
      <c r="AB1188" s="9"/>
      <c r="AC1188" s="9"/>
      <c r="AD1188" s="9"/>
      <c r="AE1188" s="9"/>
    </row>
    <row r="1189" spans="1:31" x14ac:dyDescent="0.25">
      <c r="A1189" s="8" t="s">
        <v>129</v>
      </c>
      <c r="B1189" s="8" t="s">
        <v>130</v>
      </c>
      <c r="C1189" s="8" t="s">
        <v>131</v>
      </c>
      <c r="D1189" s="8" t="s">
        <v>206</v>
      </c>
      <c r="E1189" s="8" t="s">
        <v>136</v>
      </c>
      <c r="F1189" s="8" t="s">
        <v>7</v>
      </c>
      <c r="G1189">
        <v>201508</v>
      </c>
      <c r="H1189" s="8" t="s">
        <v>137</v>
      </c>
      <c r="I1189" s="3">
        <v>-45.02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-45.02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0</v>
      </c>
      <c r="W1189" s="3">
        <v>0</v>
      </c>
      <c r="X1189" s="3">
        <v>0</v>
      </c>
      <c r="Y1189" s="3">
        <v>0</v>
      </c>
      <c r="Z1189" s="9"/>
      <c r="AA1189" s="9"/>
      <c r="AB1189" s="9"/>
      <c r="AC1189" s="9"/>
      <c r="AD1189" s="9"/>
      <c r="AE1189" s="9"/>
    </row>
    <row r="1190" spans="1:31" x14ac:dyDescent="0.25">
      <c r="A1190" s="8" t="s">
        <v>129</v>
      </c>
      <c r="B1190" s="8" t="s">
        <v>130</v>
      </c>
      <c r="C1190" s="8" t="s">
        <v>131</v>
      </c>
      <c r="D1190" s="8" t="s">
        <v>140</v>
      </c>
      <c r="E1190" s="8" t="s">
        <v>136</v>
      </c>
      <c r="F1190" s="8" t="s">
        <v>7</v>
      </c>
      <c r="G1190">
        <v>201508</v>
      </c>
      <c r="H1190" s="8" t="s">
        <v>137</v>
      </c>
      <c r="I1190" s="3">
        <v>-13789.08</v>
      </c>
      <c r="J1190" s="3">
        <v>0</v>
      </c>
      <c r="K1190" s="3">
        <v>1.48</v>
      </c>
      <c r="L1190" s="3">
        <v>-565.54</v>
      </c>
      <c r="M1190" s="3">
        <v>-118.99</v>
      </c>
      <c r="N1190" s="3">
        <v>-3.34</v>
      </c>
      <c r="O1190" s="3">
        <v>-5787.11</v>
      </c>
      <c r="P1190" s="3">
        <v>-636.37</v>
      </c>
      <c r="Q1190" s="3">
        <v>0</v>
      </c>
      <c r="R1190" s="3">
        <v>0</v>
      </c>
      <c r="S1190" s="3">
        <v>-2462.3200000000002</v>
      </c>
      <c r="T1190" s="3">
        <v>-1656.72</v>
      </c>
      <c r="U1190" s="3">
        <v>0</v>
      </c>
      <c r="V1190" s="3">
        <v>-694.44</v>
      </c>
      <c r="W1190" s="3">
        <v>-279.22000000000003</v>
      </c>
      <c r="X1190" s="3">
        <v>-1405.09</v>
      </c>
      <c r="Y1190" s="3">
        <v>-181.42</v>
      </c>
      <c r="Z1190" s="9"/>
      <c r="AA1190" s="9"/>
      <c r="AB1190" s="9"/>
      <c r="AC1190" s="9"/>
      <c r="AD1190" s="9"/>
      <c r="AE1190" s="9"/>
    </row>
    <row r="1191" spans="1:31" x14ac:dyDescent="0.25">
      <c r="A1191" s="8" t="s">
        <v>129</v>
      </c>
      <c r="B1191" s="8" t="s">
        <v>130</v>
      </c>
      <c r="C1191" s="8" t="s">
        <v>131</v>
      </c>
      <c r="D1191" s="8" t="s">
        <v>208</v>
      </c>
      <c r="E1191" s="8" t="s">
        <v>136</v>
      </c>
      <c r="F1191" s="8" t="s">
        <v>7</v>
      </c>
      <c r="G1191">
        <v>201508</v>
      </c>
      <c r="H1191" s="8" t="s">
        <v>137</v>
      </c>
      <c r="I1191" s="3">
        <v>-167.19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-167.19</v>
      </c>
      <c r="P1191" s="3">
        <v>0</v>
      </c>
      <c r="Q1191" s="3">
        <v>0</v>
      </c>
      <c r="R1191" s="3">
        <v>0</v>
      </c>
      <c r="S1191" s="3">
        <v>0</v>
      </c>
      <c r="T1191" s="3">
        <v>0</v>
      </c>
      <c r="U1191" s="3">
        <v>0</v>
      </c>
      <c r="V1191" s="3">
        <v>0</v>
      </c>
      <c r="W1191" s="3">
        <v>0</v>
      </c>
      <c r="X1191" s="3">
        <v>0</v>
      </c>
      <c r="Y1191" s="3">
        <v>0</v>
      </c>
      <c r="Z1191" s="9"/>
      <c r="AA1191" s="9"/>
      <c r="AB1191" s="9"/>
      <c r="AC1191" s="9"/>
      <c r="AD1191" s="9"/>
      <c r="AE1191" s="9"/>
    </row>
    <row r="1192" spans="1:31" x14ac:dyDescent="0.25">
      <c r="A1192" s="8" t="s">
        <v>129</v>
      </c>
      <c r="B1192" s="8" t="s">
        <v>130</v>
      </c>
      <c r="C1192" s="8" t="s">
        <v>131</v>
      </c>
      <c r="D1192" s="8" t="s">
        <v>205</v>
      </c>
      <c r="E1192" s="8" t="s">
        <v>136</v>
      </c>
      <c r="F1192" s="8" t="s">
        <v>7</v>
      </c>
      <c r="G1192">
        <v>201508</v>
      </c>
      <c r="H1192" s="8" t="s">
        <v>137</v>
      </c>
      <c r="I1192" s="3">
        <v>-8680.9699999999993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-8680.9699999999993</v>
      </c>
      <c r="P1192" s="3">
        <v>0</v>
      </c>
      <c r="Q1192" s="3">
        <v>0</v>
      </c>
      <c r="R1192" s="3">
        <v>0</v>
      </c>
      <c r="S1192" s="3">
        <v>0</v>
      </c>
      <c r="T1192" s="3">
        <v>0</v>
      </c>
      <c r="U1192" s="3">
        <v>0</v>
      </c>
      <c r="V1192" s="3">
        <v>0</v>
      </c>
      <c r="W1192" s="3">
        <v>0</v>
      </c>
      <c r="X1192" s="3">
        <v>0</v>
      </c>
      <c r="Y1192" s="3">
        <v>0</v>
      </c>
      <c r="Z1192" s="9"/>
      <c r="AA1192" s="9"/>
      <c r="AB1192" s="9"/>
      <c r="AC1192" s="9"/>
      <c r="AD1192" s="9"/>
      <c r="AE1192" s="9"/>
    </row>
    <row r="1193" spans="1:31" x14ac:dyDescent="0.25">
      <c r="A1193" s="8" t="s">
        <v>129</v>
      </c>
      <c r="B1193" s="8" t="s">
        <v>130</v>
      </c>
      <c r="C1193" s="8" t="s">
        <v>131</v>
      </c>
      <c r="D1193" s="8" t="s">
        <v>157</v>
      </c>
      <c r="E1193" s="8" t="s">
        <v>136</v>
      </c>
      <c r="F1193" s="8" t="s">
        <v>7</v>
      </c>
      <c r="G1193">
        <v>201508</v>
      </c>
      <c r="H1193" s="8" t="s">
        <v>137</v>
      </c>
      <c r="I1193" s="3">
        <v>-58989.71</v>
      </c>
      <c r="J1193" s="3">
        <v>0</v>
      </c>
      <c r="K1193" s="3">
        <v>381.01</v>
      </c>
      <c r="L1193" s="3">
        <v>-7134.84</v>
      </c>
      <c r="M1193" s="3">
        <v>-10322.73</v>
      </c>
      <c r="N1193" s="3">
        <v>-1.21</v>
      </c>
      <c r="O1193" s="3">
        <v>-9.0500000000000007</v>
      </c>
      <c r="P1193" s="3">
        <v>-3346.3</v>
      </c>
      <c r="Q1193" s="3">
        <v>-3.24</v>
      </c>
      <c r="R1193" s="3">
        <v>0</v>
      </c>
      <c r="S1193" s="3">
        <v>-16150.24</v>
      </c>
      <c r="T1193" s="3">
        <v>-10076.99</v>
      </c>
      <c r="U1193" s="3">
        <v>0</v>
      </c>
      <c r="V1193" s="3">
        <v>-5941.55</v>
      </c>
      <c r="W1193" s="3">
        <v>67.150000000000006</v>
      </c>
      <c r="X1193" s="3">
        <v>-6165.35</v>
      </c>
      <c r="Y1193" s="3">
        <v>-286.37</v>
      </c>
      <c r="Z1193" s="9"/>
      <c r="AA1193" s="9"/>
      <c r="AB1193" s="9"/>
      <c r="AC1193" s="9"/>
      <c r="AD1193" s="9"/>
      <c r="AE1193" s="9"/>
    </row>
    <row r="1194" spans="1:31" x14ac:dyDescent="0.25">
      <c r="A1194" s="8" t="s">
        <v>129</v>
      </c>
      <c r="B1194" s="8" t="s">
        <v>130</v>
      </c>
      <c r="C1194" s="8" t="s">
        <v>131</v>
      </c>
      <c r="D1194" s="8" t="s">
        <v>162</v>
      </c>
      <c r="E1194" s="8" t="s">
        <v>133</v>
      </c>
      <c r="F1194" s="8" t="s">
        <v>7</v>
      </c>
      <c r="G1194">
        <v>201509</v>
      </c>
      <c r="H1194" s="8" t="s">
        <v>134</v>
      </c>
      <c r="I1194" s="3">
        <v>-258512.11</v>
      </c>
      <c r="J1194" s="3">
        <v>0</v>
      </c>
      <c r="K1194" s="3">
        <v>0</v>
      </c>
      <c r="L1194" s="3">
        <v>-20600.32</v>
      </c>
      <c r="M1194" s="3">
        <v>-144435.82</v>
      </c>
      <c r="N1194" s="3">
        <v>0</v>
      </c>
      <c r="O1194" s="3">
        <v>0</v>
      </c>
      <c r="P1194" s="3">
        <v>-17733.849999999999</v>
      </c>
      <c r="Q1194" s="3">
        <v>0</v>
      </c>
      <c r="R1194" s="3">
        <v>0</v>
      </c>
      <c r="S1194" s="3">
        <v>-20670.79</v>
      </c>
      <c r="T1194" s="3">
        <v>-21530.68</v>
      </c>
      <c r="U1194" s="3">
        <v>0</v>
      </c>
      <c r="V1194" s="3">
        <v>-4907.8</v>
      </c>
      <c r="W1194" s="3">
        <v>0</v>
      </c>
      <c r="X1194" s="3">
        <v>-24326.720000000001</v>
      </c>
      <c r="Y1194" s="3">
        <v>-4306.13</v>
      </c>
      <c r="Z1194" s="9"/>
      <c r="AA1194" s="9"/>
      <c r="AB1194" s="9"/>
      <c r="AC1194" s="9"/>
      <c r="AD1194" s="9"/>
      <c r="AE1194" s="9"/>
    </row>
    <row r="1195" spans="1:31" x14ac:dyDescent="0.25">
      <c r="A1195" s="8" t="s">
        <v>129</v>
      </c>
      <c r="B1195" s="8" t="s">
        <v>130</v>
      </c>
      <c r="C1195" s="8" t="s">
        <v>131</v>
      </c>
      <c r="D1195" s="8" t="s">
        <v>157</v>
      </c>
      <c r="E1195" s="8" t="s">
        <v>136</v>
      </c>
      <c r="F1195" s="8" t="s">
        <v>7</v>
      </c>
      <c r="G1195">
        <v>201509</v>
      </c>
      <c r="H1195" s="8" t="s">
        <v>134</v>
      </c>
      <c r="I1195" s="3">
        <v>358564.03</v>
      </c>
      <c r="J1195" s="3">
        <v>0</v>
      </c>
      <c r="K1195" s="3">
        <v>0</v>
      </c>
      <c r="L1195" s="3">
        <v>23385.41</v>
      </c>
      <c r="M1195" s="3">
        <v>230029.05</v>
      </c>
      <c r="N1195" s="3">
        <v>0</v>
      </c>
      <c r="O1195" s="3">
        <v>0</v>
      </c>
      <c r="P1195" s="3">
        <v>18103.89</v>
      </c>
      <c r="Q1195" s="3">
        <v>0</v>
      </c>
      <c r="R1195" s="3">
        <v>0</v>
      </c>
      <c r="S1195" s="3">
        <v>22886.38</v>
      </c>
      <c r="T1195" s="3">
        <v>30715.64</v>
      </c>
      <c r="U1195" s="3">
        <v>0</v>
      </c>
      <c r="V1195" s="3">
        <v>7627.48</v>
      </c>
      <c r="W1195" s="3">
        <v>0</v>
      </c>
      <c r="X1195" s="3">
        <v>19683.419999999998</v>
      </c>
      <c r="Y1195" s="3">
        <v>6132.76</v>
      </c>
      <c r="Z1195" s="9"/>
      <c r="AA1195" s="9"/>
      <c r="AB1195" s="9"/>
      <c r="AC1195" s="9"/>
      <c r="AD1195" s="9"/>
      <c r="AE1195" s="9"/>
    </row>
    <row r="1196" spans="1:31" x14ac:dyDescent="0.25">
      <c r="A1196" s="8" t="s">
        <v>129</v>
      </c>
      <c r="B1196" s="8" t="s">
        <v>130</v>
      </c>
      <c r="C1196" s="8" t="s">
        <v>131</v>
      </c>
      <c r="D1196" s="8" t="s">
        <v>162</v>
      </c>
      <c r="E1196" s="8" t="s">
        <v>136</v>
      </c>
      <c r="F1196" s="8" t="s">
        <v>7</v>
      </c>
      <c r="G1196">
        <v>201509</v>
      </c>
      <c r="H1196" s="8" t="s">
        <v>134</v>
      </c>
      <c r="I1196" s="3">
        <v>10277.33</v>
      </c>
      <c r="J1196" s="3">
        <v>0</v>
      </c>
      <c r="K1196" s="3">
        <v>0</v>
      </c>
      <c r="L1196" s="3">
        <v>672.03</v>
      </c>
      <c r="M1196" s="3">
        <v>6572.26</v>
      </c>
      <c r="N1196" s="3">
        <v>0</v>
      </c>
      <c r="O1196" s="3">
        <v>0</v>
      </c>
      <c r="P1196" s="3">
        <v>520.25</v>
      </c>
      <c r="Q1196" s="3">
        <v>0</v>
      </c>
      <c r="R1196" s="3">
        <v>0</v>
      </c>
      <c r="S1196" s="3">
        <v>653.91</v>
      </c>
      <c r="T1196" s="3">
        <v>877.59</v>
      </c>
      <c r="U1196" s="3">
        <v>0</v>
      </c>
      <c r="V1196" s="3">
        <v>239.86</v>
      </c>
      <c r="W1196" s="3">
        <v>0</v>
      </c>
      <c r="X1196" s="3">
        <v>565.65</v>
      </c>
      <c r="Y1196" s="3">
        <v>175.78</v>
      </c>
      <c r="Z1196" s="9"/>
      <c r="AA1196" s="9"/>
      <c r="AB1196" s="9"/>
      <c r="AC1196" s="9"/>
      <c r="AD1196" s="9"/>
      <c r="AE1196" s="9"/>
    </row>
    <row r="1197" spans="1:31" x14ac:dyDescent="0.25">
      <c r="A1197" s="8" t="s">
        <v>129</v>
      </c>
      <c r="B1197" s="8" t="s">
        <v>130</v>
      </c>
      <c r="C1197" s="8" t="s">
        <v>131</v>
      </c>
      <c r="D1197" s="8" t="s">
        <v>162</v>
      </c>
      <c r="E1197" s="8" t="s">
        <v>133</v>
      </c>
      <c r="F1197" s="8" t="s">
        <v>7</v>
      </c>
      <c r="G1197">
        <v>201510</v>
      </c>
      <c r="H1197" s="8" t="s">
        <v>134</v>
      </c>
      <c r="I1197" s="3">
        <v>45870.01</v>
      </c>
      <c r="J1197" s="3">
        <v>0</v>
      </c>
      <c r="K1197" s="3">
        <v>0</v>
      </c>
      <c r="L1197" s="3">
        <v>3137.1</v>
      </c>
      <c r="M1197" s="3">
        <v>15496.34</v>
      </c>
      <c r="N1197" s="3">
        <v>0</v>
      </c>
      <c r="O1197" s="3">
        <v>0</v>
      </c>
      <c r="P1197" s="3">
        <v>2563.54</v>
      </c>
      <c r="Q1197" s="3">
        <v>0</v>
      </c>
      <c r="R1197" s="3">
        <v>0</v>
      </c>
      <c r="S1197" s="3">
        <v>12279.38</v>
      </c>
      <c r="T1197" s="3">
        <v>6001.71</v>
      </c>
      <c r="U1197" s="3">
        <v>0</v>
      </c>
      <c r="V1197" s="3">
        <v>1551.83</v>
      </c>
      <c r="W1197" s="3">
        <v>0</v>
      </c>
      <c r="X1197" s="3">
        <v>3644.22</v>
      </c>
      <c r="Y1197" s="3">
        <v>1195.8900000000001</v>
      </c>
      <c r="Z1197" s="9"/>
      <c r="AA1197" s="9"/>
      <c r="AB1197" s="9"/>
      <c r="AC1197" s="9"/>
      <c r="AD1197" s="9"/>
      <c r="AE1197" s="9"/>
    </row>
    <row r="1198" spans="1:31" x14ac:dyDescent="0.25">
      <c r="A1198" s="8" t="s">
        <v>129</v>
      </c>
      <c r="B1198" s="8" t="s">
        <v>130</v>
      </c>
      <c r="C1198" s="8" t="s">
        <v>131</v>
      </c>
      <c r="D1198" s="8" t="s">
        <v>162</v>
      </c>
      <c r="E1198" s="8" t="s">
        <v>133</v>
      </c>
      <c r="F1198" s="8" t="s">
        <v>7</v>
      </c>
      <c r="G1198">
        <v>201511</v>
      </c>
      <c r="H1198" s="8" t="s">
        <v>134</v>
      </c>
      <c r="I1198" s="3">
        <v>1514.04</v>
      </c>
      <c r="J1198" s="3">
        <v>0</v>
      </c>
      <c r="K1198" s="3">
        <v>0</v>
      </c>
      <c r="L1198" s="3">
        <v>-100.98</v>
      </c>
      <c r="M1198" s="3">
        <v>0</v>
      </c>
      <c r="N1198" s="3">
        <v>0</v>
      </c>
      <c r="O1198" s="3">
        <v>0</v>
      </c>
      <c r="P1198" s="3">
        <v>-82.52</v>
      </c>
      <c r="Q1198" s="3">
        <v>0</v>
      </c>
      <c r="R1198" s="3">
        <v>0</v>
      </c>
      <c r="S1198" s="3">
        <v>-1406.12</v>
      </c>
      <c r="T1198" s="3">
        <v>233.67</v>
      </c>
      <c r="U1198" s="3">
        <v>0</v>
      </c>
      <c r="V1198" s="3">
        <v>2940.56</v>
      </c>
      <c r="W1198" s="3">
        <v>0</v>
      </c>
      <c r="X1198" s="3">
        <v>-117.3</v>
      </c>
      <c r="Y1198" s="3">
        <v>46.73</v>
      </c>
      <c r="Z1198" s="9"/>
      <c r="AA1198" s="9"/>
      <c r="AB1198" s="9"/>
      <c r="AC1198" s="9"/>
      <c r="AD1198" s="9"/>
      <c r="AE1198" s="9"/>
    </row>
    <row r="1199" spans="1:31" x14ac:dyDescent="0.25">
      <c r="A1199" s="8" t="s">
        <v>129</v>
      </c>
      <c r="B1199" s="8" t="s">
        <v>130</v>
      </c>
      <c r="C1199" s="8" t="s">
        <v>131</v>
      </c>
      <c r="D1199" s="8" t="s">
        <v>162</v>
      </c>
      <c r="E1199" s="8" t="s">
        <v>133</v>
      </c>
      <c r="F1199" s="8" t="s">
        <v>7</v>
      </c>
      <c r="G1199">
        <v>201512</v>
      </c>
      <c r="H1199" s="8" t="s">
        <v>134</v>
      </c>
      <c r="I1199" s="3">
        <v>-762.86</v>
      </c>
      <c r="J1199" s="3">
        <v>0</v>
      </c>
      <c r="K1199" s="3">
        <v>0</v>
      </c>
      <c r="L1199" s="3">
        <v>-189.17</v>
      </c>
      <c r="M1199" s="3">
        <v>0</v>
      </c>
      <c r="N1199" s="3">
        <v>0</v>
      </c>
      <c r="O1199" s="3">
        <v>0</v>
      </c>
      <c r="P1199" s="3">
        <v>-626.6</v>
      </c>
      <c r="Q1199" s="3">
        <v>0</v>
      </c>
      <c r="R1199" s="3">
        <v>0</v>
      </c>
      <c r="S1199" s="3">
        <v>-423.47</v>
      </c>
      <c r="T1199" s="3">
        <v>0</v>
      </c>
      <c r="U1199" s="3">
        <v>0</v>
      </c>
      <c r="V1199" s="3">
        <v>36.22</v>
      </c>
      <c r="W1199" s="3">
        <v>0</v>
      </c>
      <c r="X1199" s="3">
        <v>440.16</v>
      </c>
      <c r="Y1199" s="3">
        <v>0</v>
      </c>
      <c r="Z1199" s="9"/>
      <c r="AA1199" s="9"/>
      <c r="AB1199" s="9"/>
      <c r="AC1199" s="9"/>
      <c r="AD1199" s="9"/>
      <c r="AE1199" s="9"/>
    </row>
    <row r="1200" spans="1:31" x14ac:dyDescent="0.25">
      <c r="A1200" s="8" t="s">
        <v>129</v>
      </c>
      <c r="B1200" s="8" t="s">
        <v>130</v>
      </c>
      <c r="C1200" s="8" t="s">
        <v>131</v>
      </c>
      <c r="D1200" s="8" t="s">
        <v>162</v>
      </c>
      <c r="E1200" s="8" t="s">
        <v>133</v>
      </c>
      <c r="F1200" s="8" t="s">
        <v>7</v>
      </c>
      <c r="G1200">
        <v>201601</v>
      </c>
      <c r="H1200" s="8" t="s">
        <v>134</v>
      </c>
      <c r="I1200" s="3">
        <v>-29.47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0</v>
      </c>
      <c r="Q1200" s="3">
        <v>0</v>
      </c>
      <c r="R1200" s="3">
        <v>0</v>
      </c>
      <c r="S1200" s="3">
        <v>0</v>
      </c>
      <c r="T1200" s="3">
        <v>0</v>
      </c>
      <c r="U1200" s="3">
        <v>0</v>
      </c>
      <c r="V1200" s="3">
        <v>-29.47</v>
      </c>
      <c r="W1200" s="3">
        <v>0</v>
      </c>
      <c r="X1200" s="3">
        <v>0</v>
      </c>
      <c r="Y1200" s="3">
        <v>0</v>
      </c>
      <c r="Z1200" s="9"/>
      <c r="AA1200" s="9"/>
      <c r="AB1200" s="9"/>
      <c r="AC1200" s="9"/>
      <c r="AD1200" s="9"/>
      <c r="AE1200" s="9"/>
    </row>
    <row r="1201" spans="1:31" x14ac:dyDescent="0.25">
      <c r="A1201" s="8" t="s">
        <v>129</v>
      </c>
      <c r="B1201" s="8" t="s">
        <v>130</v>
      </c>
      <c r="C1201" s="8" t="s">
        <v>131</v>
      </c>
      <c r="D1201" s="8" t="s">
        <v>162</v>
      </c>
      <c r="E1201" s="8" t="s">
        <v>133</v>
      </c>
      <c r="F1201" s="8" t="s">
        <v>7</v>
      </c>
      <c r="G1201">
        <v>201602</v>
      </c>
      <c r="H1201" s="8" t="s">
        <v>134</v>
      </c>
      <c r="I1201" s="3">
        <v>208.75</v>
      </c>
      <c r="J1201" s="3">
        <v>0</v>
      </c>
      <c r="K1201" s="3">
        <v>0</v>
      </c>
      <c r="L1201" s="3">
        <v>14.78</v>
      </c>
      <c r="M1201" s="3">
        <v>0</v>
      </c>
      <c r="N1201" s="3">
        <v>0</v>
      </c>
      <c r="O1201" s="3">
        <v>0</v>
      </c>
      <c r="P1201" s="3">
        <v>12.07</v>
      </c>
      <c r="Q1201" s="3">
        <v>0</v>
      </c>
      <c r="R1201" s="3">
        <v>0</v>
      </c>
      <c r="S1201" s="3">
        <v>164.73</v>
      </c>
      <c r="T1201" s="3">
        <v>0</v>
      </c>
      <c r="U1201" s="3">
        <v>0</v>
      </c>
      <c r="V1201" s="3">
        <v>0</v>
      </c>
      <c r="W1201" s="3">
        <v>0</v>
      </c>
      <c r="X1201" s="3">
        <v>17.170000000000002</v>
      </c>
      <c r="Y1201" s="3">
        <v>0</v>
      </c>
      <c r="Z1201" s="9"/>
      <c r="AA1201" s="9"/>
      <c r="AB1201" s="9"/>
      <c r="AC1201" s="9"/>
      <c r="AD1201" s="9"/>
      <c r="AE1201" s="9"/>
    </row>
    <row r="1202" spans="1:31" x14ac:dyDescent="0.25">
      <c r="A1202" s="8" t="s">
        <v>129</v>
      </c>
      <c r="B1202" s="8" t="s">
        <v>130</v>
      </c>
      <c r="C1202" s="8" t="s">
        <v>131</v>
      </c>
      <c r="D1202" s="8" t="s">
        <v>161</v>
      </c>
      <c r="E1202" s="8" t="s">
        <v>136</v>
      </c>
      <c r="F1202" s="8" t="s">
        <v>7</v>
      </c>
      <c r="G1202">
        <v>201603</v>
      </c>
      <c r="H1202" s="8" t="s">
        <v>134</v>
      </c>
      <c r="I1202" s="3">
        <v>-1640.1</v>
      </c>
      <c r="J1202" s="3">
        <v>0</v>
      </c>
      <c r="K1202" s="3">
        <v>0</v>
      </c>
      <c r="L1202" s="3">
        <v>-329.03</v>
      </c>
      <c r="M1202" s="3">
        <v>135.93</v>
      </c>
      <c r="N1202" s="3">
        <v>0</v>
      </c>
      <c r="O1202" s="3">
        <v>0</v>
      </c>
      <c r="P1202" s="3">
        <v>-245.42</v>
      </c>
      <c r="Q1202" s="3">
        <v>0</v>
      </c>
      <c r="R1202" s="3">
        <v>0</v>
      </c>
      <c r="S1202" s="3">
        <v>-175.94</v>
      </c>
      <c r="T1202" s="3">
        <v>71.36</v>
      </c>
      <c r="U1202" s="3">
        <v>0</v>
      </c>
      <c r="V1202" s="3">
        <v>-785.24</v>
      </c>
      <c r="W1202" s="3">
        <v>0</v>
      </c>
      <c r="X1202" s="3">
        <v>-271.62</v>
      </c>
      <c r="Y1202" s="3">
        <v>-40.14</v>
      </c>
      <c r="Z1202" s="9"/>
      <c r="AA1202" s="9"/>
      <c r="AB1202" s="9"/>
      <c r="AC1202" s="9"/>
      <c r="AD1202" s="9"/>
      <c r="AE1202" s="9"/>
    </row>
    <row r="1203" spans="1:31" x14ac:dyDescent="0.25">
      <c r="A1203" s="8" t="s">
        <v>129</v>
      </c>
      <c r="B1203" s="8" t="s">
        <v>130</v>
      </c>
      <c r="C1203" s="8" t="s">
        <v>131</v>
      </c>
      <c r="D1203" s="8" t="s">
        <v>162</v>
      </c>
      <c r="E1203" s="8" t="s">
        <v>136</v>
      </c>
      <c r="F1203" s="8" t="s">
        <v>7</v>
      </c>
      <c r="G1203">
        <v>201603</v>
      </c>
      <c r="H1203" s="8" t="s">
        <v>134</v>
      </c>
      <c r="I1203" s="3">
        <v>546.26</v>
      </c>
      <c r="J1203" s="3">
        <v>0</v>
      </c>
      <c r="K1203" s="3">
        <v>0</v>
      </c>
      <c r="L1203" s="3">
        <v>36.619999999999997</v>
      </c>
      <c r="M1203" s="3">
        <v>135.93</v>
      </c>
      <c r="N1203" s="3">
        <v>0</v>
      </c>
      <c r="O1203" s="3">
        <v>0</v>
      </c>
      <c r="P1203" s="3">
        <v>24.06</v>
      </c>
      <c r="Q1203" s="3">
        <v>0</v>
      </c>
      <c r="R1203" s="3">
        <v>0</v>
      </c>
      <c r="S1203" s="3">
        <v>170.41</v>
      </c>
      <c r="T1203" s="3">
        <v>71.36</v>
      </c>
      <c r="U1203" s="3">
        <v>0</v>
      </c>
      <c r="V1203" s="3">
        <v>47.18</v>
      </c>
      <c r="W1203" s="3">
        <v>0</v>
      </c>
      <c r="X1203" s="3">
        <v>47.33</v>
      </c>
      <c r="Y1203" s="3">
        <v>13.37</v>
      </c>
      <c r="Z1203" s="9"/>
      <c r="AA1203" s="9"/>
      <c r="AB1203" s="9"/>
      <c r="AC1203" s="9"/>
      <c r="AD1203" s="9"/>
      <c r="AE1203" s="9"/>
    </row>
    <row r="1204" spans="1:31" x14ac:dyDescent="0.25">
      <c r="A1204" s="8" t="s">
        <v>129</v>
      </c>
      <c r="B1204" s="8" t="s">
        <v>130</v>
      </c>
      <c r="C1204" s="8" t="s">
        <v>131</v>
      </c>
      <c r="D1204" s="8" t="s">
        <v>157</v>
      </c>
      <c r="E1204" s="8" t="s">
        <v>136</v>
      </c>
      <c r="F1204" s="8" t="s">
        <v>7</v>
      </c>
      <c r="G1204">
        <v>201603</v>
      </c>
      <c r="H1204" s="8" t="s">
        <v>134</v>
      </c>
      <c r="I1204" s="3">
        <v>61179.5</v>
      </c>
      <c r="J1204" s="3">
        <v>0</v>
      </c>
      <c r="K1204" s="3">
        <v>0</v>
      </c>
      <c r="L1204" s="3">
        <v>4100.91</v>
      </c>
      <c r="M1204" s="3">
        <v>15224.47</v>
      </c>
      <c r="N1204" s="3">
        <v>0</v>
      </c>
      <c r="O1204" s="3">
        <v>0</v>
      </c>
      <c r="P1204" s="3">
        <v>2694.68</v>
      </c>
      <c r="Q1204" s="3">
        <v>0</v>
      </c>
      <c r="R1204" s="3">
        <v>0</v>
      </c>
      <c r="S1204" s="3">
        <v>19085.57</v>
      </c>
      <c r="T1204" s="3">
        <v>7991.88</v>
      </c>
      <c r="U1204" s="3">
        <v>0</v>
      </c>
      <c r="V1204" s="3">
        <v>5283.67</v>
      </c>
      <c r="W1204" s="3">
        <v>0</v>
      </c>
      <c r="X1204" s="3">
        <v>5301.02</v>
      </c>
      <c r="Y1204" s="3">
        <v>1497.3</v>
      </c>
      <c r="Z1204" s="9"/>
      <c r="AA1204" s="9"/>
      <c r="AB1204" s="9"/>
      <c r="AC1204" s="9"/>
      <c r="AD1204" s="9"/>
      <c r="AE1204" s="9"/>
    </row>
    <row r="1205" spans="1:31" x14ac:dyDescent="0.25">
      <c r="A1205" s="8" t="s">
        <v>129</v>
      </c>
      <c r="B1205" s="8" t="s">
        <v>130</v>
      </c>
      <c r="C1205" s="8" t="s">
        <v>131</v>
      </c>
      <c r="D1205" s="8" t="s">
        <v>162</v>
      </c>
      <c r="E1205" s="8" t="s">
        <v>133</v>
      </c>
      <c r="F1205" s="8" t="s">
        <v>7</v>
      </c>
      <c r="G1205">
        <v>201603</v>
      </c>
      <c r="H1205" s="8" t="s">
        <v>134</v>
      </c>
      <c r="I1205" s="3">
        <v>-46800.47</v>
      </c>
      <c r="J1205" s="3">
        <v>0</v>
      </c>
      <c r="K1205" s="3">
        <v>0</v>
      </c>
      <c r="L1205" s="3">
        <v>-2861.73</v>
      </c>
      <c r="M1205" s="3">
        <v>-15496.34</v>
      </c>
      <c r="N1205" s="3">
        <v>0</v>
      </c>
      <c r="O1205" s="3">
        <v>0</v>
      </c>
      <c r="P1205" s="3">
        <v>-1866.49</v>
      </c>
      <c r="Q1205" s="3">
        <v>0</v>
      </c>
      <c r="R1205" s="3">
        <v>0</v>
      </c>
      <c r="S1205" s="3">
        <v>-10614.52</v>
      </c>
      <c r="T1205" s="3">
        <v>-6235.38</v>
      </c>
      <c r="U1205" s="3">
        <v>0</v>
      </c>
      <c r="V1205" s="3">
        <v>-4499.1400000000003</v>
      </c>
      <c r="W1205" s="3">
        <v>0</v>
      </c>
      <c r="X1205" s="3">
        <v>-3984.25</v>
      </c>
      <c r="Y1205" s="3">
        <v>-1242.6199999999999</v>
      </c>
      <c r="Z1205" s="9"/>
      <c r="AA1205" s="9"/>
      <c r="AB1205" s="9"/>
      <c r="AC1205" s="9"/>
      <c r="AD1205" s="9"/>
      <c r="AE1205" s="9"/>
    </row>
    <row r="1206" spans="1:31" x14ac:dyDescent="0.25">
      <c r="A1206" s="8" t="s">
        <v>129</v>
      </c>
      <c r="B1206" s="8" t="s">
        <v>130</v>
      </c>
      <c r="C1206" s="8" t="s">
        <v>131</v>
      </c>
      <c r="D1206" s="8" t="s">
        <v>162</v>
      </c>
      <c r="E1206" s="8" t="s">
        <v>133</v>
      </c>
      <c r="F1206" s="8" t="s">
        <v>7</v>
      </c>
      <c r="G1206">
        <v>201604</v>
      </c>
      <c r="H1206" s="8" t="s">
        <v>134</v>
      </c>
      <c r="I1206" s="3">
        <v>2062.94</v>
      </c>
      <c r="J1206" s="3">
        <v>0</v>
      </c>
      <c r="K1206" s="3">
        <v>0</v>
      </c>
      <c r="L1206" s="3">
        <v>-4.88</v>
      </c>
      <c r="M1206" s="3">
        <v>0</v>
      </c>
      <c r="N1206" s="3">
        <v>0</v>
      </c>
      <c r="O1206" s="3">
        <v>0</v>
      </c>
      <c r="P1206" s="3">
        <v>-3.99</v>
      </c>
      <c r="Q1206" s="3">
        <v>0</v>
      </c>
      <c r="R1206" s="3">
        <v>0</v>
      </c>
      <c r="S1206" s="3">
        <v>-69.48</v>
      </c>
      <c r="T1206" s="3">
        <v>15.11</v>
      </c>
      <c r="U1206" s="3">
        <v>0</v>
      </c>
      <c r="V1206" s="3">
        <v>2131.85</v>
      </c>
      <c r="W1206" s="3">
        <v>0</v>
      </c>
      <c r="X1206" s="3">
        <v>-5.67</v>
      </c>
      <c r="Y1206" s="3">
        <v>0</v>
      </c>
      <c r="Z1206" s="9"/>
      <c r="AA1206" s="9"/>
      <c r="AB1206" s="9"/>
      <c r="AC1206" s="9"/>
      <c r="AD1206" s="9"/>
      <c r="AE1206" s="9"/>
    </row>
    <row r="1207" spans="1:31" x14ac:dyDescent="0.25">
      <c r="A1207" s="8" t="s">
        <v>129</v>
      </c>
      <c r="B1207" s="8" t="s">
        <v>130</v>
      </c>
      <c r="C1207" s="8" t="s">
        <v>131</v>
      </c>
      <c r="D1207" s="8" t="s">
        <v>157</v>
      </c>
      <c r="E1207" s="8" t="s">
        <v>136</v>
      </c>
      <c r="F1207" s="8" t="s">
        <v>7</v>
      </c>
      <c r="G1207">
        <v>201604</v>
      </c>
      <c r="H1207" s="8" t="s">
        <v>137</v>
      </c>
      <c r="I1207" s="3">
        <v>-190277.36</v>
      </c>
      <c r="J1207" s="3">
        <v>0</v>
      </c>
      <c r="K1207" s="3">
        <v>0</v>
      </c>
      <c r="L1207" s="3">
        <v>-12396.91</v>
      </c>
      <c r="M1207" s="3">
        <v>-115148.25</v>
      </c>
      <c r="N1207" s="3">
        <v>0</v>
      </c>
      <c r="O1207" s="3">
        <v>0</v>
      </c>
      <c r="P1207" s="3">
        <v>-9479.9599999999991</v>
      </c>
      <c r="Q1207" s="3">
        <v>0</v>
      </c>
      <c r="R1207" s="3">
        <v>0</v>
      </c>
      <c r="S1207" s="3">
        <v>-16820.080000000002</v>
      </c>
      <c r="T1207" s="3">
        <v>-16720.16</v>
      </c>
      <c r="U1207" s="3">
        <v>0</v>
      </c>
      <c r="V1207" s="3">
        <v>-5814.55</v>
      </c>
      <c r="W1207" s="3">
        <v>298.29000000000002</v>
      </c>
      <c r="X1207" s="3">
        <v>-10882.22</v>
      </c>
      <c r="Y1207" s="3">
        <v>-3313.52</v>
      </c>
      <c r="Z1207" s="9"/>
      <c r="AA1207" s="9"/>
      <c r="AB1207" s="9"/>
      <c r="AC1207" s="9"/>
      <c r="AD1207" s="9"/>
      <c r="AE1207" s="9"/>
    </row>
    <row r="1208" spans="1:31" x14ac:dyDescent="0.25">
      <c r="A1208" s="8" t="s">
        <v>129</v>
      </c>
      <c r="B1208" s="8" t="s">
        <v>130</v>
      </c>
      <c r="C1208" s="8" t="s">
        <v>131</v>
      </c>
      <c r="D1208" s="8" t="s">
        <v>162</v>
      </c>
      <c r="E1208" s="8" t="s">
        <v>133</v>
      </c>
      <c r="F1208" s="8" t="s">
        <v>7</v>
      </c>
      <c r="G1208">
        <v>201605</v>
      </c>
      <c r="H1208" s="8" t="s">
        <v>134</v>
      </c>
      <c r="I1208" s="3">
        <v>1793.84</v>
      </c>
      <c r="J1208" s="3">
        <v>0</v>
      </c>
      <c r="K1208" s="3">
        <v>0</v>
      </c>
      <c r="L1208" s="3">
        <v>83.33</v>
      </c>
      <c r="M1208" s="3">
        <v>0</v>
      </c>
      <c r="N1208" s="3">
        <v>0</v>
      </c>
      <c r="O1208" s="3">
        <v>0</v>
      </c>
      <c r="P1208" s="3">
        <v>68.099999999999994</v>
      </c>
      <c r="Q1208" s="3">
        <v>0</v>
      </c>
      <c r="R1208" s="3">
        <v>0</v>
      </c>
      <c r="S1208" s="3">
        <v>-428.03</v>
      </c>
      <c r="T1208" s="3">
        <v>1292.3800000000001</v>
      </c>
      <c r="U1208" s="3">
        <v>0</v>
      </c>
      <c r="V1208" s="3">
        <v>616.64</v>
      </c>
      <c r="W1208" s="3">
        <v>0</v>
      </c>
      <c r="X1208" s="3">
        <v>96.8</v>
      </c>
      <c r="Y1208" s="3">
        <v>64.62</v>
      </c>
      <c r="Z1208" s="9"/>
      <c r="AA1208" s="9"/>
      <c r="AB1208" s="9"/>
      <c r="AC1208" s="9"/>
      <c r="AD1208" s="9"/>
      <c r="AE1208" s="9"/>
    </row>
    <row r="1209" spans="1:31" x14ac:dyDescent="0.25">
      <c r="A1209" s="8" t="s">
        <v>129</v>
      </c>
      <c r="B1209" s="8" t="s">
        <v>130</v>
      </c>
      <c r="C1209" s="8" t="s">
        <v>131</v>
      </c>
      <c r="D1209" s="8" t="s">
        <v>157</v>
      </c>
      <c r="E1209" s="8" t="s">
        <v>136</v>
      </c>
      <c r="F1209" s="8" t="s">
        <v>7</v>
      </c>
      <c r="G1209">
        <v>201605</v>
      </c>
      <c r="H1209" s="8" t="s">
        <v>137</v>
      </c>
      <c r="I1209" s="3">
        <v>-116112.08</v>
      </c>
      <c r="J1209" s="3">
        <v>0</v>
      </c>
      <c r="K1209" s="3">
        <v>0</v>
      </c>
      <c r="L1209" s="3">
        <v>-7596.87</v>
      </c>
      <c r="M1209" s="3">
        <v>-69120.899999999994</v>
      </c>
      <c r="N1209" s="3">
        <v>0</v>
      </c>
      <c r="O1209" s="3">
        <v>-9.06</v>
      </c>
      <c r="P1209" s="3">
        <v>-5774.01</v>
      </c>
      <c r="Q1209" s="3">
        <v>0</v>
      </c>
      <c r="R1209" s="3">
        <v>0</v>
      </c>
      <c r="S1209" s="3">
        <v>-10799.22</v>
      </c>
      <c r="T1209" s="3">
        <v>-10559.79</v>
      </c>
      <c r="U1209" s="3">
        <v>0</v>
      </c>
      <c r="V1209" s="3">
        <v>-3358.67</v>
      </c>
      <c r="W1209" s="3">
        <v>0</v>
      </c>
      <c r="X1209" s="3">
        <v>-6807.11</v>
      </c>
      <c r="Y1209" s="3">
        <v>-2086.4499999999998</v>
      </c>
      <c r="Z1209" s="9"/>
      <c r="AA1209" s="9"/>
      <c r="AB1209" s="9"/>
      <c r="AC1209" s="9"/>
      <c r="AD1209" s="9"/>
      <c r="AE1209" s="9"/>
    </row>
    <row r="1210" spans="1:31" x14ac:dyDescent="0.25">
      <c r="A1210" s="8" t="s">
        <v>129</v>
      </c>
      <c r="B1210" s="8" t="s">
        <v>130</v>
      </c>
      <c r="C1210" s="8" t="s">
        <v>131</v>
      </c>
      <c r="D1210" s="8" t="s">
        <v>162</v>
      </c>
      <c r="E1210" s="8" t="s">
        <v>136</v>
      </c>
      <c r="F1210" s="8" t="s">
        <v>7</v>
      </c>
      <c r="G1210">
        <v>201606</v>
      </c>
      <c r="H1210" s="8" t="s">
        <v>134</v>
      </c>
      <c r="I1210" s="3">
        <v>344.63</v>
      </c>
      <c r="J1210" s="3">
        <v>0</v>
      </c>
      <c r="K1210" s="3">
        <v>0</v>
      </c>
      <c r="L1210" s="3">
        <v>-55.17</v>
      </c>
      <c r="M1210" s="3">
        <v>112.91</v>
      </c>
      <c r="N1210" s="3">
        <v>0</v>
      </c>
      <c r="O1210" s="3">
        <v>0</v>
      </c>
      <c r="P1210" s="3">
        <v>-46.04</v>
      </c>
      <c r="Q1210" s="3">
        <v>0</v>
      </c>
      <c r="R1210" s="3">
        <v>0</v>
      </c>
      <c r="S1210" s="3">
        <v>-101.42</v>
      </c>
      <c r="T1210" s="3">
        <v>47.17</v>
      </c>
      <c r="U1210" s="3">
        <v>0</v>
      </c>
      <c r="V1210" s="3">
        <v>450.65</v>
      </c>
      <c r="W1210" s="3">
        <v>0</v>
      </c>
      <c r="X1210" s="3">
        <v>-64.209999999999994</v>
      </c>
      <c r="Y1210" s="3">
        <v>0.74</v>
      </c>
      <c r="Z1210" s="9"/>
      <c r="AA1210" s="9"/>
      <c r="AB1210" s="9"/>
      <c r="AC1210" s="9"/>
      <c r="AD1210" s="9"/>
      <c r="AE1210" s="9"/>
    </row>
    <row r="1211" spans="1:31" x14ac:dyDescent="0.25">
      <c r="A1211" s="8" t="s">
        <v>129</v>
      </c>
      <c r="B1211" s="8" t="s">
        <v>130</v>
      </c>
      <c r="C1211" s="8" t="s">
        <v>131</v>
      </c>
      <c r="D1211" s="8" t="s">
        <v>213</v>
      </c>
      <c r="E1211" s="8" t="s">
        <v>136</v>
      </c>
      <c r="F1211" s="8" t="s">
        <v>7</v>
      </c>
      <c r="G1211">
        <v>201606</v>
      </c>
      <c r="H1211" s="8" t="s">
        <v>134</v>
      </c>
      <c r="I1211" s="3">
        <v>572.17999999999995</v>
      </c>
      <c r="J1211" s="3">
        <v>0</v>
      </c>
      <c r="K1211" s="3">
        <v>0</v>
      </c>
      <c r="L1211" s="3">
        <v>40.03</v>
      </c>
      <c r="M1211" s="3">
        <v>22.58</v>
      </c>
      <c r="N1211" s="3">
        <v>0</v>
      </c>
      <c r="O1211" s="3">
        <v>0</v>
      </c>
      <c r="P1211" s="3">
        <v>31.11</v>
      </c>
      <c r="Q1211" s="3">
        <v>0</v>
      </c>
      <c r="R1211" s="3">
        <v>0</v>
      </c>
      <c r="S1211" s="3">
        <v>156.47999999999999</v>
      </c>
      <c r="T1211" s="3">
        <v>177.35</v>
      </c>
      <c r="U1211" s="3">
        <v>0</v>
      </c>
      <c r="V1211" s="3">
        <v>97.08</v>
      </c>
      <c r="W1211" s="3">
        <v>0</v>
      </c>
      <c r="X1211" s="3">
        <v>46.31</v>
      </c>
      <c r="Y1211" s="3">
        <v>1.24</v>
      </c>
      <c r="Z1211" s="9"/>
      <c r="AA1211" s="9"/>
      <c r="AB1211" s="9"/>
      <c r="AC1211" s="9"/>
      <c r="AD1211" s="9"/>
      <c r="AE1211" s="9"/>
    </row>
    <row r="1212" spans="1:31" x14ac:dyDescent="0.25">
      <c r="A1212" s="8" t="s">
        <v>129</v>
      </c>
      <c r="B1212" s="8" t="s">
        <v>130</v>
      </c>
      <c r="C1212" s="8" t="s">
        <v>131</v>
      </c>
      <c r="D1212" s="8" t="s">
        <v>162</v>
      </c>
      <c r="E1212" s="8" t="s">
        <v>133</v>
      </c>
      <c r="F1212" s="8" t="s">
        <v>7</v>
      </c>
      <c r="G1212">
        <v>201606</v>
      </c>
      <c r="H1212" s="8" t="s">
        <v>134</v>
      </c>
      <c r="I1212" s="3">
        <v>-3856.78</v>
      </c>
      <c r="J1212" s="3">
        <v>0</v>
      </c>
      <c r="K1212" s="3">
        <v>0</v>
      </c>
      <c r="L1212" s="3">
        <v>-78.45</v>
      </c>
      <c r="M1212" s="3">
        <v>0</v>
      </c>
      <c r="N1212" s="3">
        <v>0</v>
      </c>
      <c r="O1212" s="3">
        <v>0</v>
      </c>
      <c r="P1212" s="3">
        <v>-64.11</v>
      </c>
      <c r="Q1212" s="3">
        <v>0</v>
      </c>
      <c r="R1212" s="3">
        <v>0</v>
      </c>
      <c r="S1212" s="3">
        <v>497.51</v>
      </c>
      <c r="T1212" s="3">
        <v>-1307.49</v>
      </c>
      <c r="U1212" s="3">
        <v>0</v>
      </c>
      <c r="V1212" s="3">
        <v>-2748.49</v>
      </c>
      <c r="W1212" s="3">
        <v>0</v>
      </c>
      <c r="X1212" s="3">
        <v>-91.13</v>
      </c>
      <c r="Y1212" s="3">
        <v>-64.62</v>
      </c>
      <c r="Z1212" s="9"/>
      <c r="AA1212" s="9"/>
      <c r="AB1212" s="9"/>
      <c r="AC1212" s="9"/>
      <c r="AD1212" s="9"/>
      <c r="AE1212" s="9"/>
    </row>
    <row r="1213" spans="1:31" x14ac:dyDescent="0.25">
      <c r="A1213" s="8" t="s">
        <v>129</v>
      </c>
      <c r="B1213" s="8" t="s">
        <v>130</v>
      </c>
      <c r="C1213" s="8" t="s">
        <v>131</v>
      </c>
      <c r="D1213" s="8" t="s">
        <v>157</v>
      </c>
      <c r="E1213" s="8" t="s">
        <v>136</v>
      </c>
      <c r="F1213" s="8" t="s">
        <v>7</v>
      </c>
      <c r="G1213">
        <v>201606</v>
      </c>
      <c r="H1213" s="8" t="s">
        <v>134</v>
      </c>
      <c r="I1213" s="3">
        <v>28986.26</v>
      </c>
      <c r="J1213" s="3">
        <v>0</v>
      </c>
      <c r="K1213" s="3">
        <v>0</v>
      </c>
      <c r="L1213" s="3">
        <v>2028.13</v>
      </c>
      <c r="M1213" s="3">
        <v>2461.5100000000002</v>
      </c>
      <c r="N1213" s="3">
        <v>0</v>
      </c>
      <c r="O1213" s="3">
        <v>0</v>
      </c>
      <c r="P1213" s="3">
        <v>1575.82</v>
      </c>
      <c r="Q1213" s="3">
        <v>0</v>
      </c>
      <c r="R1213" s="3">
        <v>0</v>
      </c>
      <c r="S1213" s="3">
        <v>17055.66</v>
      </c>
      <c r="T1213" s="3">
        <v>1082.97</v>
      </c>
      <c r="U1213" s="3">
        <v>0</v>
      </c>
      <c r="V1213" s="3">
        <v>2373.69</v>
      </c>
      <c r="W1213" s="3">
        <v>0</v>
      </c>
      <c r="X1213" s="3">
        <v>2345.84</v>
      </c>
      <c r="Y1213" s="3">
        <v>62.64</v>
      </c>
      <c r="Z1213" s="9"/>
      <c r="AA1213" s="9"/>
      <c r="AB1213" s="9"/>
      <c r="AC1213" s="9"/>
      <c r="AD1213" s="9"/>
      <c r="AE1213" s="9"/>
    </row>
    <row r="1214" spans="1:31" x14ac:dyDescent="0.25">
      <c r="A1214" s="8" t="s">
        <v>129</v>
      </c>
      <c r="B1214" s="8" t="s">
        <v>130</v>
      </c>
      <c r="C1214" s="8" t="s">
        <v>131</v>
      </c>
      <c r="D1214" s="8" t="s">
        <v>146</v>
      </c>
      <c r="E1214" s="8" t="s">
        <v>136</v>
      </c>
      <c r="F1214" s="8" t="s">
        <v>7</v>
      </c>
      <c r="G1214">
        <v>201606</v>
      </c>
      <c r="H1214" s="8" t="s">
        <v>137</v>
      </c>
      <c r="I1214" s="3">
        <v>-138644.71</v>
      </c>
      <c r="J1214" s="3">
        <v>0</v>
      </c>
      <c r="K1214" s="3">
        <v>44.61</v>
      </c>
      <c r="L1214" s="3">
        <v>-60607.76</v>
      </c>
      <c r="M1214" s="3">
        <v>-4742.6499999999996</v>
      </c>
      <c r="N1214" s="3">
        <v>-39.82</v>
      </c>
      <c r="O1214" s="3">
        <v>-11205.99</v>
      </c>
      <c r="P1214" s="3">
        <v>-6849.29</v>
      </c>
      <c r="Q1214" s="3">
        <v>-2.86</v>
      </c>
      <c r="R1214" s="3">
        <v>0</v>
      </c>
      <c r="S1214" s="3">
        <v>-25310.04</v>
      </c>
      <c r="T1214" s="3">
        <v>-15904</v>
      </c>
      <c r="U1214" s="3">
        <v>-9.89</v>
      </c>
      <c r="V1214" s="3">
        <v>-7881.76</v>
      </c>
      <c r="W1214" s="3">
        <v>422.25</v>
      </c>
      <c r="X1214" s="3">
        <v>-1283.3800000000001</v>
      </c>
      <c r="Y1214" s="3">
        <v>-5274.13</v>
      </c>
      <c r="Z1214" s="9"/>
      <c r="AA1214" s="9"/>
      <c r="AB1214" s="9"/>
      <c r="AC1214" s="9"/>
      <c r="AD1214" s="9"/>
      <c r="AE1214" s="9"/>
    </row>
    <row r="1215" spans="1:31" x14ac:dyDescent="0.25">
      <c r="A1215" s="8" t="s">
        <v>129</v>
      </c>
      <c r="B1215" s="8" t="s">
        <v>130</v>
      </c>
      <c r="C1215" s="8" t="s">
        <v>131</v>
      </c>
      <c r="D1215" s="8" t="s">
        <v>208</v>
      </c>
      <c r="E1215" s="8" t="s">
        <v>136</v>
      </c>
      <c r="F1215" s="8" t="s">
        <v>7</v>
      </c>
      <c r="G1215">
        <v>201606</v>
      </c>
      <c r="H1215" s="8" t="s">
        <v>137</v>
      </c>
      <c r="I1215" s="3">
        <v>-167.19</v>
      </c>
      <c r="J1215" s="3">
        <v>0</v>
      </c>
      <c r="K1215" s="3">
        <v>0</v>
      </c>
      <c r="L1215" s="3">
        <v>0</v>
      </c>
      <c r="M1215" s="3">
        <v>0</v>
      </c>
      <c r="N1215" s="3">
        <v>0</v>
      </c>
      <c r="O1215" s="3">
        <v>-167.19</v>
      </c>
      <c r="P1215" s="3">
        <v>0</v>
      </c>
      <c r="Q1215" s="3">
        <v>0</v>
      </c>
      <c r="R1215" s="3">
        <v>0</v>
      </c>
      <c r="S1215" s="3">
        <v>0</v>
      </c>
      <c r="T1215" s="3">
        <v>0</v>
      </c>
      <c r="U1215" s="3">
        <v>0</v>
      </c>
      <c r="V1215" s="3">
        <v>0</v>
      </c>
      <c r="W1215" s="3">
        <v>0</v>
      </c>
      <c r="X1215" s="3">
        <v>0</v>
      </c>
      <c r="Y1215" s="3">
        <v>0</v>
      </c>
      <c r="Z1215" s="9"/>
      <c r="AA1215" s="9"/>
      <c r="AB1215" s="9"/>
      <c r="AC1215" s="9"/>
      <c r="AD1215" s="9"/>
      <c r="AE1215" s="9"/>
    </row>
    <row r="1216" spans="1:31" x14ac:dyDescent="0.25">
      <c r="A1216" s="8" t="s">
        <v>129</v>
      </c>
      <c r="B1216" s="8" t="s">
        <v>130</v>
      </c>
      <c r="C1216" s="8" t="s">
        <v>131</v>
      </c>
      <c r="D1216" s="8" t="s">
        <v>180</v>
      </c>
      <c r="E1216" s="8" t="s">
        <v>136</v>
      </c>
      <c r="F1216" s="8" t="s">
        <v>7</v>
      </c>
      <c r="G1216">
        <v>201606</v>
      </c>
      <c r="H1216" s="8" t="s">
        <v>137</v>
      </c>
      <c r="I1216" s="3">
        <v>-5166.37</v>
      </c>
      <c r="J1216" s="3">
        <v>0</v>
      </c>
      <c r="K1216" s="3">
        <v>0</v>
      </c>
      <c r="L1216" s="3">
        <v>-478.99</v>
      </c>
      <c r="M1216" s="3">
        <v>0</v>
      </c>
      <c r="N1216" s="3">
        <v>0</v>
      </c>
      <c r="O1216" s="3">
        <v>-531.80999999999995</v>
      </c>
      <c r="P1216" s="3">
        <v>-253.01</v>
      </c>
      <c r="Q1216" s="3">
        <v>0</v>
      </c>
      <c r="R1216" s="3">
        <v>0</v>
      </c>
      <c r="S1216" s="3">
        <v>-1125.51</v>
      </c>
      <c r="T1216" s="3">
        <v>-1358.36</v>
      </c>
      <c r="U1216" s="3">
        <v>0</v>
      </c>
      <c r="V1216" s="3">
        <v>-345</v>
      </c>
      <c r="W1216" s="3">
        <v>117.2</v>
      </c>
      <c r="X1216" s="3">
        <v>-1046.76</v>
      </c>
      <c r="Y1216" s="3">
        <v>-144.13</v>
      </c>
      <c r="Z1216" s="9"/>
      <c r="AA1216" s="9"/>
      <c r="AB1216" s="9"/>
      <c r="AC1216" s="9"/>
      <c r="AD1216" s="9"/>
      <c r="AE1216" s="9"/>
    </row>
    <row r="1217" spans="1:31" x14ac:dyDescent="0.25">
      <c r="A1217" s="8" t="s">
        <v>129</v>
      </c>
      <c r="B1217" s="8" t="s">
        <v>130</v>
      </c>
      <c r="C1217" s="8" t="s">
        <v>131</v>
      </c>
      <c r="D1217" s="8" t="s">
        <v>169</v>
      </c>
      <c r="E1217" s="8" t="s">
        <v>136</v>
      </c>
      <c r="F1217" s="8" t="s">
        <v>7</v>
      </c>
      <c r="G1217">
        <v>201606</v>
      </c>
      <c r="H1217" s="8" t="s">
        <v>137</v>
      </c>
      <c r="I1217" s="3">
        <v>-2205.5</v>
      </c>
      <c r="J1217" s="3">
        <v>0</v>
      </c>
      <c r="K1217" s="3">
        <v>0</v>
      </c>
      <c r="L1217" s="3">
        <v>-1060.6300000000001</v>
      </c>
      <c r="M1217" s="3">
        <v>0</v>
      </c>
      <c r="N1217" s="3">
        <v>0</v>
      </c>
      <c r="O1217" s="3">
        <v>0</v>
      </c>
      <c r="P1217" s="3">
        <v>-228.41</v>
      </c>
      <c r="Q1217" s="3">
        <v>0</v>
      </c>
      <c r="R1217" s="3">
        <v>0</v>
      </c>
      <c r="S1217" s="3">
        <v>-511.5</v>
      </c>
      <c r="T1217" s="3">
        <v>-361.57</v>
      </c>
      <c r="U1217" s="3">
        <v>0</v>
      </c>
      <c r="V1217" s="3">
        <v>-6.24</v>
      </c>
      <c r="W1217" s="3">
        <v>34.6</v>
      </c>
      <c r="X1217" s="3">
        <v>0.11</v>
      </c>
      <c r="Y1217" s="3">
        <v>-71.86</v>
      </c>
      <c r="Z1217" s="9"/>
      <c r="AA1217" s="9"/>
      <c r="AB1217" s="9"/>
      <c r="AC1217" s="9"/>
      <c r="AD1217" s="9"/>
      <c r="AE1217" s="9"/>
    </row>
    <row r="1218" spans="1:31" x14ac:dyDescent="0.25">
      <c r="A1218" s="8" t="s">
        <v>129</v>
      </c>
      <c r="B1218" s="8" t="s">
        <v>130</v>
      </c>
      <c r="C1218" s="8" t="s">
        <v>131</v>
      </c>
      <c r="D1218" s="8" t="s">
        <v>178</v>
      </c>
      <c r="E1218" s="8" t="s">
        <v>136</v>
      </c>
      <c r="F1218" s="8" t="s">
        <v>7</v>
      </c>
      <c r="G1218">
        <v>201606</v>
      </c>
      <c r="H1218" s="8" t="s">
        <v>137</v>
      </c>
      <c r="I1218" s="3">
        <v>-3590.45</v>
      </c>
      <c r="J1218" s="3">
        <v>0</v>
      </c>
      <c r="K1218" s="3">
        <v>0</v>
      </c>
      <c r="L1218" s="3">
        <v>-149.16</v>
      </c>
      <c r="M1218" s="3">
        <v>0</v>
      </c>
      <c r="N1218" s="3">
        <v>0</v>
      </c>
      <c r="O1218" s="3">
        <v>-2093.54</v>
      </c>
      <c r="P1218" s="3">
        <v>-93.62</v>
      </c>
      <c r="Q1218" s="3">
        <v>-0.37</v>
      </c>
      <c r="R1218" s="3">
        <v>0</v>
      </c>
      <c r="S1218" s="3">
        <v>-469.79</v>
      </c>
      <c r="T1218" s="3">
        <v>-145.83000000000001</v>
      </c>
      <c r="U1218" s="3">
        <v>-0.05</v>
      </c>
      <c r="V1218" s="3">
        <v>-248.1</v>
      </c>
      <c r="W1218" s="3">
        <v>8.02</v>
      </c>
      <c r="X1218" s="3">
        <v>-378.21</v>
      </c>
      <c r="Y1218" s="3">
        <v>-19.8</v>
      </c>
      <c r="Z1218" s="9"/>
      <c r="AA1218" s="9"/>
      <c r="AB1218" s="9"/>
      <c r="AC1218" s="9"/>
      <c r="AD1218" s="9"/>
      <c r="AE1218" s="9"/>
    </row>
    <row r="1219" spans="1:31" x14ac:dyDescent="0.25">
      <c r="A1219" s="8" t="s">
        <v>129</v>
      </c>
      <c r="B1219" s="8" t="s">
        <v>130</v>
      </c>
      <c r="C1219" s="8" t="s">
        <v>131</v>
      </c>
      <c r="D1219" s="8" t="s">
        <v>162</v>
      </c>
      <c r="E1219" s="8" t="s">
        <v>136</v>
      </c>
      <c r="F1219" s="8" t="s">
        <v>7</v>
      </c>
      <c r="G1219">
        <v>201606</v>
      </c>
      <c r="H1219" s="8" t="s">
        <v>137</v>
      </c>
      <c r="I1219" s="3">
        <v>-282.45999999999998</v>
      </c>
      <c r="J1219" s="3">
        <v>0</v>
      </c>
      <c r="K1219" s="3">
        <v>0</v>
      </c>
      <c r="L1219" s="3">
        <v>0</v>
      </c>
      <c r="M1219" s="3">
        <v>0</v>
      </c>
      <c r="N1219" s="3">
        <v>0</v>
      </c>
      <c r="O1219" s="3">
        <v>-282.45999999999998</v>
      </c>
      <c r="P1219" s="3">
        <v>0</v>
      </c>
      <c r="Q1219" s="3">
        <v>0</v>
      </c>
      <c r="R1219" s="3">
        <v>0</v>
      </c>
      <c r="S1219" s="3">
        <v>0</v>
      </c>
      <c r="T1219" s="3">
        <v>0</v>
      </c>
      <c r="U1219" s="3">
        <v>0</v>
      </c>
      <c r="V1219" s="3">
        <v>0</v>
      </c>
      <c r="W1219" s="3">
        <v>0</v>
      </c>
      <c r="X1219" s="3">
        <v>0</v>
      </c>
      <c r="Y1219" s="3">
        <v>0</v>
      </c>
      <c r="Z1219" s="9"/>
      <c r="AA1219" s="9"/>
      <c r="AB1219" s="9"/>
      <c r="AC1219" s="9"/>
      <c r="AD1219" s="9"/>
      <c r="AE1219" s="9"/>
    </row>
    <row r="1220" spans="1:31" x14ac:dyDescent="0.25">
      <c r="A1220" s="8" t="s">
        <v>129</v>
      </c>
      <c r="B1220" s="8" t="s">
        <v>130</v>
      </c>
      <c r="C1220" s="8" t="s">
        <v>131</v>
      </c>
      <c r="D1220" s="8" t="s">
        <v>211</v>
      </c>
      <c r="E1220" s="8" t="s">
        <v>136</v>
      </c>
      <c r="F1220" s="8" t="s">
        <v>7</v>
      </c>
      <c r="G1220">
        <v>201606</v>
      </c>
      <c r="H1220" s="8" t="s">
        <v>137</v>
      </c>
      <c r="I1220" s="3">
        <v>-899.94</v>
      </c>
      <c r="J1220" s="3">
        <v>0</v>
      </c>
      <c r="K1220" s="3">
        <v>0</v>
      </c>
      <c r="L1220" s="3">
        <v>0</v>
      </c>
      <c r="M1220" s="3">
        <v>0</v>
      </c>
      <c r="N1220" s="3">
        <v>0</v>
      </c>
      <c r="O1220" s="3">
        <v>-899.94</v>
      </c>
      <c r="P1220" s="3">
        <v>0</v>
      </c>
      <c r="Q1220" s="3">
        <v>0</v>
      </c>
      <c r="R1220" s="3">
        <v>0</v>
      </c>
      <c r="S1220" s="3">
        <v>0</v>
      </c>
      <c r="T1220" s="3">
        <v>0</v>
      </c>
      <c r="U1220" s="3">
        <v>0</v>
      </c>
      <c r="V1220" s="3">
        <v>0</v>
      </c>
      <c r="W1220" s="3">
        <v>0</v>
      </c>
      <c r="X1220" s="3">
        <v>0</v>
      </c>
      <c r="Y1220" s="3">
        <v>0</v>
      </c>
      <c r="Z1220" s="9"/>
      <c r="AA1220" s="9"/>
      <c r="AB1220" s="9"/>
      <c r="AC1220" s="9"/>
      <c r="AD1220" s="9"/>
      <c r="AE1220" s="9"/>
    </row>
    <row r="1221" spans="1:31" x14ac:dyDescent="0.25">
      <c r="A1221" s="8" t="s">
        <v>129</v>
      </c>
      <c r="B1221" s="8" t="s">
        <v>130</v>
      </c>
      <c r="C1221" s="8" t="s">
        <v>131</v>
      </c>
      <c r="D1221" s="8" t="s">
        <v>213</v>
      </c>
      <c r="E1221" s="8" t="s">
        <v>136</v>
      </c>
      <c r="F1221" s="8" t="s">
        <v>7</v>
      </c>
      <c r="G1221">
        <v>201606</v>
      </c>
      <c r="H1221" s="8" t="s">
        <v>137</v>
      </c>
      <c r="I1221" s="3">
        <v>-2988.33</v>
      </c>
      <c r="J1221" s="3">
        <v>0</v>
      </c>
      <c r="K1221" s="3">
        <v>111.59</v>
      </c>
      <c r="L1221" s="3">
        <v>-210.24</v>
      </c>
      <c r="M1221" s="3">
        <v>0</v>
      </c>
      <c r="N1221" s="3">
        <v>0</v>
      </c>
      <c r="O1221" s="3">
        <v>0</v>
      </c>
      <c r="P1221" s="3">
        <v>-117.38</v>
      </c>
      <c r="Q1221" s="3">
        <v>0</v>
      </c>
      <c r="R1221" s="3">
        <v>0</v>
      </c>
      <c r="S1221" s="3">
        <v>-1741.71</v>
      </c>
      <c r="T1221" s="3">
        <v>-82.76</v>
      </c>
      <c r="U1221" s="3">
        <v>0</v>
      </c>
      <c r="V1221" s="3">
        <v>-958.66</v>
      </c>
      <c r="W1221" s="3">
        <v>276.82</v>
      </c>
      <c r="X1221" s="3">
        <v>-252.24</v>
      </c>
      <c r="Y1221" s="3">
        <v>-13.75</v>
      </c>
      <c r="Z1221" s="9"/>
      <c r="AA1221" s="9"/>
      <c r="AB1221" s="9"/>
      <c r="AC1221" s="9"/>
      <c r="AD1221" s="9"/>
      <c r="AE1221" s="9"/>
    </row>
    <row r="1222" spans="1:31" x14ac:dyDescent="0.25">
      <c r="A1222" s="8" t="s">
        <v>129</v>
      </c>
      <c r="B1222" s="8" t="s">
        <v>130</v>
      </c>
      <c r="C1222" s="8" t="s">
        <v>131</v>
      </c>
      <c r="D1222" s="8" t="s">
        <v>157</v>
      </c>
      <c r="E1222" s="8" t="s">
        <v>136</v>
      </c>
      <c r="F1222" s="8" t="s">
        <v>7</v>
      </c>
      <c r="G1222">
        <v>201606</v>
      </c>
      <c r="H1222" s="8" t="s">
        <v>137</v>
      </c>
      <c r="I1222" s="3">
        <v>-100104.48</v>
      </c>
      <c r="J1222" s="3">
        <v>0</v>
      </c>
      <c r="K1222" s="3">
        <v>0</v>
      </c>
      <c r="L1222" s="3">
        <v>-6511.65</v>
      </c>
      <c r="M1222" s="3">
        <v>-48290.82</v>
      </c>
      <c r="N1222" s="3">
        <v>0</v>
      </c>
      <c r="O1222" s="3">
        <v>-668.87</v>
      </c>
      <c r="P1222" s="3">
        <v>-4752.4399999999996</v>
      </c>
      <c r="Q1222" s="3">
        <v>0</v>
      </c>
      <c r="R1222" s="3">
        <v>0</v>
      </c>
      <c r="S1222" s="3">
        <v>-16443.63</v>
      </c>
      <c r="T1222" s="3">
        <v>-9920.85</v>
      </c>
      <c r="U1222" s="3">
        <v>0</v>
      </c>
      <c r="V1222" s="3">
        <v>-5304.33</v>
      </c>
      <c r="W1222" s="3">
        <v>298.27999999999997</v>
      </c>
      <c r="X1222" s="3">
        <v>-6589.36</v>
      </c>
      <c r="Y1222" s="3">
        <v>-1920.81</v>
      </c>
      <c r="Z1222" s="9"/>
      <c r="AA1222" s="9"/>
      <c r="AB1222" s="9"/>
      <c r="AC1222" s="9"/>
      <c r="AD1222" s="9"/>
      <c r="AE1222" s="9"/>
    </row>
    <row r="1223" spans="1:31" x14ac:dyDescent="0.25">
      <c r="A1223" s="8" t="s">
        <v>129</v>
      </c>
      <c r="B1223" s="8" t="s">
        <v>130</v>
      </c>
      <c r="C1223" s="8" t="s">
        <v>131</v>
      </c>
      <c r="D1223" s="8" t="s">
        <v>206</v>
      </c>
      <c r="E1223" s="8" t="s">
        <v>136</v>
      </c>
      <c r="F1223" s="8" t="s">
        <v>7</v>
      </c>
      <c r="G1223">
        <v>201606</v>
      </c>
      <c r="H1223" s="8" t="s">
        <v>137</v>
      </c>
      <c r="I1223" s="3">
        <v>-352.4</v>
      </c>
      <c r="J1223" s="3">
        <v>0</v>
      </c>
      <c r="K1223" s="3">
        <v>0</v>
      </c>
      <c r="L1223" s="3">
        <v>0</v>
      </c>
      <c r="M1223" s="3">
        <v>0</v>
      </c>
      <c r="N1223" s="3">
        <v>0</v>
      </c>
      <c r="O1223" s="3">
        <v>-352.4</v>
      </c>
      <c r="P1223" s="3">
        <v>0</v>
      </c>
      <c r="Q1223" s="3">
        <v>0</v>
      </c>
      <c r="R1223" s="3">
        <v>0</v>
      </c>
      <c r="S1223" s="3">
        <v>0</v>
      </c>
      <c r="T1223" s="3">
        <v>0</v>
      </c>
      <c r="U1223" s="3">
        <v>0</v>
      </c>
      <c r="V1223" s="3">
        <v>0</v>
      </c>
      <c r="W1223" s="3">
        <v>0</v>
      </c>
      <c r="X1223" s="3">
        <v>0</v>
      </c>
      <c r="Y1223" s="3">
        <v>0</v>
      </c>
      <c r="Z1223" s="9"/>
      <c r="AA1223" s="9"/>
      <c r="AB1223" s="9"/>
      <c r="AC1223" s="9"/>
      <c r="AD1223" s="9"/>
      <c r="AE1223" s="9"/>
    </row>
    <row r="1224" spans="1:31" x14ac:dyDescent="0.25">
      <c r="A1224" s="8" t="s">
        <v>129</v>
      </c>
      <c r="B1224" s="8" t="s">
        <v>130</v>
      </c>
      <c r="C1224" s="8" t="s">
        <v>131</v>
      </c>
      <c r="D1224" s="8" t="s">
        <v>145</v>
      </c>
      <c r="E1224" s="8" t="s">
        <v>136</v>
      </c>
      <c r="F1224" s="8" t="s">
        <v>7</v>
      </c>
      <c r="G1224">
        <v>201606</v>
      </c>
      <c r="H1224" s="8" t="s">
        <v>137</v>
      </c>
      <c r="I1224" s="3">
        <v>-22508</v>
      </c>
      <c r="J1224" s="3">
        <v>0</v>
      </c>
      <c r="K1224" s="3">
        <v>0</v>
      </c>
      <c r="L1224" s="3">
        <v>-6985.81</v>
      </c>
      <c r="M1224" s="3">
        <v>-7039.98</v>
      </c>
      <c r="N1224" s="3">
        <v>0</v>
      </c>
      <c r="O1224" s="3">
        <v>0</v>
      </c>
      <c r="P1224" s="3">
        <v>-1240.3399999999999</v>
      </c>
      <c r="Q1224" s="3">
        <v>0</v>
      </c>
      <c r="R1224" s="3">
        <v>0</v>
      </c>
      <c r="S1224" s="3">
        <v>-2479.62</v>
      </c>
      <c r="T1224" s="3">
        <v>-2072.73</v>
      </c>
      <c r="U1224" s="3">
        <v>0</v>
      </c>
      <c r="V1224" s="3">
        <v>-996.09</v>
      </c>
      <c r="W1224" s="3">
        <v>0</v>
      </c>
      <c r="X1224" s="3">
        <v>-1310.01</v>
      </c>
      <c r="Y1224" s="3">
        <v>-383.42</v>
      </c>
      <c r="Z1224" s="9"/>
      <c r="AA1224" s="9"/>
      <c r="AB1224" s="9"/>
      <c r="AC1224" s="9"/>
      <c r="AD1224" s="9"/>
      <c r="AE1224" s="9"/>
    </row>
    <row r="1225" spans="1:31" x14ac:dyDescent="0.25">
      <c r="A1225" s="8" t="s">
        <v>129</v>
      </c>
      <c r="B1225" s="8" t="s">
        <v>130</v>
      </c>
      <c r="C1225" s="8" t="s">
        <v>131</v>
      </c>
      <c r="D1225" s="8" t="s">
        <v>140</v>
      </c>
      <c r="E1225" s="8" t="s">
        <v>136</v>
      </c>
      <c r="F1225" s="8" t="s">
        <v>7</v>
      </c>
      <c r="G1225">
        <v>201606</v>
      </c>
      <c r="H1225" s="8" t="s">
        <v>137</v>
      </c>
      <c r="I1225" s="3">
        <v>-90012.6</v>
      </c>
      <c r="J1225" s="3">
        <v>0</v>
      </c>
      <c r="K1225" s="3">
        <v>3.03</v>
      </c>
      <c r="L1225" s="3">
        <v>-2962.26</v>
      </c>
      <c r="M1225" s="3">
        <v>-4015.99</v>
      </c>
      <c r="N1225" s="3">
        <v>-39.03</v>
      </c>
      <c r="O1225" s="3">
        <v>-51585.31</v>
      </c>
      <c r="P1225" s="3">
        <v>-2692.65</v>
      </c>
      <c r="Q1225" s="3">
        <v>0</v>
      </c>
      <c r="R1225" s="3">
        <v>0</v>
      </c>
      <c r="S1225" s="3">
        <v>-9928.17</v>
      </c>
      <c r="T1225" s="3">
        <v>-9975.15</v>
      </c>
      <c r="U1225" s="3">
        <v>-23.21</v>
      </c>
      <c r="V1225" s="3">
        <v>-3225.57</v>
      </c>
      <c r="W1225" s="3">
        <v>518.66999999999996</v>
      </c>
      <c r="X1225" s="3">
        <v>-5473.99</v>
      </c>
      <c r="Y1225" s="3">
        <v>-612.97</v>
      </c>
      <c r="Z1225" s="9"/>
      <c r="AA1225" s="9"/>
      <c r="AB1225" s="9"/>
      <c r="AC1225" s="9"/>
      <c r="AD1225" s="9"/>
      <c r="AE1225" s="9"/>
    </row>
    <row r="1226" spans="1:31" x14ac:dyDescent="0.25">
      <c r="A1226" s="8" t="s">
        <v>129</v>
      </c>
      <c r="B1226" s="8" t="s">
        <v>130</v>
      </c>
      <c r="C1226" s="8" t="s">
        <v>131</v>
      </c>
      <c r="D1226" s="8" t="s">
        <v>162</v>
      </c>
      <c r="E1226" s="8" t="s">
        <v>133</v>
      </c>
      <c r="F1226" s="8" t="s">
        <v>7</v>
      </c>
      <c r="G1226">
        <v>201607</v>
      </c>
      <c r="H1226" s="8" t="s">
        <v>134</v>
      </c>
      <c r="I1226" s="3">
        <v>-3102.79</v>
      </c>
      <c r="J1226" s="3">
        <v>0</v>
      </c>
      <c r="K1226" s="3">
        <v>0</v>
      </c>
      <c r="L1226" s="3">
        <v>-553.05999999999995</v>
      </c>
      <c r="M1226" s="3">
        <v>0</v>
      </c>
      <c r="N1226" s="3">
        <v>0</v>
      </c>
      <c r="O1226" s="3">
        <v>0</v>
      </c>
      <c r="P1226" s="3">
        <v>-451.95</v>
      </c>
      <c r="Q1226" s="3">
        <v>0</v>
      </c>
      <c r="R1226" s="3">
        <v>0</v>
      </c>
      <c r="S1226" s="3">
        <v>-6165.66</v>
      </c>
      <c r="T1226" s="3">
        <v>0</v>
      </c>
      <c r="U1226" s="3">
        <v>0</v>
      </c>
      <c r="V1226" s="3">
        <v>4710.34</v>
      </c>
      <c r="W1226" s="3">
        <v>0</v>
      </c>
      <c r="X1226" s="3">
        <v>-642.46</v>
      </c>
      <c r="Y1226" s="3">
        <v>0</v>
      </c>
      <c r="Z1226" s="9"/>
      <c r="AA1226" s="9"/>
      <c r="AB1226" s="9"/>
      <c r="AC1226" s="9"/>
      <c r="AD1226" s="9"/>
      <c r="AE1226" s="9"/>
    </row>
    <row r="1227" spans="1:31" x14ac:dyDescent="0.25">
      <c r="A1227" s="8" t="s">
        <v>129</v>
      </c>
      <c r="B1227" s="8" t="s">
        <v>130</v>
      </c>
      <c r="C1227" s="8" t="s">
        <v>131</v>
      </c>
      <c r="D1227" s="8" t="s">
        <v>157</v>
      </c>
      <c r="E1227" s="8" t="s">
        <v>136</v>
      </c>
      <c r="F1227" s="8" t="s">
        <v>7</v>
      </c>
      <c r="G1227">
        <v>201607</v>
      </c>
      <c r="H1227" s="8" t="s">
        <v>137</v>
      </c>
      <c r="I1227" s="3">
        <v>-530.02</v>
      </c>
      <c r="J1227" s="3">
        <v>0</v>
      </c>
      <c r="K1227" s="3">
        <v>0</v>
      </c>
      <c r="L1227" s="3">
        <v>-37.08</v>
      </c>
      <c r="M1227" s="3">
        <v>-45.16</v>
      </c>
      <c r="N1227" s="3">
        <v>0</v>
      </c>
      <c r="O1227" s="3">
        <v>0</v>
      </c>
      <c r="P1227" s="3">
        <v>-28.82</v>
      </c>
      <c r="Q1227" s="3">
        <v>0</v>
      </c>
      <c r="R1227" s="3">
        <v>0</v>
      </c>
      <c r="S1227" s="3">
        <v>-312.95999999999998</v>
      </c>
      <c r="T1227" s="3">
        <v>-18.86</v>
      </c>
      <c r="U1227" s="3">
        <v>0</v>
      </c>
      <c r="V1227" s="3">
        <v>-43.1</v>
      </c>
      <c r="W1227" s="3">
        <v>0</v>
      </c>
      <c r="X1227" s="3">
        <v>-42.9</v>
      </c>
      <c r="Y1227" s="3">
        <v>-1.1399999999999999</v>
      </c>
      <c r="Z1227" s="9"/>
      <c r="AA1227" s="9"/>
      <c r="AB1227" s="9"/>
      <c r="AC1227" s="9"/>
      <c r="AD1227" s="9"/>
      <c r="AE1227" s="9"/>
    </row>
    <row r="1228" spans="1:31" x14ac:dyDescent="0.25">
      <c r="A1228" s="8" t="s">
        <v>129</v>
      </c>
      <c r="B1228" s="8" t="s">
        <v>130</v>
      </c>
      <c r="C1228" s="8" t="s">
        <v>131</v>
      </c>
      <c r="D1228" s="8" t="s">
        <v>162</v>
      </c>
      <c r="E1228" s="8" t="s">
        <v>136</v>
      </c>
      <c r="F1228" s="8" t="s">
        <v>7</v>
      </c>
      <c r="G1228">
        <v>201607</v>
      </c>
      <c r="H1228" s="8" t="s">
        <v>137</v>
      </c>
      <c r="I1228" s="3">
        <v>-2501.3200000000002</v>
      </c>
      <c r="J1228" s="3">
        <v>0</v>
      </c>
      <c r="K1228" s="3">
        <v>0</v>
      </c>
      <c r="L1228" s="3">
        <v>-179.95</v>
      </c>
      <c r="M1228" s="3">
        <v>0</v>
      </c>
      <c r="N1228" s="3">
        <v>0</v>
      </c>
      <c r="O1228" s="3">
        <v>-767.08</v>
      </c>
      <c r="P1228" s="3">
        <v>-112.42</v>
      </c>
      <c r="Q1228" s="3">
        <v>0</v>
      </c>
      <c r="R1228" s="3">
        <v>0</v>
      </c>
      <c r="S1228" s="3">
        <v>-326.58</v>
      </c>
      <c r="T1228" s="3">
        <v>-506.79</v>
      </c>
      <c r="U1228" s="3">
        <v>0</v>
      </c>
      <c r="V1228" s="3">
        <v>-127.12</v>
      </c>
      <c r="W1228" s="3">
        <v>0.18</v>
      </c>
      <c r="X1228" s="3">
        <v>-414.59</v>
      </c>
      <c r="Y1228" s="3">
        <v>-66.97</v>
      </c>
      <c r="Z1228" s="9"/>
      <c r="AA1228" s="9"/>
      <c r="AB1228" s="9"/>
      <c r="AC1228" s="9"/>
      <c r="AD1228" s="9"/>
      <c r="AE1228" s="9"/>
    </row>
    <row r="1229" spans="1:31" x14ac:dyDescent="0.25">
      <c r="A1229" s="8" t="s">
        <v>129</v>
      </c>
      <c r="B1229" s="8" t="s">
        <v>130</v>
      </c>
      <c r="C1229" s="8" t="s">
        <v>131</v>
      </c>
      <c r="D1229" s="8" t="s">
        <v>151</v>
      </c>
      <c r="E1229" s="8" t="s">
        <v>136</v>
      </c>
      <c r="F1229" s="8" t="s">
        <v>7</v>
      </c>
      <c r="G1229">
        <v>201607</v>
      </c>
      <c r="H1229" s="8" t="s">
        <v>137</v>
      </c>
      <c r="I1229" s="3">
        <v>-378.78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-378.78</v>
      </c>
      <c r="P1229" s="3">
        <v>0</v>
      </c>
      <c r="Q1229" s="3">
        <v>0</v>
      </c>
      <c r="R1229" s="3">
        <v>0</v>
      </c>
      <c r="S1229" s="3">
        <v>0</v>
      </c>
      <c r="T1229" s="3">
        <v>0</v>
      </c>
      <c r="U1229" s="3">
        <v>0</v>
      </c>
      <c r="V1229" s="3">
        <v>0</v>
      </c>
      <c r="W1229" s="3">
        <v>0</v>
      </c>
      <c r="X1229" s="3">
        <v>0</v>
      </c>
      <c r="Y1229" s="3">
        <v>0</v>
      </c>
      <c r="Z1229" s="9"/>
      <c r="AA1229" s="9"/>
      <c r="AB1229" s="9"/>
      <c r="AC1229" s="9"/>
      <c r="AD1229" s="9"/>
      <c r="AE1229" s="9"/>
    </row>
    <row r="1230" spans="1:31" x14ac:dyDescent="0.25">
      <c r="A1230" s="8" t="s">
        <v>129</v>
      </c>
      <c r="B1230" s="8" t="s">
        <v>130</v>
      </c>
      <c r="C1230" s="8" t="s">
        <v>131</v>
      </c>
      <c r="D1230" s="8" t="s">
        <v>162</v>
      </c>
      <c r="E1230" s="8" t="s">
        <v>133</v>
      </c>
      <c r="F1230" s="8" t="s">
        <v>7</v>
      </c>
      <c r="G1230">
        <v>201608</v>
      </c>
      <c r="H1230" s="8" t="s">
        <v>134</v>
      </c>
      <c r="I1230" s="3">
        <v>-550.53</v>
      </c>
      <c r="J1230" s="3">
        <v>0</v>
      </c>
      <c r="K1230" s="3">
        <v>0</v>
      </c>
      <c r="L1230" s="3">
        <v>-3.34</v>
      </c>
      <c r="M1230" s="3">
        <v>0</v>
      </c>
      <c r="N1230" s="3">
        <v>0</v>
      </c>
      <c r="O1230" s="3">
        <v>0</v>
      </c>
      <c r="P1230" s="3">
        <v>-2.73</v>
      </c>
      <c r="Q1230" s="3">
        <v>0</v>
      </c>
      <c r="R1230" s="3">
        <v>0</v>
      </c>
      <c r="S1230" s="3">
        <v>-37.200000000000003</v>
      </c>
      <c r="T1230" s="3">
        <v>0</v>
      </c>
      <c r="U1230" s="3">
        <v>0</v>
      </c>
      <c r="V1230" s="3">
        <v>-503.38</v>
      </c>
      <c r="W1230" s="3">
        <v>0</v>
      </c>
      <c r="X1230" s="3">
        <v>-3.88</v>
      </c>
      <c r="Y1230" s="3">
        <v>0</v>
      </c>
      <c r="Z1230" s="9"/>
      <c r="AA1230" s="9"/>
      <c r="AB1230" s="9"/>
      <c r="AC1230" s="9"/>
      <c r="AD1230" s="9"/>
      <c r="AE1230" s="9"/>
    </row>
    <row r="1231" spans="1:31" x14ac:dyDescent="0.25">
      <c r="A1231" s="8" t="s">
        <v>129</v>
      </c>
      <c r="B1231" s="8" t="s">
        <v>130</v>
      </c>
      <c r="C1231" s="8" t="s">
        <v>131</v>
      </c>
      <c r="D1231" s="8" t="s">
        <v>162</v>
      </c>
      <c r="E1231" s="8" t="s">
        <v>133</v>
      </c>
      <c r="F1231" s="8" t="s">
        <v>7</v>
      </c>
      <c r="G1231">
        <v>201609</v>
      </c>
      <c r="H1231" s="8" t="s">
        <v>134</v>
      </c>
      <c r="I1231" s="3">
        <v>3653.32</v>
      </c>
      <c r="J1231" s="3">
        <v>0</v>
      </c>
      <c r="K1231" s="3">
        <v>0</v>
      </c>
      <c r="L1231" s="3">
        <v>556.4</v>
      </c>
      <c r="M1231" s="3">
        <v>0</v>
      </c>
      <c r="N1231" s="3">
        <v>0</v>
      </c>
      <c r="O1231" s="3">
        <v>0</v>
      </c>
      <c r="P1231" s="3">
        <v>454.68</v>
      </c>
      <c r="Q1231" s="3">
        <v>0</v>
      </c>
      <c r="R1231" s="3">
        <v>0</v>
      </c>
      <c r="S1231" s="3">
        <v>6202.86</v>
      </c>
      <c r="T1231" s="3">
        <v>0</v>
      </c>
      <c r="U1231" s="3">
        <v>0</v>
      </c>
      <c r="V1231" s="3">
        <v>-4206.96</v>
      </c>
      <c r="W1231" s="3">
        <v>0</v>
      </c>
      <c r="X1231" s="3">
        <v>646.34</v>
      </c>
      <c r="Y1231" s="3">
        <v>0</v>
      </c>
      <c r="Z1231" s="9"/>
      <c r="AA1231" s="9"/>
      <c r="AB1231" s="9"/>
      <c r="AC1231" s="9"/>
      <c r="AD1231" s="9"/>
      <c r="AE1231" s="9"/>
    </row>
    <row r="1232" spans="1:31" x14ac:dyDescent="0.25">
      <c r="A1232" s="8" t="s">
        <v>129</v>
      </c>
      <c r="B1232" s="8" t="s">
        <v>130</v>
      </c>
      <c r="C1232" s="8" t="s">
        <v>131</v>
      </c>
      <c r="D1232" s="8" t="s">
        <v>157</v>
      </c>
      <c r="E1232" s="8" t="s">
        <v>136</v>
      </c>
      <c r="F1232" s="8" t="s">
        <v>7</v>
      </c>
      <c r="G1232">
        <v>201609</v>
      </c>
      <c r="H1232" s="8" t="s">
        <v>134</v>
      </c>
      <c r="I1232" s="3">
        <v>-2605.02</v>
      </c>
      <c r="J1232" s="3">
        <v>0</v>
      </c>
      <c r="K1232" s="3">
        <v>0</v>
      </c>
      <c r="L1232" s="3">
        <v>-362.75</v>
      </c>
      <c r="M1232" s="3">
        <v>0</v>
      </c>
      <c r="N1232" s="3">
        <v>0</v>
      </c>
      <c r="O1232" s="3">
        <v>0</v>
      </c>
      <c r="P1232" s="3">
        <v>-320.25</v>
      </c>
      <c r="Q1232" s="3">
        <v>0</v>
      </c>
      <c r="R1232" s="3">
        <v>0</v>
      </c>
      <c r="S1232" s="3">
        <v>-5128.97</v>
      </c>
      <c r="T1232" s="3">
        <v>0</v>
      </c>
      <c r="U1232" s="3">
        <v>0</v>
      </c>
      <c r="V1232" s="3">
        <v>3675.97</v>
      </c>
      <c r="W1232" s="3">
        <v>0</v>
      </c>
      <c r="X1232" s="3">
        <v>-469.02</v>
      </c>
      <c r="Y1232" s="3">
        <v>0</v>
      </c>
      <c r="Z1232" s="9"/>
      <c r="AA1232" s="9"/>
      <c r="AB1232" s="9"/>
      <c r="AC1232" s="9"/>
      <c r="AD1232" s="9"/>
      <c r="AE1232" s="9"/>
    </row>
    <row r="1233" spans="1:31" x14ac:dyDescent="0.25">
      <c r="A1233" s="8" t="s">
        <v>129</v>
      </c>
      <c r="B1233" s="8" t="s">
        <v>130</v>
      </c>
      <c r="C1233" s="8" t="s">
        <v>131</v>
      </c>
      <c r="D1233" s="8" t="s">
        <v>210</v>
      </c>
      <c r="E1233" s="8" t="s">
        <v>136</v>
      </c>
      <c r="F1233" s="8" t="s">
        <v>7</v>
      </c>
      <c r="G1233">
        <v>201609</v>
      </c>
      <c r="H1233" s="8" t="s">
        <v>134</v>
      </c>
      <c r="I1233" s="3">
        <v>-43.29</v>
      </c>
      <c r="J1233" s="3">
        <v>0</v>
      </c>
      <c r="K1233" s="3">
        <v>0</v>
      </c>
      <c r="L1233" s="3">
        <v>-6.03</v>
      </c>
      <c r="M1233" s="3">
        <v>0</v>
      </c>
      <c r="N1233" s="3">
        <v>0</v>
      </c>
      <c r="O1233" s="3">
        <v>0</v>
      </c>
      <c r="P1233" s="3">
        <v>-5.32</v>
      </c>
      <c r="Q1233" s="3">
        <v>0</v>
      </c>
      <c r="R1233" s="3">
        <v>0</v>
      </c>
      <c r="S1233" s="3">
        <v>-82.73</v>
      </c>
      <c r="T1233" s="3">
        <v>0</v>
      </c>
      <c r="U1233" s="3">
        <v>0</v>
      </c>
      <c r="V1233" s="3">
        <v>58.58</v>
      </c>
      <c r="W1233" s="3">
        <v>0</v>
      </c>
      <c r="X1233" s="3">
        <v>-7.79</v>
      </c>
      <c r="Y1233" s="3">
        <v>0</v>
      </c>
      <c r="Z1233" s="9"/>
      <c r="AA1233" s="9"/>
      <c r="AB1233" s="9"/>
      <c r="AC1233" s="9"/>
      <c r="AD1233" s="9"/>
      <c r="AE1233" s="9"/>
    </row>
    <row r="1234" spans="1:31" x14ac:dyDescent="0.25">
      <c r="A1234" s="8" t="s">
        <v>129</v>
      </c>
      <c r="B1234" s="8" t="s">
        <v>130</v>
      </c>
      <c r="C1234" s="8" t="s">
        <v>131</v>
      </c>
      <c r="D1234" s="8" t="s">
        <v>162</v>
      </c>
      <c r="E1234" s="8" t="s">
        <v>136</v>
      </c>
      <c r="F1234" s="8" t="s">
        <v>7</v>
      </c>
      <c r="G1234">
        <v>201609</v>
      </c>
      <c r="H1234" s="8" t="s">
        <v>134</v>
      </c>
      <c r="I1234" s="3">
        <v>-346.34</v>
      </c>
      <c r="J1234" s="3">
        <v>0</v>
      </c>
      <c r="K1234" s="3">
        <v>0</v>
      </c>
      <c r="L1234" s="3">
        <v>-48.23</v>
      </c>
      <c r="M1234" s="3">
        <v>0</v>
      </c>
      <c r="N1234" s="3">
        <v>0</v>
      </c>
      <c r="O1234" s="3">
        <v>0</v>
      </c>
      <c r="P1234" s="3">
        <v>-42.58</v>
      </c>
      <c r="Q1234" s="3">
        <v>0</v>
      </c>
      <c r="R1234" s="3">
        <v>0</v>
      </c>
      <c r="S1234" s="3">
        <v>-661.8</v>
      </c>
      <c r="T1234" s="3">
        <v>0</v>
      </c>
      <c r="U1234" s="3">
        <v>0</v>
      </c>
      <c r="V1234" s="3">
        <v>468.63</v>
      </c>
      <c r="W1234" s="3">
        <v>0</v>
      </c>
      <c r="X1234" s="3">
        <v>-62.36</v>
      </c>
      <c r="Y1234" s="3">
        <v>0</v>
      </c>
      <c r="Z1234" s="9"/>
      <c r="AA1234" s="9"/>
      <c r="AB1234" s="9"/>
      <c r="AC1234" s="9"/>
      <c r="AD1234" s="9"/>
      <c r="AE1234" s="9"/>
    </row>
    <row r="1235" spans="1:31" x14ac:dyDescent="0.25">
      <c r="A1235" s="8" t="s">
        <v>129</v>
      </c>
      <c r="B1235" s="8" t="s">
        <v>130</v>
      </c>
      <c r="C1235" s="8" t="s">
        <v>131</v>
      </c>
      <c r="D1235" s="8" t="s">
        <v>160</v>
      </c>
      <c r="E1235" s="8" t="s">
        <v>136</v>
      </c>
      <c r="F1235" s="8" t="s">
        <v>7</v>
      </c>
      <c r="G1235">
        <v>201609</v>
      </c>
      <c r="H1235" s="8" t="s">
        <v>137</v>
      </c>
      <c r="I1235" s="3">
        <v>-440.19</v>
      </c>
      <c r="J1235" s="3">
        <v>0</v>
      </c>
      <c r="K1235" s="3">
        <v>0</v>
      </c>
      <c r="L1235" s="3">
        <v>0</v>
      </c>
      <c r="M1235" s="3">
        <v>0</v>
      </c>
      <c r="N1235" s="3">
        <v>0</v>
      </c>
      <c r="O1235" s="3">
        <v>-440.19</v>
      </c>
      <c r="P1235" s="3">
        <v>0</v>
      </c>
      <c r="Q1235" s="3">
        <v>0</v>
      </c>
      <c r="R1235" s="3">
        <v>0</v>
      </c>
      <c r="S1235" s="3">
        <v>0</v>
      </c>
      <c r="T1235" s="3">
        <v>0</v>
      </c>
      <c r="U1235" s="3">
        <v>0</v>
      </c>
      <c r="V1235" s="3">
        <v>0</v>
      </c>
      <c r="W1235" s="3">
        <v>0</v>
      </c>
      <c r="X1235" s="3">
        <v>0</v>
      </c>
      <c r="Y1235" s="3">
        <v>0</v>
      </c>
      <c r="Z1235" s="9"/>
      <c r="AA1235" s="9"/>
      <c r="AB1235" s="9"/>
      <c r="AC1235" s="9"/>
      <c r="AD1235" s="9"/>
      <c r="AE1235" s="9"/>
    </row>
    <row r="1236" spans="1:31" x14ac:dyDescent="0.25">
      <c r="A1236" s="8" t="s">
        <v>129</v>
      </c>
      <c r="B1236" s="8" t="s">
        <v>130</v>
      </c>
      <c r="C1236" s="8" t="s">
        <v>131</v>
      </c>
      <c r="D1236" s="8" t="s">
        <v>157</v>
      </c>
      <c r="E1236" s="8" t="s">
        <v>136</v>
      </c>
      <c r="F1236" s="8" t="s">
        <v>7</v>
      </c>
      <c r="G1236">
        <v>201609</v>
      </c>
      <c r="H1236" s="8" t="s">
        <v>137</v>
      </c>
      <c r="I1236" s="3">
        <v>-11560.44</v>
      </c>
      <c r="J1236" s="3">
        <v>-17.850000000000001</v>
      </c>
      <c r="K1236" s="3">
        <v>0</v>
      </c>
      <c r="L1236" s="3">
        <v>-926.55</v>
      </c>
      <c r="M1236" s="3">
        <v>-948.36</v>
      </c>
      <c r="N1236" s="3">
        <v>0</v>
      </c>
      <c r="O1236" s="3">
        <v>0</v>
      </c>
      <c r="P1236" s="3">
        <v>-640.34</v>
      </c>
      <c r="Q1236" s="3">
        <v>0</v>
      </c>
      <c r="R1236" s="3">
        <v>0</v>
      </c>
      <c r="S1236" s="3">
        <v>-6761.48</v>
      </c>
      <c r="T1236" s="3">
        <v>-396.13</v>
      </c>
      <c r="U1236" s="3">
        <v>0</v>
      </c>
      <c r="V1236" s="3">
        <v>-944.89</v>
      </c>
      <c r="W1236" s="3">
        <v>0</v>
      </c>
      <c r="X1236" s="3">
        <v>-900.9</v>
      </c>
      <c r="Y1236" s="3">
        <v>-23.94</v>
      </c>
      <c r="Z1236" s="9"/>
      <c r="AA1236" s="9"/>
      <c r="AB1236" s="9"/>
      <c r="AC1236" s="9"/>
      <c r="AD1236" s="9"/>
      <c r="AE1236" s="9"/>
    </row>
    <row r="1237" spans="1:31" x14ac:dyDescent="0.25">
      <c r="A1237" s="8" t="s">
        <v>129</v>
      </c>
      <c r="B1237" s="8" t="s">
        <v>130</v>
      </c>
      <c r="C1237" s="8" t="s">
        <v>131</v>
      </c>
      <c r="D1237" s="8" t="s">
        <v>158</v>
      </c>
      <c r="E1237" s="8" t="s">
        <v>136</v>
      </c>
      <c r="F1237" s="8" t="s">
        <v>7</v>
      </c>
      <c r="G1237">
        <v>201609</v>
      </c>
      <c r="H1237" s="8" t="s">
        <v>137</v>
      </c>
      <c r="I1237" s="3">
        <v>-285.82</v>
      </c>
      <c r="J1237" s="3">
        <v>0</v>
      </c>
      <c r="K1237" s="3">
        <v>0</v>
      </c>
      <c r="L1237" s="3">
        <v>0</v>
      </c>
      <c r="M1237" s="3">
        <v>0</v>
      </c>
      <c r="N1237" s="3">
        <v>0</v>
      </c>
      <c r="O1237" s="3">
        <v>-285.82</v>
      </c>
      <c r="P1237" s="3">
        <v>0</v>
      </c>
      <c r="Q1237" s="3">
        <v>0</v>
      </c>
      <c r="R1237" s="3">
        <v>0</v>
      </c>
      <c r="S1237" s="3">
        <v>0</v>
      </c>
      <c r="T1237" s="3">
        <v>0</v>
      </c>
      <c r="U1237" s="3">
        <v>0</v>
      </c>
      <c r="V1237" s="3">
        <v>0</v>
      </c>
      <c r="W1237" s="3">
        <v>0</v>
      </c>
      <c r="X1237" s="3">
        <v>0</v>
      </c>
      <c r="Y1237" s="3">
        <v>0</v>
      </c>
      <c r="Z1237" s="9"/>
      <c r="AA1237" s="9"/>
      <c r="AB1237" s="9"/>
      <c r="AC1237" s="9"/>
      <c r="AD1237" s="9"/>
      <c r="AE1237" s="9"/>
    </row>
    <row r="1238" spans="1:31" x14ac:dyDescent="0.25">
      <c r="A1238" s="8" t="s">
        <v>129</v>
      </c>
      <c r="B1238" s="8" t="s">
        <v>130</v>
      </c>
      <c r="C1238" s="8" t="s">
        <v>131</v>
      </c>
      <c r="D1238" s="8" t="s">
        <v>163</v>
      </c>
      <c r="E1238" s="8" t="s">
        <v>136</v>
      </c>
      <c r="F1238" s="8" t="s">
        <v>7</v>
      </c>
      <c r="G1238">
        <v>201609</v>
      </c>
      <c r="H1238" s="8" t="s">
        <v>137</v>
      </c>
      <c r="I1238" s="3">
        <v>-96.16</v>
      </c>
      <c r="J1238" s="3">
        <v>0</v>
      </c>
      <c r="K1238" s="3">
        <v>0</v>
      </c>
      <c r="L1238" s="3">
        <v>0</v>
      </c>
      <c r="M1238" s="3">
        <v>0</v>
      </c>
      <c r="N1238" s="3">
        <v>0</v>
      </c>
      <c r="O1238" s="3">
        <v>-96.16</v>
      </c>
      <c r="P1238" s="3">
        <v>0</v>
      </c>
      <c r="Q1238" s="3">
        <v>0</v>
      </c>
      <c r="R1238" s="3">
        <v>0</v>
      </c>
      <c r="S1238" s="3">
        <v>0</v>
      </c>
      <c r="T1238" s="3">
        <v>0</v>
      </c>
      <c r="U1238" s="3">
        <v>0</v>
      </c>
      <c r="V1238" s="3">
        <v>0</v>
      </c>
      <c r="W1238" s="3">
        <v>0</v>
      </c>
      <c r="X1238" s="3">
        <v>0</v>
      </c>
      <c r="Y1238" s="3">
        <v>0</v>
      </c>
      <c r="Z1238" s="9"/>
      <c r="AA1238" s="9"/>
      <c r="AB1238" s="9"/>
      <c r="AC1238" s="9"/>
      <c r="AD1238" s="9"/>
      <c r="AE1238" s="9"/>
    </row>
    <row r="1239" spans="1:31" x14ac:dyDescent="0.25">
      <c r="A1239" s="8" t="s">
        <v>129</v>
      </c>
      <c r="B1239" s="8" t="s">
        <v>130</v>
      </c>
      <c r="C1239" s="8" t="s">
        <v>131</v>
      </c>
      <c r="D1239" s="8" t="s">
        <v>167</v>
      </c>
      <c r="E1239" s="8" t="s">
        <v>136</v>
      </c>
      <c r="F1239" s="8" t="s">
        <v>7</v>
      </c>
      <c r="G1239">
        <v>201609</v>
      </c>
      <c r="H1239" s="8" t="s">
        <v>137</v>
      </c>
      <c r="I1239" s="3">
        <v>-661.76</v>
      </c>
      <c r="J1239" s="3">
        <v>0</v>
      </c>
      <c r="K1239" s="3">
        <v>0</v>
      </c>
      <c r="L1239" s="3">
        <v>0</v>
      </c>
      <c r="M1239" s="3">
        <v>0</v>
      </c>
      <c r="N1239" s="3">
        <v>0</v>
      </c>
      <c r="O1239" s="3">
        <v>-661.76</v>
      </c>
      <c r="P1239" s="3">
        <v>0</v>
      </c>
      <c r="Q1239" s="3">
        <v>0</v>
      </c>
      <c r="R1239" s="3">
        <v>0</v>
      </c>
      <c r="S1239" s="3">
        <v>0</v>
      </c>
      <c r="T1239" s="3">
        <v>0</v>
      </c>
      <c r="U1239" s="3">
        <v>0</v>
      </c>
      <c r="V1239" s="3">
        <v>0</v>
      </c>
      <c r="W1239" s="3">
        <v>0</v>
      </c>
      <c r="X1239" s="3">
        <v>0</v>
      </c>
      <c r="Y1239" s="3">
        <v>0</v>
      </c>
      <c r="Z1239" s="9"/>
      <c r="AA1239" s="9"/>
      <c r="AB1239" s="9"/>
      <c r="AC1239" s="9"/>
      <c r="AD1239" s="9"/>
      <c r="AE1239" s="9"/>
    </row>
    <row r="1240" spans="1:31" x14ac:dyDescent="0.25">
      <c r="A1240" s="8" t="s">
        <v>129</v>
      </c>
      <c r="B1240" s="8" t="s">
        <v>130</v>
      </c>
      <c r="C1240" s="8" t="s">
        <v>131</v>
      </c>
      <c r="D1240" s="8" t="s">
        <v>162</v>
      </c>
      <c r="E1240" s="8" t="s">
        <v>136</v>
      </c>
      <c r="F1240" s="8" t="s">
        <v>7</v>
      </c>
      <c r="G1240">
        <v>201609</v>
      </c>
      <c r="H1240" s="8" t="s">
        <v>137</v>
      </c>
      <c r="I1240" s="3">
        <v>-5639.05</v>
      </c>
      <c r="J1240" s="3">
        <v>0</v>
      </c>
      <c r="K1240" s="3">
        <v>0</v>
      </c>
      <c r="L1240" s="3">
        <v>-223.17</v>
      </c>
      <c r="M1240" s="3">
        <v>0</v>
      </c>
      <c r="N1240" s="3">
        <v>0</v>
      </c>
      <c r="O1240" s="3">
        <v>-3889.75</v>
      </c>
      <c r="P1240" s="3">
        <v>-120.81</v>
      </c>
      <c r="Q1240" s="3">
        <v>0</v>
      </c>
      <c r="R1240" s="3">
        <v>0</v>
      </c>
      <c r="S1240" s="3">
        <v>-338.45</v>
      </c>
      <c r="T1240" s="3">
        <v>-527.5</v>
      </c>
      <c r="U1240" s="3">
        <v>0</v>
      </c>
      <c r="V1240" s="3">
        <v>-127.12</v>
      </c>
      <c r="W1240" s="3">
        <v>74.48</v>
      </c>
      <c r="X1240" s="3">
        <v>-414.59</v>
      </c>
      <c r="Y1240" s="3">
        <v>-72.14</v>
      </c>
      <c r="Z1240" s="9"/>
      <c r="AA1240" s="9"/>
      <c r="AB1240" s="9"/>
      <c r="AC1240" s="9"/>
      <c r="AD1240" s="9"/>
      <c r="AE1240" s="9"/>
    </row>
    <row r="1241" spans="1:31" x14ac:dyDescent="0.25">
      <c r="A1241" s="8" t="s">
        <v>129</v>
      </c>
      <c r="B1241" s="8" t="s">
        <v>130</v>
      </c>
      <c r="C1241" s="8" t="s">
        <v>131</v>
      </c>
      <c r="D1241" s="8" t="s">
        <v>151</v>
      </c>
      <c r="E1241" s="8" t="s">
        <v>136</v>
      </c>
      <c r="F1241" s="8" t="s">
        <v>7</v>
      </c>
      <c r="G1241">
        <v>201609</v>
      </c>
      <c r="H1241" s="8" t="s">
        <v>137</v>
      </c>
      <c r="I1241" s="3">
        <v>-4987.13</v>
      </c>
      <c r="J1241" s="3">
        <v>0</v>
      </c>
      <c r="K1241" s="3">
        <v>0</v>
      </c>
      <c r="L1241" s="3">
        <v>0</v>
      </c>
      <c r="M1241" s="3">
        <v>0</v>
      </c>
      <c r="N1241" s="3">
        <v>0</v>
      </c>
      <c r="O1241" s="3">
        <v>-4987.13</v>
      </c>
      <c r="P1241" s="3">
        <v>0</v>
      </c>
      <c r="Q1241" s="3">
        <v>0</v>
      </c>
      <c r="R1241" s="3">
        <v>0</v>
      </c>
      <c r="S1241" s="3">
        <v>0</v>
      </c>
      <c r="T1241" s="3">
        <v>0</v>
      </c>
      <c r="U1241" s="3">
        <v>0</v>
      </c>
      <c r="V1241" s="3">
        <v>0</v>
      </c>
      <c r="W1241" s="3">
        <v>0</v>
      </c>
      <c r="X1241" s="3">
        <v>0</v>
      </c>
      <c r="Y1241" s="3">
        <v>0</v>
      </c>
      <c r="Z1241" s="9"/>
      <c r="AA1241" s="9"/>
      <c r="AB1241" s="9"/>
      <c r="AC1241" s="9"/>
      <c r="AD1241" s="9"/>
      <c r="AE1241" s="9"/>
    </row>
    <row r="1242" spans="1:31" x14ac:dyDescent="0.25">
      <c r="A1242" s="8" t="s">
        <v>129</v>
      </c>
      <c r="B1242" s="8" t="s">
        <v>130</v>
      </c>
      <c r="C1242" s="8" t="s">
        <v>131</v>
      </c>
      <c r="D1242" s="8" t="s">
        <v>162</v>
      </c>
      <c r="E1242" s="8" t="s">
        <v>133</v>
      </c>
      <c r="F1242" s="8" t="s">
        <v>7</v>
      </c>
      <c r="G1242">
        <v>201610</v>
      </c>
      <c r="H1242" s="8" t="s">
        <v>134</v>
      </c>
      <c r="I1242" s="3">
        <v>14730.78</v>
      </c>
      <c r="J1242" s="3">
        <v>0</v>
      </c>
      <c r="K1242" s="3">
        <v>0</v>
      </c>
      <c r="L1242" s="3">
        <v>827.79</v>
      </c>
      <c r="M1242" s="3">
        <v>0</v>
      </c>
      <c r="N1242" s="3">
        <v>0</v>
      </c>
      <c r="O1242" s="3">
        <v>0</v>
      </c>
      <c r="P1242" s="3">
        <v>783.34</v>
      </c>
      <c r="Q1242" s="3">
        <v>0</v>
      </c>
      <c r="R1242" s="3">
        <v>0</v>
      </c>
      <c r="S1242" s="3">
        <v>1296.1099999999999</v>
      </c>
      <c r="T1242" s="3">
        <v>10207.93</v>
      </c>
      <c r="U1242" s="3">
        <v>0</v>
      </c>
      <c r="V1242" s="3">
        <v>56.35</v>
      </c>
      <c r="W1242" s="3">
        <v>0</v>
      </c>
      <c r="X1242" s="3">
        <v>1048.8599999999999</v>
      </c>
      <c r="Y1242" s="3">
        <v>510.4</v>
      </c>
      <c r="Z1242" s="9"/>
      <c r="AA1242" s="9"/>
      <c r="AB1242" s="9"/>
      <c r="AC1242" s="9"/>
      <c r="AD1242" s="9"/>
      <c r="AE1242" s="9"/>
    </row>
    <row r="1243" spans="1:31" x14ac:dyDescent="0.25">
      <c r="A1243" s="8" t="s">
        <v>129</v>
      </c>
      <c r="B1243" s="8" t="s">
        <v>130</v>
      </c>
      <c r="C1243" s="8" t="s">
        <v>131</v>
      </c>
      <c r="D1243" s="8" t="s">
        <v>167</v>
      </c>
      <c r="E1243" s="8" t="s">
        <v>136</v>
      </c>
      <c r="F1243" s="8" t="s">
        <v>7</v>
      </c>
      <c r="G1243">
        <v>201610</v>
      </c>
      <c r="H1243" s="8" t="s">
        <v>137</v>
      </c>
      <c r="I1243" s="3">
        <v>-245.88</v>
      </c>
      <c r="J1243" s="3">
        <v>0</v>
      </c>
      <c r="K1243" s="3">
        <v>0</v>
      </c>
      <c r="L1243" s="3">
        <v>0</v>
      </c>
      <c r="M1243" s="3">
        <v>0</v>
      </c>
      <c r="N1243" s="3">
        <v>0</v>
      </c>
      <c r="O1243" s="3">
        <v>-245.88</v>
      </c>
      <c r="P1243" s="3">
        <v>0</v>
      </c>
      <c r="Q1243" s="3">
        <v>0</v>
      </c>
      <c r="R1243" s="3">
        <v>0</v>
      </c>
      <c r="S1243" s="3">
        <v>0</v>
      </c>
      <c r="T1243" s="3">
        <v>0</v>
      </c>
      <c r="U1243" s="3">
        <v>0</v>
      </c>
      <c r="V1243" s="3">
        <v>0</v>
      </c>
      <c r="W1243" s="3">
        <v>0</v>
      </c>
      <c r="X1243" s="3">
        <v>0</v>
      </c>
      <c r="Y1243" s="3">
        <v>0</v>
      </c>
      <c r="Z1243" s="9"/>
      <c r="AA1243" s="9"/>
      <c r="AB1243" s="9"/>
      <c r="AC1243" s="9"/>
      <c r="AD1243" s="9"/>
      <c r="AE1243" s="9"/>
    </row>
    <row r="1244" spans="1:31" x14ac:dyDescent="0.25">
      <c r="A1244" s="8" t="s">
        <v>129</v>
      </c>
      <c r="B1244" s="8" t="s">
        <v>130</v>
      </c>
      <c r="C1244" s="8" t="s">
        <v>131</v>
      </c>
      <c r="D1244" s="8" t="s">
        <v>157</v>
      </c>
      <c r="E1244" s="8" t="s">
        <v>136</v>
      </c>
      <c r="F1244" s="8" t="s">
        <v>7</v>
      </c>
      <c r="G1244">
        <v>201610</v>
      </c>
      <c r="H1244" s="8" t="s">
        <v>137</v>
      </c>
      <c r="I1244" s="3">
        <v>-2494.58</v>
      </c>
      <c r="J1244" s="3">
        <v>0</v>
      </c>
      <c r="K1244" s="3">
        <v>0</v>
      </c>
      <c r="L1244" s="3">
        <v>-142.12</v>
      </c>
      <c r="M1244" s="3">
        <v>-252.56</v>
      </c>
      <c r="N1244" s="3">
        <v>0</v>
      </c>
      <c r="O1244" s="3">
        <v>0</v>
      </c>
      <c r="P1244" s="3">
        <v>-103.4</v>
      </c>
      <c r="Q1244" s="3">
        <v>0</v>
      </c>
      <c r="R1244" s="3">
        <v>0</v>
      </c>
      <c r="S1244" s="3">
        <v>-854.45</v>
      </c>
      <c r="T1244" s="3">
        <v>-105.49</v>
      </c>
      <c r="U1244" s="3">
        <v>0</v>
      </c>
      <c r="V1244" s="3">
        <v>-874.72</v>
      </c>
      <c r="W1244" s="3">
        <v>0</v>
      </c>
      <c r="X1244" s="3">
        <v>-155.46</v>
      </c>
      <c r="Y1244" s="3">
        <v>-6.38</v>
      </c>
      <c r="Z1244" s="9"/>
      <c r="AA1244" s="9"/>
      <c r="AB1244" s="9"/>
      <c r="AC1244" s="9"/>
      <c r="AD1244" s="9"/>
      <c r="AE1244" s="9"/>
    </row>
    <row r="1245" spans="1:31" x14ac:dyDescent="0.25">
      <c r="A1245" s="8" t="s">
        <v>129</v>
      </c>
      <c r="B1245" s="8" t="s">
        <v>130</v>
      </c>
      <c r="C1245" s="8" t="s">
        <v>131</v>
      </c>
      <c r="D1245" s="8" t="s">
        <v>210</v>
      </c>
      <c r="E1245" s="8" t="s">
        <v>136</v>
      </c>
      <c r="F1245" s="8" t="s">
        <v>7</v>
      </c>
      <c r="G1245">
        <v>201610</v>
      </c>
      <c r="H1245" s="8" t="s">
        <v>137</v>
      </c>
      <c r="I1245" s="3">
        <v>-119.89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-119.89</v>
      </c>
      <c r="P1245" s="3">
        <v>0</v>
      </c>
      <c r="Q1245" s="3">
        <v>0</v>
      </c>
      <c r="R1245" s="3">
        <v>0</v>
      </c>
      <c r="S1245" s="3">
        <v>0</v>
      </c>
      <c r="T1245" s="3">
        <v>0</v>
      </c>
      <c r="U1245" s="3">
        <v>0</v>
      </c>
      <c r="V1245" s="3">
        <v>0</v>
      </c>
      <c r="W1245" s="3">
        <v>0</v>
      </c>
      <c r="X1245" s="3">
        <v>0</v>
      </c>
      <c r="Y1245" s="3">
        <v>0</v>
      </c>
      <c r="Z1245" s="9"/>
      <c r="AA1245" s="9"/>
      <c r="AB1245" s="9"/>
      <c r="AC1245" s="9"/>
      <c r="AD1245" s="9"/>
      <c r="AE1245" s="9"/>
    </row>
    <row r="1246" spans="1:31" x14ac:dyDescent="0.25">
      <c r="A1246" s="8" t="s">
        <v>129</v>
      </c>
      <c r="B1246" s="8" t="s">
        <v>130</v>
      </c>
      <c r="C1246" s="8" t="s">
        <v>131</v>
      </c>
      <c r="D1246" s="8" t="s">
        <v>162</v>
      </c>
      <c r="E1246" s="8" t="s">
        <v>133</v>
      </c>
      <c r="F1246" s="8" t="s">
        <v>7</v>
      </c>
      <c r="G1246">
        <v>201611</v>
      </c>
      <c r="H1246" s="8" t="s">
        <v>134</v>
      </c>
      <c r="I1246" s="3">
        <v>116479.06</v>
      </c>
      <c r="J1246" s="3">
        <v>0</v>
      </c>
      <c r="K1246" s="3">
        <v>0</v>
      </c>
      <c r="L1246" s="3">
        <v>6551.87</v>
      </c>
      <c r="M1246" s="3">
        <v>85467.34</v>
      </c>
      <c r="N1246" s="3">
        <v>0</v>
      </c>
      <c r="O1246" s="3">
        <v>0</v>
      </c>
      <c r="P1246" s="3">
        <v>6200.03</v>
      </c>
      <c r="Q1246" s="3">
        <v>0</v>
      </c>
      <c r="R1246" s="3">
        <v>0</v>
      </c>
      <c r="S1246" s="3">
        <v>9625.06</v>
      </c>
      <c r="T1246" s="3">
        <v>0</v>
      </c>
      <c r="U1246" s="3">
        <v>0</v>
      </c>
      <c r="V1246" s="3">
        <v>333.2</v>
      </c>
      <c r="W1246" s="3">
        <v>0</v>
      </c>
      <c r="X1246" s="3">
        <v>8301.56</v>
      </c>
      <c r="Y1246" s="3">
        <v>0</v>
      </c>
      <c r="Z1246" s="9"/>
      <c r="AA1246" s="9"/>
      <c r="AB1246" s="9"/>
      <c r="AC1246" s="9"/>
      <c r="AD1246" s="9"/>
      <c r="AE1246" s="9"/>
    </row>
    <row r="1247" spans="1:31" x14ac:dyDescent="0.25">
      <c r="A1247" s="8" t="s">
        <v>129</v>
      </c>
      <c r="B1247" s="8" t="s">
        <v>130</v>
      </c>
      <c r="C1247" s="8" t="s">
        <v>131</v>
      </c>
      <c r="D1247" s="8" t="s">
        <v>162</v>
      </c>
      <c r="E1247" s="8" t="s">
        <v>133</v>
      </c>
      <c r="F1247" s="8" t="s">
        <v>7</v>
      </c>
      <c r="G1247">
        <v>201612</v>
      </c>
      <c r="H1247" s="8" t="s">
        <v>134</v>
      </c>
      <c r="I1247" s="3">
        <v>76751.63</v>
      </c>
      <c r="J1247" s="3">
        <v>0</v>
      </c>
      <c r="K1247" s="3">
        <v>0</v>
      </c>
      <c r="L1247" s="3">
        <v>4844.4799999999996</v>
      </c>
      <c r="M1247" s="3">
        <v>41238.47</v>
      </c>
      <c r="N1247" s="3">
        <v>0</v>
      </c>
      <c r="O1247" s="3">
        <v>0</v>
      </c>
      <c r="P1247" s="3">
        <v>4407.57</v>
      </c>
      <c r="Q1247" s="3">
        <v>0</v>
      </c>
      <c r="R1247" s="3">
        <v>0</v>
      </c>
      <c r="S1247" s="3">
        <v>5711.9</v>
      </c>
      <c r="T1247" s="3">
        <v>6357.76</v>
      </c>
      <c r="U1247" s="3">
        <v>0</v>
      </c>
      <c r="V1247" s="3">
        <v>2614.9499999999998</v>
      </c>
      <c r="W1247" s="3">
        <v>0</v>
      </c>
      <c r="X1247" s="3">
        <v>11131.46</v>
      </c>
      <c r="Y1247" s="3">
        <v>445.04</v>
      </c>
      <c r="Z1247" s="9"/>
      <c r="AA1247" s="9"/>
      <c r="AB1247" s="9"/>
      <c r="AC1247" s="9"/>
      <c r="AD1247" s="9"/>
      <c r="AE1247" s="9"/>
    </row>
    <row r="1248" spans="1:31" x14ac:dyDescent="0.25">
      <c r="A1248" s="8" t="s">
        <v>129</v>
      </c>
      <c r="B1248" s="8" t="s">
        <v>130</v>
      </c>
      <c r="C1248" s="8" t="s">
        <v>131</v>
      </c>
      <c r="D1248" s="8" t="s">
        <v>162</v>
      </c>
      <c r="E1248" s="8" t="s">
        <v>133</v>
      </c>
      <c r="F1248" s="8" t="s">
        <v>7</v>
      </c>
      <c r="G1248">
        <v>201701</v>
      </c>
      <c r="H1248" s="8" t="s">
        <v>134</v>
      </c>
      <c r="I1248" s="3">
        <v>17133.8</v>
      </c>
      <c r="J1248" s="3">
        <v>0</v>
      </c>
      <c r="K1248" s="3">
        <v>0</v>
      </c>
      <c r="L1248" s="3">
        <v>860.38</v>
      </c>
      <c r="M1248" s="3">
        <v>6000.73</v>
      </c>
      <c r="N1248" s="3">
        <v>0</v>
      </c>
      <c r="O1248" s="3">
        <v>0</v>
      </c>
      <c r="P1248" s="3">
        <v>814.17</v>
      </c>
      <c r="Q1248" s="3">
        <v>0</v>
      </c>
      <c r="R1248" s="3">
        <v>0</v>
      </c>
      <c r="S1248" s="3">
        <v>6410.05</v>
      </c>
      <c r="T1248" s="3">
        <v>0</v>
      </c>
      <c r="U1248" s="3">
        <v>0</v>
      </c>
      <c r="V1248" s="3">
        <v>1958.34</v>
      </c>
      <c r="W1248" s="3">
        <v>0</v>
      </c>
      <c r="X1248" s="3">
        <v>1090.1300000000001</v>
      </c>
      <c r="Y1248" s="3">
        <v>0</v>
      </c>
      <c r="Z1248" s="9"/>
      <c r="AA1248" s="9"/>
      <c r="AB1248" s="9"/>
      <c r="AC1248" s="9"/>
      <c r="AD1248" s="9"/>
      <c r="AE1248" s="9"/>
    </row>
    <row r="1249" spans="1:31" x14ac:dyDescent="0.25">
      <c r="A1249" s="8" t="s">
        <v>129</v>
      </c>
      <c r="B1249" s="8" t="s">
        <v>130</v>
      </c>
      <c r="C1249" s="8" t="s">
        <v>131</v>
      </c>
      <c r="D1249" s="8" t="s">
        <v>162</v>
      </c>
      <c r="E1249" s="8" t="s">
        <v>133</v>
      </c>
      <c r="F1249" s="8" t="s">
        <v>7</v>
      </c>
      <c r="G1249">
        <v>201702</v>
      </c>
      <c r="H1249" s="8" t="s">
        <v>134</v>
      </c>
      <c r="I1249" s="3">
        <v>104165.41</v>
      </c>
      <c r="J1249" s="3">
        <v>0</v>
      </c>
      <c r="K1249" s="3">
        <v>0</v>
      </c>
      <c r="L1249" s="3">
        <v>5760.78</v>
      </c>
      <c r="M1249" s="3">
        <v>79778.39</v>
      </c>
      <c r="N1249" s="3">
        <v>0</v>
      </c>
      <c r="O1249" s="3">
        <v>0</v>
      </c>
      <c r="P1249" s="3">
        <v>5451.43</v>
      </c>
      <c r="Q1249" s="3">
        <v>0</v>
      </c>
      <c r="R1249" s="3">
        <v>0</v>
      </c>
      <c r="S1249" s="3">
        <v>3665.87</v>
      </c>
      <c r="T1249" s="3">
        <v>0</v>
      </c>
      <c r="U1249" s="3">
        <v>0</v>
      </c>
      <c r="V1249" s="3">
        <v>2209.71</v>
      </c>
      <c r="W1249" s="3">
        <v>0</v>
      </c>
      <c r="X1249" s="3">
        <v>7299.23</v>
      </c>
      <c r="Y1249" s="3">
        <v>0</v>
      </c>
      <c r="Z1249" s="9"/>
      <c r="AA1249" s="9"/>
      <c r="AB1249" s="9"/>
      <c r="AC1249" s="9"/>
      <c r="AD1249" s="9"/>
      <c r="AE1249" s="9"/>
    </row>
    <row r="1250" spans="1:31" x14ac:dyDescent="0.25">
      <c r="A1250" s="8" t="s">
        <v>129</v>
      </c>
      <c r="B1250" s="8" t="s">
        <v>130</v>
      </c>
      <c r="C1250" s="8" t="s">
        <v>131</v>
      </c>
      <c r="D1250" s="8" t="s">
        <v>157</v>
      </c>
      <c r="E1250" s="8" t="s">
        <v>136</v>
      </c>
      <c r="F1250" s="8" t="s">
        <v>7</v>
      </c>
      <c r="G1250">
        <v>201702</v>
      </c>
      <c r="H1250" s="8" t="s">
        <v>137</v>
      </c>
      <c r="I1250" s="3">
        <v>-5946.9</v>
      </c>
      <c r="J1250" s="3">
        <v>0</v>
      </c>
      <c r="K1250" s="3">
        <v>0</v>
      </c>
      <c r="L1250" s="3">
        <v>-321.61</v>
      </c>
      <c r="M1250" s="3">
        <v>-298.48</v>
      </c>
      <c r="N1250" s="3">
        <v>0</v>
      </c>
      <c r="O1250" s="3">
        <v>-27.17</v>
      </c>
      <c r="P1250" s="3">
        <v>-259.76</v>
      </c>
      <c r="Q1250" s="3">
        <v>0</v>
      </c>
      <c r="R1250" s="3">
        <v>0</v>
      </c>
      <c r="S1250" s="3">
        <v>-2381.33</v>
      </c>
      <c r="T1250" s="3">
        <v>-739.04</v>
      </c>
      <c r="U1250" s="3">
        <v>0</v>
      </c>
      <c r="V1250" s="3">
        <v>-1568.45</v>
      </c>
      <c r="W1250" s="3">
        <v>100</v>
      </c>
      <c r="X1250" s="3">
        <v>-410.71</v>
      </c>
      <c r="Y1250" s="3">
        <v>-40.35</v>
      </c>
      <c r="Z1250" s="9"/>
      <c r="AA1250" s="9"/>
      <c r="AB1250" s="9"/>
      <c r="AC1250" s="9"/>
      <c r="AD1250" s="9"/>
      <c r="AE1250" s="9"/>
    </row>
    <row r="1251" spans="1:31" x14ac:dyDescent="0.25">
      <c r="A1251" s="8" t="s">
        <v>129</v>
      </c>
      <c r="B1251" s="8" t="s">
        <v>130</v>
      </c>
      <c r="C1251" s="8" t="s">
        <v>131</v>
      </c>
      <c r="D1251" s="8" t="s">
        <v>157</v>
      </c>
      <c r="E1251" s="8" t="s">
        <v>136</v>
      </c>
      <c r="F1251" s="8" t="s">
        <v>7</v>
      </c>
      <c r="G1251">
        <v>201703</v>
      </c>
      <c r="H1251" s="8" t="s">
        <v>134</v>
      </c>
      <c r="I1251" s="3">
        <v>553744.55000000005</v>
      </c>
      <c r="J1251" s="3">
        <v>0</v>
      </c>
      <c r="K1251" s="3">
        <v>0</v>
      </c>
      <c r="L1251" s="3">
        <v>31650.76</v>
      </c>
      <c r="M1251" s="3">
        <v>291408.73</v>
      </c>
      <c r="N1251" s="3">
        <v>2778.5</v>
      </c>
      <c r="O1251" s="3">
        <v>0</v>
      </c>
      <c r="P1251" s="3">
        <v>34800.49</v>
      </c>
      <c r="Q1251" s="3">
        <v>0</v>
      </c>
      <c r="R1251" s="3">
        <v>0</v>
      </c>
      <c r="S1251" s="3">
        <v>48795.38</v>
      </c>
      <c r="T1251" s="3">
        <v>82503.23</v>
      </c>
      <c r="U1251" s="3">
        <v>0</v>
      </c>
      <c r="V1251" s="3">
        <v>8342.3799999999992</v>
      </c>
      <c r="W1251" s="3">
        <v>0</v>
      </c>
      <c r="X1251" s="3">
        <v>46860.47</v>
      </c>
      <c r="Y1251" s="3">
        <v>6604.61</v>
      </c>
      <c r="Z1251" s="9"/>
      <c r="AA1251" s="9"/>
      <c r="AB1251" s="9"/>
      <c r="AC1251" s="9"/>
      <c r="AD1251" s="9"/>
      <c r="AE1251" s="9"/>
    </row>
    <row r="1252" spans="1:31" x14ac:dyDescent="0.25">
      <c r="A1252" s="8" t="s">
        <v>129</v>
      </c>
      <c r="B1252" s="8" t="s">
        <v>130</v>
      </c>
      <c r="C1252" s="8" t="s">
        <v>131</v>
      </c>
      <c r="D1252" s="8" t="s">
        <v>162</v>
      </c>
      <c r="E1252" s="8" t="s">
        <v>133</v>
      </c>
      <c r="F1252" s="8" t="s">
        <v>7</v>
      </c>
      <c r="G1252">
        <v>201703</v>
      </c>
      <c r="H1252" s="8" t="s">
        <v>134</v>
      </c>
      <c r="I1252" s="3">
        <v>-329260.68</v>
      </c>
      <c r="J1252" s="3">
        <v>0</v>
      </c>
      <c r="K1252" s="3">
        <v>0</v>
      </c>
      <c r="L1252" s="3">
        <v>-18845.3</v>
      </c>
      <c r="M1252" s="3">
        <v>-212484.93</v>
      </c>
      <c r="N1252" s="3">
        <v>0</v>
      </c>
      <c r="O1252" s="3">
        <v>0</v>
      </c>
      <c r="P1252" s="3">
        <v>-17656.54</v>
      </c>
      <c r="Q1252" s="3">
        <v>0</v>
      </c>
      <c r="R1252" s="3">
        <v>0</v>
      </c>
      <c r="S1252" s="3">
        <v>-26708.99</v>
      </c>
      <c r="T1252" s="3">
        <v>-16565.689999999999</v>
      </c>
      <c r="U1252" s="3">
        <v>0</v>
      </c>
      <c r="V1252" s="3">
        <v>-7172.55</v>
      </c>
      <c r="W1252" s="3">
        <v>0</v>
      </c>
      <c r="X1252" s="3">
        <v>-28871.24</v>
      </c>
      <c r="Y1252" s="3">
        <v>-955.44</v>
      </c>
      <c r="Z1252" s="9"/>
      <c r="AA1252" s="9"/>
      <c r="AB1252" s="9"/>
      <c r="AC1252" s="9"/>
      <c r="AD1252" s="9"/>
      <c r="AE1252" s="9"/>
    </row>
    <row r="1253" spans="1:31" x14ac:dyDescent="0.25">
      <c r="A1253" s="8" t="s">
        <v>129</v>
      </c>
      <c r="B1253" s="8" t="s">
        <v>130</v>
      </c>
      <c r="C1253" s="8" t="s">
        <v>131</v>
      </c>
      <c r="D1253" s="8" t="s">
        <v>162</v>
      </c>
      <c r="E1253" s="8" t="s">
        <v>133</v>
      </c>
      <c r="F1253" s="8" t="s">
        <v>7</v>
      </c>
      <c r="G1253">
        <v>201704</v>
      </c>
      <c r="H1253" s="8" t="s">
        <v>134</v>
      </c>
      <c r="I1253" s="3">
        <v>55936.959999999999</v>
      </c>
      <c r="J1253" s="3">
        <v>0</v>
      </c>
      <c r="K1253" s="3">
        <v>0</v>
      </c>
      <c r="L1253" s="3">
        <v>2843.41</v>
      </c>
      <c r="M1253" s="3">
        <v>24131.56</v>
      </c>
      <c r="N1253" s="3">
        <v>0</v>
      </c>
      <c r="O1253" s="3">
        <v>0</v>
      </c>
      <c r="P1253" s="3">
        <v>2690.72</v>
      </c>
      <c r="Q1253" s="3">
        <v>0</v>
      </c>
      <c r="R1253" s="3">
        <v>0</v>
      </c>
      <c r="S1253" s="3">
        <v>-1793.2</v>
      </c>
      <c r="T1253" s="3">
        <v>17436</v>
      </c>
      <c r="U1253" s="3">
        <v>0</v>
      </c>
      <c r="V1253" s="3">
        <v>5531.43</v>
      </c>
      <c r="W1253" s="3">
        <v>0</v>
      </c>
      <c r="X1253" s="3">
        <v>3602.75</v>
      </c>
      <c r="Y1253" s="3">
        <v>1494.29</v>
      </c>
      <c r="Z1253" s="9"/>
      <c r="AA1253" s="9"/>
      <c r="AB1253" s="9"/>
      <c r="AC1253" s="9"/>
      <c r="AD1253" s="9"/>
      <c r="AE1253" s="9"/>
    </row>
    <row r="1254" spans="1:31" x14ac:dyDescent="0.25">
      <c r="A1254" s="8" t="s">
        <v>129</v>
      </c>
      <c r="B1254" s="8" t="s">
        <v>130</v>
      </c>
      <c r="C1254" s="8" t="s">
        <v>131</v>
      </c>
      <c r="D1254" s="8" t="s">
        <v>162</v>
      </c>
      <c r="E1254" s="8" t="s">
        <v>133</v>
      </c>
      <c r="F1254" s="8" t="s">
        <v>7</v>
      </c>
      <c r="G1254">
        <v>201705</v>
      </c>
      <c r="H1254" s="8" t="s">
        <v>134</v>
      </c>
      <c r="I1254" s="3">
        <v>30658.240000000002</v>
      </c>
      <c r="J1254" s="3">
        <v>0</v>
      </c>
      <c r="K1254" s="3">
        <v>0</v>
      </c>
      <c r="L1254" s="3">
        <v>1740.09</v>
      </c>
      <c r="M1254" s="3">
        <v>23536.47</v>
      </c>
      <c r="N1254" s="3">
        <v>0</v>
      </c>
      <c r="O1254" s="3">
        <v>0</v>
      </c>
      <c r="P1254" s="3">
        <v>1646.64</v>
      </c>
      <c r="Q1254" s="3">
        <v>0</v>
      </c>
      <c r="R1254" s="3">
        <v>0</v>
      </c>
      <c r="S1254" s="3">
        <v>1049.24</v>
      </c>
      <c r="T1254" s="3">
        <v>614.20000000000005</v>
      </c>
      <c r="U1254" s="3">
        <v>0</v>
      </c>
      <c r="V1254" s="3">
        <v>-188.46</v>
      </c>
      <c r="W1254" s="3">
        <v>0</v>
      </c>
      <c r="X1254" s="3">
        <v>2204.7800000000002</v>
      </c>
      <c r="Y1254" s="3">
        <v>55.28</v>
      </c>
      <c r="Z1254" s="9"/>
      <c r="AA1254" s="9"/>
      <c r="AB1254" s="9"/>
      <c r="AC1254" s="9"/>
      <c r="AD1254" s="9"/>
      <c r="AE1254" s="9"/>
    </row>
    <row r="1255" spans="1:31" x14ac:dyDescent="0.25">
      <c r="A1255" s="8" t="s">
        <v>129</v>
      </c>
      <c r="B1255" s="8" t="s">
        <v>130</v>
      </c>
      <c r="C1255" s="8" t="s">
        <v>131</v>
      </c>
      <c r="D1255" s="8" t="s">
        <v>162</v>
      </c>
      <c r="E1255" s="8" t="s">
        <v>136</v>
      </c>
      <c r="F1255" s="8" t="s">
        <v>7</v>
      </c>
      <c r="G1255">
        <v>201705</v>
      </c>
      <c r="H1255" s="8" t="s">
        <v>137</v>
      </c>
      <c r="I1255" s="3">
        <v>-996.48</v>
      </c>
      <c r="J1255" s="3">
        <v>-4.7300000000000004</v>
      </c>
      <c r="K1255" s="3">
        <v>0</v>
      </c>
      <c r="L1255" s="3">
        <v>-35.56</v>
      </c>
      <c r="M1255" s="3">
        <v>0</v>
      </c>
      <c r="N1255" s="3">
        <v>0</v>
      </c>
      <c r="O1255" s="3">
        <v>-662.96</v>
      </c>
      <c r="P1255" s="3">
        <v>-18.55</v>
      </c>
      <c r="Q1255" s="3">
        <v>0</v>
      </c>
      <c r="R1255" s="3">
        <v>0</v>
      </c>
      <c r="S1255" s="3">
        <v>-129.29</v>
      </c>
      <c r="T1255" s="3">
        <v>0</v>
      </c>
      <c r="U1255" s="3">
        <v>0</v>
      </c>
      <c r="V1255" s="3">
        <v>-80.430000000000007</v>
      </c>
      <c r="W1255" s="3">
        <v>0</v>
      </c>
      <c r="X1255" s="3">
        <v>-64.959999999999994</v>
      </c>
      <c r="Y1255" s="3">
        <v>0</v>
      </c>
      <c r="Z1255" s="9"/>
      <c r="AA1255" s="9"/>
      <c r="AB1255" s="9"/>
      <c r="AC1255" s="9"/>
      <c r="AD1255" s="9"/>
      <c r="AE1255" s="9"/>
    </row>
    <row r="1256" spans="1:31" x14ac:dyDescent="0.25">
      <c r="A1256" s="8" t="s">
        <v>129</v>
      </c>
      <c r="B1256" s="8" t="s">
        <v>130</v>
      </c>
      <c r="C1256" s="8" t="s">
        <v>131</v>
      </c>
      <c r="D1256" s="8" t="s">
        <v>214</v>
      </c>
      <c r="E1256" s="8" t="s">
        <v>133</v>
      </c>
      <c r="F1256" s="8" t="s">
        <v>8</v>
      </c>
      <c r="G1256">
        <v>201108</v>
      </c>
      <c r="H1256" s="8" t="s">
        <v>134</v>
      </c>
      <c r="I1256" s="3">
        <v>4462.58</v>
      </c>
      <c r="J1256" s="3">
        <v>0</v>
      </c>
      <c r="K1256" s="3">
        <v>0</v>
      </c>
      <c r="L1256" s="3">
        <v>405.83</v>
      </c>
      <c r="M1256" s="3">
        <v>0</v>
      </c>
      <c r="N1256" s="3">
        <v>494</v>
      </c>
      <c r="O1256" s="3">
        <v>0</v>
      </c>
      <c r="P1256" s="3">
        <v>323.02</v>
      </c>
      <c r="Q1256" s="3">
        <v>0</v>
      </c>
      <c r="R1256" s="3">
        <v>0</v>
      </c>
      <c r="S1256" s="3">
        <v>2539.08</v>
      </c>
      <c r="T1256" s="3">
        <v>0</v>
      </c>
      <c r="U1256" s="3">
        <v>0</v>
      </c>
      <c r="V1256" s="3">
        <v>0</v>
      </c>
      <c r="W1256" s="3">
        <v>0</v>
      </c>
      <c r="X1256" s="3">
        <v>700.65</v>
      </c>
      <c r="Y1256" s="3">
        <v>0</v>
      </c>
      <c r="Z1256" s="9"/>
      <c r="AA1256" s="9"/>
      <c r="AB1256" s="9"/>
      <c r="AC1256" s="9"/>
      <c r="AD1256" s="9"/>
      <c r="AE1256" s="9"/>
    </row>
    <row r="1257" spans="1:31" x14ac:dyDescent="0.25">
      <c r="A1257" s="8" t="s">
        <v>129</v>
      </c>
      <c r="B1257" s="8" t="s">
        <v>130</v>
      </c>
      <c r="C1257" s="8" t="s">
        <v>131</v>
      </c>
      <c r="D1257" s="8" t="s">
        <v>214</v>
      </c>
      <c r="E1257" s="8" t="s">
        <v>133</v>
      </c>
      <c r="F1257" s="8" t="s">
        <v>8</v>
      </c>
      <c r="G1257">
        <v>201109</v>
      </c>
      <c r="H1257" s="8" t="s">
        <v>134</v>
      </c>
      <c r="I1257" s="3">
        <v>115610.71</v>
      </c>
      <c r="J1257" s="3">
        <v>0</v>
      </c>
      <c r="K1257" s="3">
        <v>0</v>
      </c>
      <c r="L1257" s="3">
        <v>7385.35</v>
      </c>
      <c r="M1257" s="3">
        <v>0</v>
      </c>
      <c r="N1257" s="3">
        <v>81152.02</v>
      </c>
      <c r="O1257" s="3">
        <v>0</v>
      </c>
      <c r="P1257" s="3">
        <v>4111.54</v>
      </c>
      <c r="Q1257" s="3">
        <v>0</v>
      </c>
      <c r="R1257" s="3">
        <v>0</v>
      </c>
      <c r="S1257" s="3">
        <v>4719.4799999999996</v>
      </c>
      <c r="T1257" s="3">
        <v>0</v>
      </c>
      <c r="U1257" s="3">
        <v>0</v>
      </c>
      <c r="V1257" s="3">
        <v>872.52</v>
      </c>
      <c r="W1257" s="3">
        <v>0</v>
      </c>
      <c r="X1257" s="3">
        <v>17369.8</v>
      </c>
      <c r="Y1257" s="3">
        <v>0</v>
      </c>
      <c r="Z1257" s="9"/>
      <c r="AA1257" s="9"/>
      <c r="AB1257" s="9"/>
      <c r="AC1257" s="9"/>
      <c r="AD1257" s="9"/>
      <c r="AE1257" s="9"/>
    </row>
    <row r="1258" spans="1:31" x14ac:dyDescent="0.25">
      <c r="A1258" s="8" t="s">
        <v>129</v>
      </c>
      <c r="B1258" s="8" t="s">
        <v>130</v>
      </c>
      <c r="C1258" s="8" t="s">
        <v>131</v>
      </c>
      <c r="D1258" s="8" t="s">
        <v>214</v>
      </c>
      <c r="E1258" s="8" t="s">
        <v>133</v>
      </c>
      <c r="F1258" s="8" t="s">
        <v>8</v>
      </c>
      <c r="G1258">
        <v>201110</v>
      </c>
      <c r="H1258" s="8" t="s">
        <v>134</v>
      </c>
      <c r="I1258" s="3">
        <v>709.43</v>
      </c>
      <c r="J1258" s="3">
        <v>0</v>
      </c>
      <c r="K1258" s="3">
        <v>0</v>
      </c>
      <c r="L1258" s="3">
        <v>-102.49</v>
      </c>
      <c r="M1258" s="3">
        <v>0</v>
      </c>
      <c r="N1258" s="3">
        <v>240</v>
      </c>
      <c r="O1258" s="3">
        <v>0</v>
      </c>
      <c r="P1258" s="3">
        <v>-92.8</v>
      </c>
      <c r="Q1258" s="3">
        <v>0</v>
      </c>
      <c r="R1258" s="3">
        <v>0</v>
      </c>
      <c r="S1258" s="3">
        <v>-1171.68</v>
      </c>
      <c r="T1258" s="3">
        <v>0</v>
      </c>
      <c r="U1258" s="3">
        <v>0</v>
      </c>
      <c r="V1258" s="3">
        <v>1999.45</v>
      </c>
      <c r="W1258" s="3">
        <v>0</v>
      </c>
      <c r="X1258" s="3">
        <v>-163.05000000000001</v>
      </c>
      <c r="Y1258" s="3">
        <v>0</v>
      </c>
      <c r="Z1258" s="9"/>
      <c r="AA1258" s="9"/>
      <c r="AB1258" s="9"/>
      <c r="AC1258" s="9"/>
      <c r="AD1258" s="9"/>
      <c r="AE1258" s="9"/>
    </row>
    <row r="1259" spans="1:31" x14ac:dyDescent="0.25">
      <c r="A1259" s="8" t="s">
        <v>129</v>
      </c>
      <c r="B1259" s="8" t="s">
        <v>130</v>
      </c>
      <c r="C1259" s="8" t="s">
        <v>131</v>
      </c>
      <c r="D1259" s="8" t="s">
        <v>214</v>
      </c>
      <c r="E1259" s="8" t="s">
        <v>136</v>
      </c>
      <c r="F1259" s="8" t="s">
        <v>8</v>
      </c>
      <c r="G1259">
        <v>201110</v>
      </c>
      <c r="H1259" s="8" t="s">
        <v>137</v>
      </c>
      <c r="I1259" s="3">
        <v>-2514.92</v>
      </c>
      <c r="J1259" s="3">
        <v>0</v>
      </c>
      <c r="K1259" s="3">
        <v>7.22</v>
      </c>
      <c r="L1259" s="3">
        <v>-225.52</v>
      </c>
      <c r="M1259" s="3">
        <v>0</v>
      </c>
      <c r="N1259" s="3">
        <v>0</v>
      </c>
      <c r="O1259" s="3">
        <v>-167.45</v>
      </c>
      <c r="P1259" s="3">
        <v>-138.4</v>
      </c>
      <c r="Q1259" s="3">
        <v>0</v>
      </c>
      <c r="R1259" s="3">
        <v>0</v>
      </c>
      <c r="S1259" s="3">
        <v>-796.61</v>
      </c>
      <c r="T1259" s="3">
        <v>-308.5</v>
      </c>
      <c r="U1259" s="3">
        <v>0</v>
      </c>
      <c r="V1259" s="3">
        <v>-322.02999999999997</v>
      </c>
      <c r="W1259" s="3">
        <v>0</v>
      </c>
      <c r="X1259" s="3">
        <v>-524.92999999999995</v>
      </c>
      <c r="Y1259" s="3">
        <v>-38.700000000000003</v>
      </c>
      <c r="Z1259" s="9"/>
      <c r="AA1259" s="9"/>
      <c r="AB1259" s="9"/>
      <c r="AC1259" s="9"/>
      <c r="AD1259" s="9"/>
      <c r="AE1259" s="9"/>
    </row>
    <row r="1260" spans="1:31" x14ac:dyDescent="0.25">
      <c r="A1260" s="8" t="s">
        <v>129</v>
      </c>
      <c r="B1260" s="8" t="s">
        <v>130</v>
      </c>
      <c r="C1260" s="8" t="s">
        <v>131</v>
      </c>
      <c r="D1260" s="8" t="s">
        <v>214</v>
      </c>
      <c r="E1260" s="8" t="s">
        <v>133</v>
      </c>
      <c r="F1260" s="8" t="s">
        <v>8</v>
      </c>
      <c r="G1260">
        <v>201111</v>
      </c>
      <c r="H1260" s="8" t="s">
        <v>134</v>
      </c>
      <c r="I1260" s="3">
        <v>-294.04000000000002</v>
      </c>
      <c r="J1260" s="3">
        <v>0</v>
      </c>
      <c r="K1260" s="3">
        <v>0</v>
      </c>
      <c r="L1260" s="3">
        <v>-25.23</v>
      </c>
      <c r="M1260" s="3">
        <v>0</v>
      </c>
      <c r="N1260" s="3">
        <v>0</v>
      </c>
      <c r="O1260" s="3">
        <v>0</v>
      </c>
      <c r="P1260" s="3">
        <v>-22.85</v>
      </c>
      <c r="Q1260" s="3">
        <v>0</v>
      </c>
      <c r="R1260" s="3">
        <v>0</v>
      </c>
      <c r="S1260" s="3">
        <v>-229.39</v>
      </c>
      <c r="T1260" s="3">
        <v>0</v>
      </c>
      <c r="U1260" s="3">
        <v>0</v>
      </c>
      <c r="V1260" s="3">
        <v>23.57</v>
      </c>
      <c r="W1260" s="3">
        <v>0</v>
      </c>
      <c r="X1260" s="3">
        <v>-40.14</v>
      </c>
      <c r="Y1260" s="3">
        <v>0</v>
      </c>
      <c r="Z1260" s="9"/>
      <c r="AA1260" s="9"/>
      <c r="AB1260" s="9"/>
      <c r="AC1260" s="9"/>
      <c r="AD1260" s="9"/>
      <c r="AE1260" s="9"/>
    </row>
    <row r="1261" spans="1:31" x14ac:dyDescent="0.25">
      <c r="A1261" s="8" t="s">
        <v>129</v>
      </c>
      <c r="B1261" s="8" t="s">
        <v>130</v>
      </c>
      <c r="C1261" s="8" t="s">
        <v>131</v>
      </c>
      <c r="D1261" s="8" t="s">
        <v>214</v>
      </c>
      <c r="E1261" s="8" t="s">
        <v>133</v>
      </c>
      <c r="F1261" s="8" t="s">
        <v>8</v>
      </c>
      <c r="G1261">
        <v>201112</v>
      </c>
      <c r="H1261" s="8" t="s">
        <v>134</v>
      </c>
      <c r="I1261" s="3">
        <v>-120488.68</v>
      </c>
      <c r="J1261" s="3">
        <v>0</v>
      </c>
      <c r="K1261" s="3">
        <v>0</v>
      </c>
      <c r="L1261" s="3">
        <v>-7663.46</v>
      </c>
      <c r="M1261" s="3">
        <v>0</v>
      </c>
      <c r="N1261" s="3">
        <v>-81886.02</v>
      </c>
      <c r="O1261" s="3">
        <v>0</v>
      </c>
      <c r="P1261" s="3">
        <v>-4318.91</v>
      </c>
      <c r="Q1261" s="3">
        <v>0</v>
      </c>
      <c r="R1261" s="3">
        <v>0</v>
      </c>
      <c r="S1261" s="3">
        <v>-5857.49</v>
      </c>
      <c r="T1261" s="3">
        <v>0</v>
      </c>
      <c r="U1261" s="3">
        <v>0</v>
      </c>
      <c r="V1261" s="3">
        <v>-2895.54</v>
      </c>
      <c r="W1261" s="3">
        <v>0</v>
      </c>
      <c r="X1261" s="3">
        <v>-17867.259999999998</v>
      </c>
      <c r="Y1261" s="3">
        <v>0</v>
      </c>
      <c r="Z1261" s="9"/>
      <c r="AA1261" s="9"/>
      <c r="AB1261" s="9"/>
      <c r="AC1261" s="9"/>
      <c r="AD1261" s="9"/>
      <c r="AE1261" s="9"/>
    </row>
    <row r="1262" spans="1:31" x14ac:dyDescent="0.25">
      <c r="A1262" s="8" t="s">
        <v>129</v>
      </c>
      <c r="B1262" s="8" t="s">
        <v>130</v>
      </c>
      <c r="C1262" s="8" t="s">
        <v>131</v>
      </c>
      <c r="D1262" s="8" t="s">
        <v>214</v>
      </c>
      <c r="E1262" s="8" t="s">
        <v>136</v>
      </c>
      <c r="F1262" s="8" t="s">
        <v>8</v>
      </c>
      <c r="G1262">
        <v>201112</v>
      </c>
      <c r="H1262" s="8" t="s">
        <v>134</v>
      </c>
      <c r="I1262" s="3">
        <v>120134.28</v>
      </c>
      <c r="J1262" s="3">
        <v>0</v>
      </c>
      <c r="K1262" s="3">
        <v>0</v>
      </c>
      <c r="L1262" s="3">
        <v>7572.61</v>
      </c>
      <c r="M1262" s="3">
        <v>0</v>
      </c>
      <c r="N1262" s="3">
        <v>81886.02</v>
      </c>
      <c r="O1262" s="3">
        <v>0</v>
      </c>
      <c r="P1262" s="3">
        <v>4320.21</v>
      </c>
      <c r="Q1262" s="3">
        <v>0</v>
      </c>
      <c r="R1262" s="3">
        <v>0</v>
      </c>
      <c r="S1262" s="3">
        <v>5835.09</v>
      </c>
      <c r="T1262" s="3">
        <v>0</v>
      </c>
      <c r="U1262" s="3">
        <v>0</v>
      </c>
      <c r="V1262" s="3">
        <v>2876.45</v>
      </c>
      <c r="W1262" s="3">
        <v>0</v>
      </c>
      <c r="X1262" s="3">
        <v>17643.900000000001</v>
      </c>
      <c r="Y1262" s="3">
        <v>0</v>
      </c>
      <c r="Z1262" s="9"/>
      <c r="AA1262" s="9"/>
      <c r="AB1262" s="9"/>
      <c r="AC1262" s="9"/>
      <c r="AD1262" s="9"/>
      <c r="AE1262" s="9"/>
    </row>
    <row r="1263" spans="1:31" x14ac:dyDescent="0.25">
      <c r="A1263" s="8" t="s">
        <v>129</v>
      </c>
      <c r="B1263" s="8" t="s">
        <v>130</v>
      </c>
      <c r="C1263" s="8" t="s">
        <v>131</v>
      </c>
      <c r="D1263" s="8" t="s">
        <v>214</v>
      </c>
      <c r="E1263" s="8" t="s">
        <v>133</v>
      </c>
      <c r="F1263" s="8" t="s">
        <v>8</v>
      </c>
      <c r="G1263">
        <v>201201</v>
      </c>
      <c r="H1263" s="8" t="s">
        <v>134</v>
      </c>
      <c r="I1263" s="3">
        <v>4984.5600000000004</v>
      </c>
      <c r="J1263" s="3">
        <v>0</v>
      </c>
      <c r="K1263" s="3">
        <v>0</v>
      </c>
      <c r="L1263" s="3">
        <v>396</v>
      </c>
      <c r="M1263" s="3">
        <v>0</v>
      </c>
      <c r="N1263" s="3">
        <v>3600</v>
      </c>
      <c r="O1263" s="3">
        <v>0</v>
      </c>
      <c r="P1263" s="3">
        <v>358.56</v>
      </c>
      <c r="Q1263" s="3">
        <v>0</v>
      </c>
      <c r="R1263" s="3">
        <v>0</v>
      </c>
      <c r="S1263" s="3">
        <v>0</v>
      </c>
      <c r="T1263" s="3">
        <v>0</v>
      </c>
      <c r="U1263" s="3">
        <v>0</v>
      </c>
      <c r="V1263" s="3">
        <v>0</v>
      </c>
      <c r="W1263" s="3">
        <v>0</v>
      </c>
      <c r="X1263" s="3">
        <v>630</v>
      </c>
      <c r="Y1263" s="3">
        <v>0</v>
      </c>
      <c r="Z1263" s="9"/>
      <c r="AA1263" s="9"/>
      <c r="AB1263" s="9"/>
      <c r="AC1263" s="9"/>
      <c r="AD1263" s="9"/>
      <c r="AE1263" s="9"/>
    </row>
    <row r="1264" spans="1:31" x14ac:dyDescent="0.25">
      <c r="A1264" s="8" t="s">
        <v>129</v>
      </c>
      <c r="B1264" s="8" t="s">
        <v>130</v>
      </c>
      <c r="C1264" s="8" t="s">
        <v>131</v>
      </c>
      <c r="D1264" s="8" t="s">
        <v>151</v>
      </c>
      <c r="E1264" s="8" t="s">
        <v>136</v>
      </c>
      <c r="F1264" s="8" t="s">
        <v>8</v>
      </c>
      <c r="G1264">
        <v>201201</v>
      </c>
      <c r="H1264" s="8" t="s">
        <v>137</v>
      </c>
      <c r="I1264" s="3">
        <v>-810.78</v>
      </c>
      <c r="J1264" s="3">
        <v>0</v>
      </c>
      <c r="K1264" s="3">
        <v>0</v>
      </c>
      <c r="L1264" s="3">
        <v>0</v>
      </c>
      <c r="M1264" s="3">
        <v>0</v>
      </c>
      <c r="N1264" s="3">
        <v>0</v>
      </c>
      <c r="O1264" s="3">
        <v>-810.78</v>
      </c>
      <c r="P1264" s="3">
        <v>0</v>
      </c>
      <c r="Q1264" s="3">
        <v>0</v>
      </c>
      <c r="R1264" s="3">
        <v>0</v>
      </c>
      <c r="S1264" s="3">
        <v>0</v>
      </c>
      <c r="T1264" s="3">
        <v>0</v>
      </c>
      <c r="U1264" s="3">
        <v>0</v>
      </c>
      <c r="V1264" s="3">
        <v>0</v>
      </c>
      <c r="W1264" s="3">
        <v>0</v>
      </c>
      <c r="X1264" s="3">
        <v>0</v>
      </c>
      <c r="Y1264" s="3">
        <v>0</v>
      </c>
      <c r="Z1264" s="9"/>
      <c r="AA1264" s="9"/>
      <c r="AB1264" s="9"/>
      <c r="AC1264" s="9"/>
      <c r="AD1264" s="9"/>
      <c r="AE1264" s="9"/>
    </row>
    <row r="1265" spans="1:31" x14ac:dyDescent="0.25">
      <c r="A1265" s="8" t="s">
        <v>129</v>
      </c>
      <c r="B1265" s="8" t="s">
        <v>130</v>
      </c>
      <c r="C1265" s="8" t="s">
        <v>131</v>
      </c>
      <c r="D1265" s="8" t="s">
        <v>164</v>
      </c>
      <c r="E1265" s="8" t="s">
        <v>136</v>
      </c>
      <c r="F1265" s="8" t="s">
        <v>8</v>
      </c>
      <c r="G1265">
        <v>201201</v>
      </c>
      <c r="H1265" s="8" t="s">
        <v>137</v>
      </c>
      <c r="I1265" s="3">
        <v>-1496.45</v>
      </c>
      <c r="J1265" s="3">
        <v>0</v>
      </c>
      <c r="K1265" s="3">
        <v>0</v>
      </c>
      <c r="L1265" s="3">
        <v>-153.84</v>
      </c>
      <c r="M1265" s="3">
        <v>0</v>
      </c>
      <c r="N1265" s="3">
        <v>0</v>
      </c>
      <c r="O1265" s="3">
        <v>0</v>
      </c>
      <c r="P1265" s="3">
        <v>-80.709999999999994</v>
      </c>
      <c r="Q1265" s="3">
        <v>0</v>
      </c>
      <c r="R1265" s="3">
        <v>0</v>
      </c>
      <c r="S1265" s="3">
        <v>-216.8</v>
      </c>
      <c r="T1265" s="3">
        <v>-522.84</v>
      </c>
      <c r="U1265" s="3">
        <v>0</v>
      </c>
      <c r="V1265" s="3">
        <v>-111.02</v>
      </c>
      <c r="W1265" s="3">
        <v>7.76</v>
      </c>
      <c r="X1265" s="3">
        <v>-345.8</v>
      </c>
      <c r="Y1265" s="3">
        <v>-73.2</v>
      </c>
      <c r="Z1265" s="9"/>
      <c r="AA1265" s="9"/>
      <c r="AB1265" s="9"/>
      <c r="AC1265" s="9"/>
      <c r="AD1265" s="9"/>
      <c r="AE1265" s="9"/>
    </row>
    <row r="1266" spans="1:31" x14ac:dyDescent="0.25">
      <c r="A1266" s="8" t="s">
        <v>129</v>
      </c>
      <c r="B1266" s="8" t="s">
        <v>130</v>
      </c>
      <c r="C1266" s="8" t="s">
        <v>131</v>
      </c>
      <c r="D1266" s="8" t="s">
        <v>170</v>
      </c>
      <c r="E1266" s="8" t="s">
        <v>136</v>
      </c>
      <c r="F1266" s="8" t="s">
        <v>8</v>
      </c>
      <c r="G1266">
        <v>201201</v>
      </c>
      <c r="H1266" s="8" t="s">
        <v>137</v>
      </c>
      <c r="I1266" s="3">
        <v>-3642.86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-3642.86</v>
      </c>
      <c r="P1266" s="3">
        <v>0</v>
      </c>
      <c r="Q1266" s="3">
        <v>0</v>
      </c>
      <c r="R1266" s="3">
        <v>0</v>
      </c>
      <c r="S1266" s="3">
        <v>0</v>
      </c>
      <c r="T1266" s="3">
        <v>0</v>
      </c>
      <c r="U1266" s="3">
        <v>0</v>
      </c>
      <c r="V1266" s="3">
        <v>0</v>
      </c>
      <c r="W1266" s="3">
        <v>0</v>
      </c>
      <c r="X1266" s="3">
        <v>0</v>
      </c>
      <c r="Y1266" s="3">
        <v>0</v>
      </c>
      <c r="Z1266" s="9"/>
      <c r="AA1266" s="9"/>
      <c r="AB1266" s="9"/>
      <c r="AC1266" s="9"/>
      <c r="AD1266" s="9"/>
      <c r="AE1266" s="9"/>
    </row>
    <row r="1267" spans="1:31" x14ac:dyDescent="0.25">
      <c r="A1267" s="8" t="s">
        <v>129</v>
      </c>
      <c r="B1267" s="8" t="s">
        <v>130</v>
      </c>
      <c r="C1267" s="8" t="s">
        <v>131</v>
      </c>
      <c r="D1267" s="8" t="s">
        <v>192</v>
      </c>
      <c r="E1267" s="8" t="s">
        <v>136</v>
      </c>
      <c r="F1267" s="8" t="s">
        <v>8</v>
      </c>
      <c r="G1267">
        <v>201201</v>
      </c>
      <c r="H1267" s="8" t="s">
        <v>137</v>
      </c>
      <c r="I1267" s="3">
        <v>-572.29999999999995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-572.29999999999995</v>
      </c>
      <c r="P1267" s="3">
        <v>0</v>
      </c>
      <c r="Q1267" s="3">
        <v>0</v>
      </c>
      <c r="R1267" s="3">
        <v>0</v>
      </c>
      <c r="S1267" s="3">
        <v>0</v>
      </c>
      <c r="T1267" s="3">
        <v>0</v>
      </c>
      <c r="U1267" s="3">
        <v>0</v>
      </c>
      <c r="V1267" s="3">
        <v>0</v>
      </c>
      <c r="W1267" s="3">
        <v>0</v>
      </c>
      <c r="X1267" s="3">
        <v>0</v>
      </c>
      <c r="Y1267" s="3">
        <v>0</v>
      </c>
      <c r="Z1267" s="9"/>
      <c r="AA1267" s="9"/>
      <c r="AB1267" s="9"/>
      <c r="AC1267" s="9"/>
      <c r="AD1267" s="9"/>
      <c r="AE1267" s="9"/>
    </row>
    <row r="1268" spans="1:31" x14ac:dyDescent="0.25">
      <c r="A1268" s="8" t="s">
        <v>129</v>
      </c>
      <c r="B1268" s="8" t="s">
        <v>130</v>
      </c>
      <c r="C1268" s="8" t="s">
        <v>131</v>
      </c>
      <c r="D1268" s="8" t="s">
        <v>139</v>
      </c>
      <c r="E1268" s="8" t="s">
        <v>136</v>
      </c>
      <c r="F1268" s="8" t="s">
        <v>8</v>
      </c>
      <c r="G1268">
        <v>201201</v>
      </c>
      <c r="H1268" s="8" t="s">
        <v>137</v>
      </c>
      <c r="I1268" s="3">
        <v>-3081.47</v>
      </c>
      <c r="J1268" s="3">
        <v>0</v>
      </c>
      <c r="K1268" s="3">
        <v>0</v>
      </c>
      <c r="L1268" s="3">
        <v>0</v>
      </c>
      <c r="M1268" s="3">
        <v>0</v>
      </c>
      <c r="N1268" s="3">
        <v>0</v>
      </c>
      <c r="O1268" s="3">
        <v>-3081.47</v>
      </c>
      <c r="P1268" s="3">
        <v>0</v>
      </c>
      <c r="Q1268" s="3">
        <v>0</v>
      </c>
      <c r="R1268" s="3">
        <v>0</v>
      </c>
      <c r="S1268" s="3">
        <v>0</v>
      </c>
      <c r="T1268" s="3">
        <v>0</v>
      </c>
      <c r="U1268" s="3">
        <v>0</v>
      </c>
      <c r="V1268" s="3">
        <v>0</v>
      </c>
      <c r="W1268" s="3">
        <v>0</v>
      </c>
      <c r="X1268" s="3">
        <v>0</v>
      </c>
      <c r="Y1268" s="3">
        <v>0</v>
      </c>
      <c r="Z1268" s="9"/>
      <c r="AA1268" s="9"/>
      <c r="AB1268" s="9"/>
      <c r="AC1268" s="9"/>
      <c r="AD1268" s="9"/>
      <c r="AE1268" s="9"/>
    </row>
    <row r="1269" spans="1:31" x14ac:dyDescent="0.25">
      <c r="A1269" s="8" t="s">
        <v>129</v>
      </c>
      <c r="B1269" s="8" t="s">
        <v>130</v>
      </c>
      <c r="C1269" s="8" t="s">
        <v>131</v>
      </c>
      <c r="D1269" s="8" t="s">
        <v>215</v>
      </c>
      <c r="E1269" s="8" t="s">
        <v>136</v>
      </c>
      <c r="F1269" s="8" t="s">
        <v>8</v>
      </c>
      <c r="G1269">
        <v>201201</v>
      </c>
      <c r="H1269" s="8" t="s">
        <v>137</v>
      </c>
      <c r="I1269" s="3">
        <v>-2034.88</v>
      </c>
      <c r="J1269" s="3">
        <v>0</v>
      </c>
      <c r="K1269" s="3">
        <v>0</v>
      </c>
      <c r="L1269" s="3">
        <v>0</v>
      </c>
      <c r="M1269" s="3">
        <v>0</v>
      </c>
      <c r="N1269" s="3">
        <v>0</v>
      </c>
      <c r="O1269" s="3">
        <v>-2034.88</v>
      </c>
      <c r="P1269" s="3">
        <v>0</v>
      </c>
      <c r="Q1269" s="3">
        <v>0</v>
      </c>
      <c r="R1269" s="3">
        <v>0</v>
      </c>
      <c r="S1269" s="3">
        <v>0</v>
      </c>
      <c r="T1269" s="3">
        <v>0</v>
      </c>
      <c r="U1269" s="3">
        <v>0</v>
      </c>
      <c r="V1269" s="3">
        <v>0</v>
      </c>
      <c r="W1269" s="3">
        <v>0</v>
      </c>
      <c r="X1269" s="3">
        <v>0</v>
      </c>
      <c r="Y1269" s="3">
        <v>0</v>
      </c>
      <c r="Z1269" s="9"/>
      <c r="AA1269" s="9"/>
      <c r="AB1269" s="9"/>
      <c r="AC1269" s="9"/>
      <c r="AD1269" s="9"/>
      <c r="AE1269" s="9"/>
    </row>
    <row r="1270" spans="1:31" x14ac:dyDescent="0.25">
      <c r="A1270" s="8" t="s">
        <v>129</v>
      </c>
      <c r="B1270" s="8" t="s">
        <v>130</v>
      </c>
      <c r="C1270" s="8" t="s">
        <v>131</v>
      </c>
      <c r="D1270" s="8" t="s">
        <v>214</v>
      </c>
      <c r="E1270" s="8" t="s">
        <v>136</v>
      </c>
      <c r="F1270" s="8" t="s">
        <v>8</v>
      </c>
      <c r="G1270">
        <v>201201</v>
      </c>
      <c r="H1270" s="8" t="s">
        <v>137</v>
      </c>
      <c r="I1270" s="3">
        <v>-331995.06</v>
      </c>
      <c r="J1270" s="3">
        <v>0</v>
      </c>
      <c r="K1270" s="3">
        <v>202.1</v>
      </c>
      <c r="L1270" s="3">
        <v>-59553.82</v>
      </c>
      <c r="M1270" s="3">
        <v>0</v>
      </c>
      <c r="N1270" s="3">
        <v>-392.33</v>
      </c>
      <c r="O1270" s="3">
        <v>-126664.62</v>
      </c>
      <c r="P1270" s="3">
        <v>-14296.33</v>
      </c>
      <c r="Q1270" s="3">
        <v>0</v>
      </c>
      <c r="R1270" s="3">
        <v>-38.11</v>
      </c>
      <c r="S1270" s="3">
        <v>-59426.86</v>
      </c>
      <c r="T1270" s="3">
        <v>-28334.36</v>
      </c>
      <c r="U1270" s="3">
        <v>-116.82</v>
      </c>
      <c r="V1270" s="3">
        <v>-17645.689999999999</v>
      </c>
      <c r="W1270" s="3">
        <v>1308.82</v>
      </c>
      <c r="X1270" s="3">
        <v>-21233.39</v>
      </c>
      <c r="Y1270" s="3">
        <v>-5803.65</v>
      </c>
      <c r="Z1270" s="9"/>
      <c r="AA1270" s="9"/>
      <c r="AB1270" s="9"/>
      <c r="AC1270" s="9"/>
      <c r="AD1270" s="9"/>
      <c r="AE1270" s="9"/>
    </row>
    <row r="1271" spans="1:31" x14ac:dyDescent="0.25">
      <c r="A1271" s="8" t="s">
        <v>129</v>
      </c>
      <c r="B1271" s="8" t="s">
        <v>130</v>
      </c>
      <c r="C1271" s="8" t="s">
        <v>131</v>
      </c>
      <c r="D1271" s="8" t="s">
        <v>194</v>
      </c>
      <c r="E1271" s="8" t="s">
        <v>136</v>
      </c>
      <c r="F1271" s="8" t="s">
        <v>8</v>
      </c>
      <c r="G1271">
        <v>201201</v>
      </c>
      <c r="H1271" s="8" t="s">
        <v>137</v>
      </c>
      <c r="I1271" s="3">
        <v>-193.13</v>
      </c>
      <c r="J1271" s="3">
        <v>0</v>
      </c>
      <c r="K1271" s="3">
        <v>0</v>
      </c>
      <c r="L1271" s="3">
        <v>-3.32</v>
      </c>
      <c r="M1271" s="3">
        <v>0</v>
      </c>
      <c r="N1271" s="3">
        <v>0</v>
      </c>
      <c r="O1271" s="3">
        <v>0</v>
      </c>
      <c r="P1271" s="3">
        <v>-0.7</v>
      </c>
      <c r="Q1271" s="3">
        <v>0</v>
      </c>
      <c r="R1271" s="3">
        <v>0</v>
      </c>
      <c r="S1271" s="3">
        <v>-52.03</v>
      </c>
      <c r="T1271" s="3">
        <v>-136.66</v>
      </c>
      <c r="U1271" s="3">
        <v>0</v>
      </c>
      <c r="V1271" s="3">
        <v>-0.09</v>
      </c>
      <c r="W1271" s="3">
        <v>0</v>
      </c>
      <c r="X1271" s="3">
        <v>0</v>
      </c>
      <c r="Y1271" s="3">
        <v>-0.33</v>
      </c>
      <c r="Z1271" s="9"/>
      <c r="AA1271" s="9"/>
      <c r="AB1271" s="9"/>
      <c r="AC1271" s="9"/>
      <c r="AD1271" s="9"/>
      <c r="AE1271" s="9"/>
    </row>
    <row r="1272" spans="1:31" x14ac:dyDescent="0.25">
      <c r="A1272" s="8" t="s">
        <v>129</v>
      </c>
      <c r="B1272" s="8" t="s">
        <v>130</v>
      </c>
      <c r="C1272" s="8" t="s">
        <v>131</v>
      </c>
      <c r="D1272" s="8" t="s">
        <v>148</v>
      </c>
      <c r="E1272" s="8" t="s">
        <v>136</v>
      </c>
      <c r="F1272" s="8" t="s">
        <v>8</v>
      </c>
      <c r="G1272">
        <v>201201</v>
      </c>
      <c r="H1272" s="8" t="s">
        <v>137</v>
      </c>
      <c r="I1272" s="3">
        <v>-165.65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-165.65</v>
      </c>
      <c r="P1272" s="3">
        <v>0</v>
      </c>
      <c r="Q1272" s="3">
        <v>0</v>
      </c>
      <c r="R1272" s="3">
        <v>0</v>
      </c>
      <c r="S1272" s="3">
        <v>0</v>
      </c>
      <c r="T1272" s="3">
        <v>0</v>
      </c>
      <c r="U1272" s="3">
        <v>0</v>
      </c>
      <c r="V1272" s="3">
        <v>0</v>
      </c>
      <c r="W1272" s="3">
        <v>0</v>
      </c>
      <c r="X1272" s="3">
        <v>0</v>
      </c>
      <c r="Y1272" s="3">
        <v>0</v>
      </c>
      <c r="Z1272" s="9"/>
      <c r="AA1272" s="9"/>
      <c r="AB1272" s="9"/>
      <c r="AC1272" s="9"/>
      <c r="AD1272" s="9"/>
      <c r="AE1272" s="9"/>
    </row>
    <row r="1273" spans="1:31" x14ac:dyDescent="0.25">
      <c r="A1273" s="8" t="s">
        <v>129</v>
      </c>
      <c r="B1273" s="8" t="s">
        <v>130</v>
      </c>
      <c r="C1273" s="8" t="s">
        <v>131</v>
      </c>
      <c r="D1273" s="8" t="s">
        <v>189</v>
      </c>
      <c r="E1273" s="8" t="s">
        <v>136</v>
      </c>
      <c r="F1273" s="8" t="s">
        <v>8</v>
      </c>
      <c r="G1273">
        <v>201201</v>
      </c>
      <c r="H1273" s="8" t="s">
        <v>137</v>
      </c>
      <c r="I1273" s="3">
        <v>-7014.16</v>
      </c>
      <c r="J1273" s="3">
        <v>0</v>
      </c>
      <c r="K1273" s="3">
        <v>0</v>
      </c>
      <c r="L1273" s="3">
        <v>0</v>
      </c>
      <c r="M1273" s="3">
        <v>0</v>
      </c>
      <c r="N1273" s="3">
        <v>0</v>
      </c>
      <c r="O1273" s="3">
        <v>-7014.16</v>
      </c>
      <c r="P1273" s="3">
        <v>0</v>
      </c>
      <c r="Q1273" s="3">
        <v>0</v>
      </c>
      <c r="R1273" s="3">
        <v>0</v>
      </c>
      <c r="S1273" s="3">
        <v>0</v>
      </c>
      <c r="T1273" s="3">
        <v>0</v>
      </c>
      <c r="U1273" s="3">
        <v>0</v>
      </c>
      <c r="V1273" s="3">
        <v>0</v>
      </c>
      <c r="W1273" s="3">
        <v>0</v>
      </c>
      <c r="X1273" s="3">
        <v>0</v>
      </c>
      <c r="Y1273" s="3">
        <v>0</v>
      </c>
      <c r="Z1273" s="9"/>
      <c r="AA1273" s="9"/>
      <c r="AB1273" s="9"/>
      <c r="AC1273" s="9"/>
      <c r="AD1273" s="9"/>
      <c r="AE1273" s="9"/>
    </row>
    <row r="1274" spans="1:31" x14ac:dyDescent="0.25">
      <c r="A1274" s="8" t="s">
        <v>129</v>
      </c>
      <c r="B1274" s="8" t="s">
        <v>130</v>
      </c>
      <c r="C1274" s="8" t="s">
        <v>131</v>
      </c>
      <c r="D1274" s="8" t="s">
        <v>216</v>
      </c>
      <c r="E1274" s="8" t="s">
        <v>136</v>
      </c>
      <c r="F1274" s="8" t="s">
        <v>8</v>
      </c>
      <c r="G1274">
        <v>201201</v>
      </c>
      <c r="H1274" s="8" t="s">
        <v>137</v>
      </c>
      <c r="I1274" s="3">
        <v>0.01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0.01</v>
      </c>
      <c r="P1274" s="3">
        <v>0</v>
      </c>
      <c r="Q1274" s="3">
        <v>0</v>
      </c>
      <c r="R1274" s="3">
        <v>0</v>
      </c>
      <c r="S1274" s="3">
        <v>0</v>
      </c>
      <c r="T1274" s="3">
        <v>0</v>
      </c>
      <c r="U1274" s="3">
        <v>0</v>
      </c>
      <c r="V1274" s="3">
        <v>0</v>
      </c>
      <c r="W1274" s="3">
        <v>0</v>
      </c>
      <c r="X1274" s="3">
        <v>0</v>
      </c>
      <c r="Y1274" s="3">
        <v>0</v>
      </c>
      <c r="Z1274" s="9"/>
      <c r="AA1274" s="9"/>
      <c r="AB1274" s="9"/>
      <c r="AC1274" s="9"/>
      <c r="AD1274" s="9"/>
      <c r="AE1274" s="9"/>
    </row>
    <row r="1275" spans="1:31" x14ac:dyDescent="0.25">
      <c r="A1275" s="8" t="s">
        <v>129</v>
      </c>
      <c r="B1275" s="8" t="s">
        <v>130</v>
      </c>
      <c r="C1275" s="8" t="s">
        <v>131</v>
      </c>
      <c r="D1275" s="8" t="s">
        <v>155</v>
      </c>
      <c r="E1275" s="8" t="s">
        <v>136</v>
      </c>
      <c r="F1275" s="8" t="s">
        <v>8</v>
      </c>
      <c r="G1275">
        <v>201201</v>
      </c>
      <c r="H1275" s="8" t="s">
        <v>137</v>
      </c>
      <c r="I1275" s="3">
        <v>-683.77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-683.77</v>
      </c>
      <c r="P1275" s="3">
        <v>0</v>
      </c>
      <c r="Q1275" s="3">
        <v>0</v>
      </c>
      <c r="R1275" s="3">
        <v>0</v>
      </c>
      <c r="S1275" s="3">
        <v>0</v>
      </c>
      <c r="T1275" s="3">
        <v>0</v>
      </c>
      <c r="U1275" s="3">
        <v>0</v>
      </c>
      <c r="V1275" s="3">
        <v>0</v>
      </c>
      <c r="W1275" s="3">
        <v>0</v>
      </c>
      <c r="X1275" s="3">
        <v>0</v>
      </c>
      <c r="Y1275" s="3">
        <v>0</v>
      </c>
      <c r="Z1275" s="9"/>
      <c r="AA1275" s="9"/>
      <c r="AB1275" s="9"/>
      <c r="AC1275" s="9"/>
      <c r="AD1275" s="9"/>
      <c r="AE1275" s="9"/>
    </row>
    <row r="1276" spans="1:31" x14ac:dyDescent="0.25">
      <c r="A1276" s="8" t="s">
        <v>129</v>
      </c>
      <c r="B1276" s="8" t="s">
        <v>130</v>
      </c>
      <c r="C1276" s="8" t="s">
        <v>131</v>
      </c>
      <c r="D1276" s="8" t="s">
        <v>160</v>
      </c>
      <c r="E1276" s="8" t="s">
        <v>136</v>
      </c>
      <c r="F1276" s="8" t="s">
        <v>8</v>
      </c>
      <c r="G1276">
        <v>201201</v>
      </c>
      <c r="H1276" s="8" t="s">
        <v>137</v>
      </c>
      <c r="I1276" s="3">
        <v>-1038.68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-1038.68</v>
      </c>
      <c r="P1276" s="3">
        <v>0</v>
      </c>
      <c r="Q1276" s="3">
        <v>0</v>
      </c>
      <c r="R1276" s="3">
        <v>0</v>
      </c>
      <c r="S1276" s="3">
        <v>0</v>
      </c>
      <c r="T1276" s="3">
        <v>0</v>
      </c>
      <c r="U1276" s="3">
        <v>0</v>
      </c>
      <c r="V1276" s="3">
        <v>0</v>
      </c>
      <c r="W1276" s="3">
        <v>0</v>
      </c>
      <c r="X1276" s="3">
        <v>0</v>
      </c>
      <c r="Y1276" s="3">
        <v>0</v>
      </c>
      <c r="Z1276" s="9"/>
      <c r="AA1276" s="9"/>
      <c r="AB1276" s="9"/>
      <c r="AC1276" s="9"/>
      <c r="AD1276" s="9"/>
      <c r="AE1276" s="9"/>
    </row>
    <row r="1277" spans="1:31" x14ac:dyDescent="0.25">
      <c r="A1277" s="8" t="s">
        <v>129</v>
      </c>
      <c r="B1277" s="8" t="s">
        <v>130</v>
      </c>
      <c r="C1277" s="8" t="s">
        <v>131</v>
      </c>
      <c r="D1277" s="8" t="s">
        <v>217</v>
      </c>
      <c r="E1277" s="8" t="s">
        <v>136</v>
      </c>
      <c r="F1277" s="8" t="s">
        <v>8</v>
      </c>
      <c r="G1277">
        <v>201201</v>
      </c>
      <c r="H1277" s="8" t="s">
        <v>137</v>
      </c>
      <c r="I1277" s="3">
        <v>-96.58</v>
      </c>
      <c r="J1277" s="3">
        <v>0</v>
      </c>
      <c r="K1277" s="3">
        <v>0</v>
      </c>
      <c r="L1277" s="3">
        <v>-1.66</v>
      </c>
      <c r="M1277" s="3">
        <v>0</v>
      </c>
      <c r="N1277" s="3">
        <v>0</v>
      </c>
      <c r="O1277" s="3">
        <v>0</v>
      </c>
      <c r="P1277" s="3">
        <v>-0.35</v>
      </c>
      <c r="Q1277" s="3">
        <v>0</v>
      </c>
      <c r="R1277" s="3">
        <v>0</v>
      </c>
      <c r="S1277" s="3">
        <v>-26.02</v>
      </c>
      <c r="T1277" s="3">
        <v>-68.33</v>
      </c>
      <c r="U1277" s="3">
        <v>0</v>
      </c>
      <c r="V1277" s="3">
        <v>-0.05</v>
      </c>
      <c r="W1277" s="3">
        <v>0</v>
      </c>
      <c r="X1277" s="3">
        <v>0</v>
      </c>
      <c r="Y1277" s="3">
        <v>-0.17</v>
      </c>
      <c r="Z1277" s="9"/>
      <c r="AA1277" s="9"/>
      <c r="AB1277" s="9"/>
      <c r="AC1277" s="9"/>
      <c r="AD1277" s="9"/>
      <c r="AE1277" s="9"/>
    </row>
    <row r="1278" spans="1:31" x14ac:dyDescent="0.25">
      <c r="A1278" s="8" t="s">
        <v>129</v>
      </c>
      <c r="B1278" s="8" t="s">
        <v>130</v>
      </c>
      <c r="C1278" s="8" t="s">
        <v>131</v>
      </c>
      <c r="D1278" s="8" t="s">
        <v>171</v>
      </c>
      <c r="E1278" s="8" t="s">
        <v>136</v>
      </c>
      <c r="F1278" s="8" t="s">
        <v>8</v>
      </c>
      <c r="G1278">
        <v>201201</v>
      </c>
      <c r="H1278" s="8" t="s">
        <v>137</v>
      </c>
      <c r="I1278" s="3">
        <v>-69.260000000000005</v>
      </c>
      <c r="J1278" s="3">
        <v>0</v>
      </c>
      <c r="K1278" s="3">
        <v>0</v>
      </c>
      <c r="L1278" s="3">
        <v>0</v>
      </c>
      <c r="M1278" s="3">
        <v>0</v>
      </c>
      <c r="N1278" s="3">
        <v>0</v>
      </c>
      <c r="O1278" s="3">
        <v>-69.260000000000005</v>
      </c>
      <c r="P1278" s="3">
        <v>0</v>
      </c>
      <c r="Q1278" s="3">
        <v>0</v>
      </c>
      <c r="R1278" s="3">
        <v>0</v>
      </c>
      <c r="S1278" s="3">
        <v>0</v>
      </c>
      <c r="T1278" s="3">
        <v>0</v>
      </c>
      <c r="U1278" s="3">
        <v>0</v>
      </c>
      <c r="V1278" s="3">
        <v>0</v>
      </c>
      <c r="W1278" s="3">
        <v>0</v>
      </c>
      <c r="X1278" s="3">
        <v>0</v>
      </c>
      <c r="Y1278" s="3">
        <v>0</v>
      </c>
      <c r="Z1278" s="9"/>
      <c r="AA1278" s="9"/>
      <c r="AB1278" s="9"/>
      <c r="AC1278" s="9"/>
      <c r="AD1278" s="9"/>
      <c r="AE1278" s="9"/>
    </row>
    <row r="1279" spans="1:31" x14ac:dyDescent="0.25">
      <c r="A1279" s="8" t="s">
        <v>129</v>
      </c>
      <c r="B1279" s="8" t="s">
        <v>130</v>
      </c>
      <c r="C1279" s="8" t="s">
        <v>131</v>
      </c>
      <c r="D1279" s="8" t="s">
        <v>167</v>
      </c>
      <c r="E1279" s="8" t="s">
        <v>136</v>
      </c>
      <c r="F1279" s="8" t="s">
        <v>8</v>
      </c>
      <c r="G1279">
        <v>201202</v>
      </c>
      <c r="H1279" s="8" t="s">
        <v>137</v>
      </c>
      <c r="I1279" s="3">
        <v>-1718.37</v>
      </c>
      <c r="J1279" s="3">
        <v>0</v>
      </c>
      <c r="K1279" s="3">
        <v>0</v>
      </c>
      <c r="L1279" s="3">
        <v>-175.16</v>
      </c>
      <c r="M1279" s="3">
        <v>-602.71</v>
      </c>
      <c r="N1279" s="3">
        <v>0</v>
      </c>
      <c r="O1279" s="3">
        <v>0</v>
      </c>
      <c r="P1279" s="3">
        <v>-113.15</v>
      </c>
      <c r="Q1279" s="3">
        <v>0</v>
      </c>
      <c r="R1279" s="3">
        <v>0</v>
      </c>
      <c r="S1279" s="3">
        <v>0.01</v>
      </c>
      <c r="T1279" s="3">
        <v>-74.849999999999994</v>
      </c>
      <c r="U1279" s="3">
        <v>0</v>
      </c>
      <c r="V1279" s="3">
        <v>-351.31</v>
      </c>
      <c r="W1279" s="3">
        <v>0</v>
      </c>
      <c r="X1279" s="3">
        <v>-390.72</v>
      </c>
      <c r="Y1279" s="3">
        <v>-10.48</v>
      </c>
      <c r="Z1279" s="9"/>
      <c r="AA1279" s="9"/>
      <c r="AB1279" s="9"/>
      <c r="AC1279" s="9"/>
      <c r="AD1279" s="9"/>
      <c r="AE1279" s="9"/>
    </row>
    <row r="1280" spans="1:31" x14ac:dyDescent="0.25">
      <c r="A1280" s="8" t="s">
        <v>129</v>
      </c>
      <c r="B1280" s="8" t="s">
        <v>130</v>
      </c>
      <c r="C1280" s="8" t="s">
        <v>131</v>
      </c>
      <c r="D1280" s="8" t="s">
        <v>214</v>
      </c>
      <c r="E1280" s="8" t="s">
        <v>133</v>
      </c>
      <c r="F1280" s="8" t="s">
        <v>8</v>
      </c>
      <c r="G1280">
        <v>201203</v>
      </c>
      <c r="H1280" s="8" t="s">
        <v>134</v>
      </c>
      <c r="I1280" s="3">
        <v>-4984.5600000000004</v>
      </c>
      <c r="J1280" s="3">
        <v>0</v>
      </c>
      <c r="K1280" s="3">
        <v>0</v>
      </c>
      <c r="L1280" s="3">
        <v>-396</v>
      </c>
      <c r="M1280" s="3">
        <v>0</v>
      </c>
      <c r="N1280" s="3">
        <v>-3600</v>
      </c>
      <c r="O1280" s="3">
        <v>0</v>
      </c>
      <c r="P1280" s="3">
        <v>-358.56</v>
      </c>
      <c r="Q1280" s="3">
        <v>0</v>
      </c>
      <c r="R1280" s="3">
        <v>0</v>
      </c>
      <c r="S1280" s="3">
        <v>0</v>
      </c>
      <c r="T1280" s="3">
        <v>0</v>
      </c>
      <c r="U1280" s="3">
        <v>0</v>
      </c>
      <c r="V1280" s="3">
        <v>0</v>
      </c>
      <c r="W1280" s="3">
        <v>0</v>
      </c>
      <c r="X1280" s="3">
        <v>-630</v>
      </c>
      <c r="Y1280" s="3">
        <v>0</v>
      </c>
      <c r="Z1280" s="9"/>
      <c r="AA1280" s="9"/>
      <c r="AB1280" s="9"/>
      <c r="AC1280" s="9"/>
      <c r="AD1280" s="9"/>
      <c r="AE1280" s="9"/>
    </row>
    <row r="1281" spans="1:31" x14ac:dyDescent="0.25">
      <c r="A1281" s="8" t="s">
        <v>129</v>
      </c>
      <c r="B1281" s="8" t="s">
        <v>130</v>
      </c>
      <c r="C1281" s="8" t="s">
        <v>131</v>
      </c>
      <c r="D1281" s="8" t="s">
        <v>214</v>
      </c>
      <c r="E1281" s="8" t="s">
        <v>136</v>
      </c>
      <c r="F1281" s="8" t="s">
        <v>8</v>
      </c>
      <c r="G1281">
        <v>201203</v>
      </c>
      <c r="H1281" s="8" t="s">
        <v>134</v>
      </c>
      <c r="I1281" s="3">
        <v>6740.22</v>
      </c>
      <c r="J1281" s="3">
        <v>0</v>
      </c>
      <c r="K1281" s="3">
        <v>0</v>
      </c>
      <c r="L1281" s="3">
        <v>652.9</v>
      </c>
      <c r="M1281" s="3">
        <v>0</v>
      </c>
      <c r="N1281" s="3">
        <v>3600</v>
      </c>
      <c r="O1281" s="3">
        <v>0</v>
      </c>
      <c r="P1281" s="3">
        <v>457.73</v>
      </c>
      <c r="Q1281" s="3">
        <v>0</v>
      </c>
      <c r="R1281" s="3">
        <v>0</v>
      </c>
      <c r="S1281" s="3">
        <v>1283.97</v>
      </c>
      <c r="T1281" s="3">
        <v>0</v>
      </c>
      <c r="U1281" s="3">
        <v>0</v>
      </c>
      <c r="V1281" s="3">
        <v>0</v>
      </c>
      <c r="W1281" s="3">
        <v>0</v>
      </c>
      <c r="X1281" s="3">
        <v>745.62</v>
      </c>
      <c r="Y1281" s="3">
        <v>0</v>
      </c>
      <c r="Z1281" s="9"/>
      <c r="AA1281" s="9"/>
      <c r="AB1281" s="9"/>
      <c r="AC1281" s="9"/>
      <c r="AD1281" s="9"/>
      <c r="AE1281" s="9"/>
    </row>
    <row r="1282" spans="1:31" x14ac:dyDescent="0.25">
      <c r="A1282" s="8" t="s">
        <v>129</v>
      </c>
      <c r="B1282" s="8" t="s">
        <v>130</v>
      </c>
      <c r="C1282" s="8" t="s">
        <v>131</v>
      </c>
      <c r="D1282" s="8" t="s">
        <v>167</v>
      </c>
      <c r="E1282" s="8" t="s">
        <v>136</v>
      </c>
      <c r="F1282" s="8" t="s">
        <v>8</v>
      </c>
      <c r="G1282">
        <v>201203</v>
      </c>
      <c r="H1282" s="8" t="s">
        <v>137</v>
      </c>
      <c r="I1282" s="3">
        <v>-177.29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3">
        <v>-177.29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v>0</v>
      </c>
      <c r="V1282" s="3">
        <v>0</v>
      </c>
      <c r="W1282" s="3">
        <v>0</v>
      </c>
      <c r="X1282" s="3">
        <v>0</v>
      </c>
      <c r="Y1282" s="3">
        <v>0</v>
      </c>
      <c r="Z1282" s="9"/>
      <c r="AA1282" s="9"/>
      <c r="AB1282" s="9"/>
      <c r="AC1282" s="9"/>
      <c r="AD1282" s="9"/>
      <c r="AE1282" s="9"/>
    </row>
    <row r="1283" spans="1:31" x14ac:dyDescent="0.25">
      <c r="A1283" s="8" t="s">
        <v>129</v>
      </c>
      <c r="B1283" s="8" t="s">
        <v>130</v>
      </c>
      <c r="C1283" s="8" t="s">
        <v>131</v>
      </c>
      <c r="D1283" s="8" t="s">
        <v>214</v>
      </c>
      <c r="E1283" s="8" t="s">
        <v>133</v>
      </c>
      <c r="F1283" s="8" t="s">
        <v>8</v>
      </c>
      <c r="G1283">
        <v>201204</v>
      </c>
      <c r="H1283" s="8" t="s">
        <v>134</v>
      </c>
      <c r="I1283" s="3">
        <v>-53.09</v>
      </c>
      <c r="J1283" s="3">
        <v>0</v>
      </c>
      <c r="K1283" s="3">
        <v>0</v>
      </c>
      <c r="L1283" s="3">
        <v>-41.06</v>
      </c>
      <c r="M1283" s="3">
        <v>0</v>
      </c>
      <c r="N1283" s="3">
        <v>0</v>
      </c>
      <c r="O1283" s="3">
        <v>0</v>
      </c>
      <c r="P1283" s="3">
        <v>-33.07</v>
      </c>
      <c r="Q1283" s="3">
        <v>0</v>
      </c>
      <c r="R1283" s="3">
        <v>0</v>
      </c>
      <c r="S1283" s="3">
        <v>-373.23</v>
      </c>
      <c r="T1283" s="3">
        <v>0</v>
      </c>
      <c r="U1283" s="3">
        <v>0</v>
      </c>
      <c r="V1283" s="3">
        <v>459.59</v>
      </c>
      <c r="W1283" s="3">
        <v>0</v>
      </c>
      <c r="X1283" s="3">
        <v>-65.319999999999993</v>
      </c>
      <c r="Y1283" s="3">
        <v>0</v>
      </c>
      <c r="Z1283" s="9"/>
      <c r="AA1283" s="9"/>
      <c r="AB1283" s="9"/>
      <c r="AC1283" s="9"/>
      <c r="AD1283" s="9"/>
      <c r="AE1283" s="9"/>
    </row>
    <row r="1284" spans="1:31" x14ac:dyDescent="0.25">
      <c r="A1284" s="8" t="s">
        <v>129</v>
      </c>
      <c r="B1284" s="8" t="s">
        <v>130</v>
      </c>
      <c r="C1284" s="8" t="s">
        <v>131</v>
      </c>
      <c r="D1284" s="8" t="s">
        <v>214</v>
      </c>
      <c r="E1284" s="8" t="s">
        <v>136</v>
      </c>
      <c r="F1284" s="8" t="s">
        <v>8</v>
      </c>
      <c r="G1284">
        <v>201204</v>
      </c>
      <c r="H1284" s="8" t="s">
        <v>137</v>
      </c>
      <c r="I1284" s="3">
        <v>-1538.31</v>
      </c>
      <c r="J1284" s="3">
        <v>0</v>
      </c>
      <c r="K1284" s="3">
        <v>0</v>
      </c>
      <c r="L1284" s="3">
        <v>-97.08</v>
      </c>
      <c r="M1284" s="3">
        <v>0</v>
      </c>
      <c r="N1284" s="3">
        <v>-1049.46</v>
      </c>
      <c r="O1284" s="3">
        <v>0</v>
      </c>
      <c r="P1284" s="3">
        <v>-55.38</v>
      </c>
      <c r="Q1284" s="3">
        <v>0</v>
      </c>
      <c r="R1284" s="3">
        <v>0</v>
      </c>
      <c r="S1284" s="3">
        <v>-73.86</v>
      </c>
      <c r="T1284" s="3">
        <v>0</v>
      </c>
      <c r="U1284" s="3">
        <v>0</v>
      </c>
      <c r="V1284" s="3">
        <v>-36.35</v>
      </c>
      <c r="W1284" s="3">
        <v>0</v>
      </c>
      <c r="X1284" s="3">
        <v>-226.18</v>
      </c>
      <c r="Y1284" s="3">
        <v>0</v>
      </c>
      <c r="Z1284" s="9"/>
      <c r="AA1284" s="9"/>
      <c r="AB1284" s="9"/>
      <c r="AC1284" s="9"/>
      <c r="AD1284" s="9"/>
      <c r="AE1284" s="9"/>
    </row>
    <row r="1285" spans="1:31" x14ac:dyDescent="0.25">
      <c r="A1285" s="8" t="s">
        <v>129</v>
      </c>
      <c r="B1285" s="8" t="s">
        <v>130</v>
      </c>
      <c r="C1285" s="8" t="s">
        <v>131</v>
      </c>
      <c r="D1285" s="8" t="s">
        <v>214</v>
      </c>
      <c r="E1285" s="8" t="s">
        <v>133</v>
      </c>
      <c r="F1285" s="8" t="s">
        <v>8</v>
      </c>
      <c r="G1285">
        <v>201205</v>
      </c>
      <c r="H1285" s="8" t="s">
        <v>134</v>
      </c>
      <c r="I1285" s="3">
        <v>-46.92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 s="3">
        <v>0</v>
      </c>
      <c r="R1285" s="3">
        <v>0</v>
      </c>
      <c r="S1285" s="3">
        <v>0</v>
      </c>
      <c r="T1285" s="3">
        <v>0</v>
      </c>
      <c r="U1285" s="3">
        <v>0</v>
      </c>
      <c r="V1285" s="3">
        <v>-46.92</v>
      </c>
      <c r="W1285" s="3">
        <v>0</v>
      </c>
      <c r="X1285" s="3">
        <v>0</v>
      </c>
      <c r="Y1285" s="3">
        <v>0</v>
      </c>
      <c r="Z1285" s="9"/>
      <c r="AA1285" s="9"/>
      <c r="AB1285" s="9"/>
      <c r="AC1285" s="9"/>
      <c r="AD1285" s="9"/>
      <c r="AE1285" s="9"/>
    </row>
    <row r="1286" spans="1:31" x14ac:dyDescent="0.25">
      <c r="A1286" s="8" t="s">
        <v>129</v>
      </c>
      <c r="B1286" s="8" t="s">
        <v>130</v>
      </c>
      <c r="C1286" s="8" t="s">
        <v>131</v>
      </c>
      <c r="D1286" s="8" t="s">
        <v>214</v>
      </c>
      <c r="E1286" s="8" t="s">
        <v>133</v>
      </c>
      <c r="F1286" s="8" t="s">
        <v>8</v>
      </c>
      <c r="G1286">
        <v>201206</v>
      </c>
      <c r="H1286" s="8" t="s">
        <v>134</v>
      </c>
      <c r="I1286" s="3">
        <v>100.01</v>
      </c>
      <c r="J1286" s="3">
        <v>0</v>
      </c>
      <c r="K1286" s="3">
        <v>0</v>
      </c>
      <c r="L1286" s="3">
        <v>41.06</v>
      </c>
      <c r="M1286" s="3">
        <v>0</v>
      </c>
      <c r="N1286" s="3">
        <v>0</v>
      </c>
      <c r="O1286" s="3">
        <v>0</v>
      </c>
      <c r="P1286" s="3">
        <v>33.07</v>
      </c>
      <c r="Q1286" s="3">
        <v>0</v>
      </c>
      <c r="R1286" s="3">
        <v>0</v>
      </c>
      <c r="S1286" s="3">
        <v>373.23</v>
      </c>
      <c r="T1286" s="3">
        <v>0</v>
      </c>
      <c r="U1286" s="3">
        <v>0</v>
      </c>
      <c r="V1286" s="3">
        <v>-412.67</v>
      </c>
      <c r="W1286" s="3">
        <v>0</v>
      </c>
      <c r="X1286" s="3">
        <v>65.319999999999993</v>
      </c>
      <c r="Y1286" s="3">
        <v>0</v>
      </c>
      <c r="Z1286" s="9"/>
      <c r="AA1286" s="9"/>
      <c r="AB1286" s="9"/>
      <c r="AC1286" s="9"/>
      <c r="AD1286" s="9"/>
      <c r="AE1286" s="9"/>
    </row>
    <row r="1287" spans="1:31" x14ac:dyDescent="0.25">
      <c r="A1287" s="8" t="s">
        <v>129</v>
      </c>
      <c r="B1287" s="8" t="s">
        <v>130</v>
      </c>
      <c r="C1287" s="8" t="s">
        <v>131</v>
      </c>
      <c r="D1287" s="8" t="s">
        <v>194</v>
      </c>
      <c r="E1287" s="8" t="s">
        <v>136</v>
      </c>
      <c r="F1287" s="8" t="s">
        <v>8</v>
      </c>
      <c r="G1287">
        <v>201206</v>
      </c>
      <c r="H1287" s="8" t="s">
        <v>134</v>
      </c>
      <c r="I1287" s="3">
        <v>5625.29</v>
      </c>
      <c r="J1287" s="3">
        <v>0</v>
      </c>
      <c r="K1287" s="3">
        <v>0</v>
      </c>
      <c r="L1287" s="3">
        <v>20.29</v>
      </c>
      <c r="M1287" s="3">
        <v>0</v>
      </c>
      <c r="N1287" s="3">
        <v>0</v>
      </c>
      <c r="O1287" s="3">
        <v>0</v>
      </c>
      <c r="P1287" s="3">
        <v>12.36</v>
      </c>
      <c r="Q1287" s="3">
        <v>0</v>
      </c>
      <c r="R1287" s="3">
        <v>0</v>
      </c>
      <c r="S1287" s="3">
        <v>261.31</v>
      </c>
      <c r="T1287" s="3">
        <v>5113.13</v>
      </c>
      <c r="U1287" s="3">
        <v>0</v>
      </c>
      <c r="V1287" s="3">
        <v>193.46</v>
      </c>
      <c r="W1287" s="3">
        <v>0</v>
      </c>
      <c r="X1287" s="3">
        <v>24.74</v>
      </c>
      <c r="Y1287" s="3">
        <v>0</v>
      </c>
      <c r="Z1287" s="9"/>
      <c r="AA1287" s="9"/>
      <c r="AB1287" s="9"/>
      <c r="AC1287" s="9"/>
      <c r="AD1287" s="9"/>
      <c r="AE1287" s="9"/>
    </row>
    <row r="1288" spans="1:31" x14ac:dyDescent="0.25">
      <c r="A1288" s="8" t="s">
        <v>129</v>
      </c>
      <c r="B1288" s="8" t="s">
        <v>130</v>
      </c>
      <c r="C1288" s="8" t="s">
        <v>131</v>
      </c>
      <c r="D1288" s="8" t="s">
        <v>214</v>
      </c>
      <c r="E1288" s="8" t="s">
        <v>136</v>
      </c>
      <c r="F1288" s="8" t="s">
        <v>8</v>
      </c>
      <c r="G1288">
        <v>201206</v>
      </c>
      <c r="H1288" s="8" t="s">
        <v>134</v>
      </c>
      <c r="I1288" s="3">
        <v>9399.15</v>
      </c>
      <c r="J1288" s="3">
        <v>0</v>
      </c>
      <c r="K1288" s="3">
        <v>0</v>
      </c>
      <c r="L1288" s="3">
        <v>1189.98</v>
      </c>
      <c r="M1288" s="3">
        <v>0</v>
      </c>
      <c r="N1288" s="3">
        <v>0</v>
      </c>
      <c r="O1288" s="3">
        <v>0</v>
      </c>
      <c r="P1288" s="3">
        <v>735.24</v>
      </c>
      <c r="Q1288" s="3">
        <v>0</v>
      </c>
      <c r="R1288" s="3">
        <v>0</v>
      </c>
      <c r="S1288" s="3">
        <v>261.32</v>
      </c>
      <c r="T1288" s="3">
        <v>5113.12</v>
      </c>
      <c r="U1288" s="3">
        <v>0</v>
      </c>
      <c r="V1288" s="3">
        <v>219.22</v>
      </c>
      <c r="W1288" s="3">
        <v>0</v>
      </c>
      <c r="X1288" s="3">
        <v>1471.22</v>
      </c>
      <c r="Y1288" s="3">
        <v>409.05</v>
      </c>
      <c r="Z1288" s="9"/>
      <c r="AA1288" s="9"/>
      <c r="AB1288" s="9"/>
      <c r="AC1288" s="9"/>
      <c r="AD1288" s="9"/>
      <c r="AE1288" s="9"/>
    </row>
    <row r="1289" spans="1:31" x14ac:dyDescent="0.25">
      <c r="A1289" s="8" t="s">
        <v>129</v>
      </c>
      <c r="B1289" s="8" t="s">
        <v>130</v>
      </c>
      <c r="C1289" s="8" t="s">
        <v>131</v>
      </c>
      <c r="D1289" s="8" t="s">
        <v>167</v>
      </c>
      <c r="E1289" s="8" t="s">
        <v>136</v>
      </c>
      <c r="F1289" s="8" t="s">
        <v>8</v>
      </c>
      <c r="G1289">
        <v>201206</v>
      </c>
      <c r="H1289" s="8" t="s">
        <v>137</v>
      </c>
      <c r="I1289" s="3">
        <v>-177.29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-177.29</v>
      </c>
      <c r="P1289" s="3">
        <v>0</v>
      </c>
      <c r="Q1289" s="3">
        <v>0</v>
      </c>
      <c r="R1289" s="3">
        <v>0</v>
      </c>
      <c r="S1289" s="3">
        <v>0</v>
      </c>
      <c r="T1289" s="3">
        <v>0</v>
      </c>
      <c r="U1289" s="3">
        <v>0</v>
      </c>
      <c r="V1289" s="3">
        <v>0</v>
      </c>
      <c r="W1289" s="3">
        <v>0</v>
      </c>
      <c r="X1289" s="3">
        <v>0</v>
      </c>
      <c r="Y1289" s="3">
        <v>0</v>
      </c>
      <c r="Z1289" s="9"/>
      <c r="AA1289" s="9"/>
      <c r="AB1289" s="9"/>
      <c r="AC1289" s="9"/>
      <c r="AD1289" s="9"/>
      <c r="AE1289" s="9"/>
    </row>
    <row r="1290" spans="1:31" x14ac:dyDescent="0.25">
      <c r="A1290" s="8" t="s">
        <v>129</v>
      </c>
      <c r="B1290" s="8" t="s">
        <v>130</v>
      </c>
      <c r="C1290" s="8" t="s">
        <v>131</v>
      </c>
      <c r="D1290" s="8" t="s">
        <v>214</v>
      </c>
      <c r="E1290" s="8" t="s">
        <v>133</v>
      </c>
      <c r="F1290" s="8" t="s">
        <v>8</v>
      </c>
      <c r="G1290">
        <v>201207</v>
      </c>
      <c r="H1290" s="8" t="s">
        <v>134</v>
      </c>
      <c r="I1290" s="3">
        <v>765.92</v>
      </c>
      <c r="J1290" s="3">
        <v>0</v>
      </c>
      <c r="K1290" s="3">
        <v>0</v>
      </c>
      <c r="L1290" s="3">
        <v>31.45</v>
      </c>
      <c r="M1290" s="3">
        <v>0</v>
      </c>
      <c r="N1290" s="3">
        <v>0</v>
      </c>
      <c r="O1290" s="3">
        <v>0</v>
      </c>
      <c r="P1290" s="3">
        <v>50.63</v>
      </c>
      <c r="Q1290" s="3">
        <v>0</v>
      </c>
      <c r="R1290" s="3">
        <v>0</v>
      </c>
      <c r="S1290" s="3">
        <v>375.92</v>
      </c>
      <c r="T1290" s="3">
        <v>0</v>
      </c>
      <c r="U1290" s="3">
        <v>0</v>
      </c>
      <c r="V1290" s="3">
        <v>255.51</v>
      </c>
      <c r="W1290" s="3">
        <v>0</v>
      </c>
      <c r="X1290" s="3">
        <v>52.41</v>
      </c>
      <c r="Y1290" s="3">
        <v>0</v>
      </c>
      <c r="Z1290" s="9"/>
      <c r="AA1290" s="9"/>
      <c r="AB1290" s="9"/>
      <c r="AC1290" s="9"/>
      <c r="AD1290" s="9"/>
      <c r="AE1290" s="9"/>
    </row>
    <row r="1291" spans="1:31" x14ac:dyDescent="0.25">
      <c r="A1291" s="8" t="s">
        <v>129</v>
      </c>
      <c r="B1291" s="8" t="s">
        <v>130</v>
      </c>
      <c r="C1291" s="8" t="s">
        <v>131</v>
      </c>
      <c r="D1291" s="8" t="s">
        <v>167</v>
      </c>
      <c r="E1291" s="8" t="s">
        <v>136</v>
      </c>
      <c r="F1291" s="8" t="s">
        <v>8</v>
      </c>
      <c r="G1291">
        <v>201207</v>
      </c>
      <c r="H1291" s="8" t="s">
        <v>137</v>
      </c>
      <c r="I1291" s="3">
        <v>-354.6</v>
      </c>
      <c r="J1291" s="3">
        <v>0</v>
      </c>
      <c r="K1291" s="3">
        <v>0</v>
      </c>
      <c r="L1291" s="3">
        <v>0</v>
      </c>
      <c r="M1291" s="3">
        <v>0</v>
      </c>
      <c r="N1291" s="3">
        <v>0</v>
      </c>
      <c r="O1291" s="3">
        <v>-354.6</v>
      </c>
      <c r="P1291" s="3">
        <v>0</v>
      </c>
      <c r="Q1291" s="3">
        <v>0</v>
      </c>
      <c r="R1291" s="3">
        <v>0</v>
      </c>
      <c r="S1291" s="3">
        <v>0</v>
      </c>
      <c r="T1291" s="3">
        <v>0</v>
      </c>
      <c r="U1291" s="3">
        <v>0</v>
      </c>
      <c r="V1291" s="3">
        <v>0</v>
      </c>
      <c r="W1291" s="3">
        <v>0</v>
      </c>
      <c r="X1291" s="3">
        <v>0</v>
      </c>
      <c r="Y1291" s="3">
        <v>0</v>
      </c>
      <c r="Z1291" s="9"/>
      <c r="AA1291" s="9"/>
      <c r="AB1291" s="9"/>
      <c r="AC1291" s="9"/>
      <c r="AD1291" s="9"/>
      <c r="AE1291" s="9"/>
    </row>
    <row r="1292" spans="1:31" x14ac:dyDescent="0.25">
      <c r="A1292" s="8" t="s">
        <v>129</v>
      </c>
      <c r="B1292" s="8" t="s">
        <v>130</v>
      </c>
      <c r="C1292" s="8" t="s">
        <v>131</v>
      </c>
      <c r="D1292" s="8" t="s">
        <v>214</v>
      </c>
      <c r="E1292" s="8" t="s">
        <v>133</v>
      </c>
      <c r="F1292" s="8" t="s">
        <v>8</v>
      </c>
      <c r="G1292">
        <v>201208</v>
      </c>
      <c r="H1292" s="8" t="s">
        <v>134</v>
      </c>
      <c r="I1292" s="3">
        <v>3006.24</v>
      </c>
      <c r="J1292" s="3">
        <v>0</v>
      </c>
      <c r="K1292" s="3">
        <v>0</v>
      </c>
      <c r="L1292" s="3">
        <v>227.77</v>
      </c>
      <c r="M1292" s="3">
        <v>0</v>
      </c>
      <c r="N1292" s="3">
        <v>0</v>
      </c>
      <c r="O1292" s="3">
        <v>0</v>
      </c>
      <c r="P1292" s="3">
        <v>183.46</v>
      </c>
      <c r="Q1292" s="3">
        <v>0</v>
      </c>
      <c r="R1292" s="3">
        <v>0</v>
      </c>
      <c r="S1292" s="3">
        <v>2070.64</v>
      </c>
      <c r="T1292" s="3">
        <v>0</v>
      </c>
      <c r="U1292" s="3">
        <v>0</v>
      </c>
      <c r="V1292" s="3">
        <v>162.01</v>
      </c>
      <c r="W1292" s="3">
        <v>0</v>
      </c>
      <c r="X1292" s="3">
        <v>362.36</v>
      </c>
      <c r="Y1292" s="3">
        <v>0</v>
      </c>
      <c r="Z1292" s="9"/>
      <c r="AA1292" s="9"/>
      <c r="AB1292" s="9"/>
      <c r="AC1292" s="9"/>
      <c r="AD1292" s="9"/>
      <c r="AE1292" s="9"/>
    </row>
    <row r="1293" spans="1:31" x14ac:dyDescent="0.25">
      <c r="A1293" s="8" t="s">
        <v>129</v>
      </c>
      <c r="B1293" s="8" t="s">
        <v>130</v>
      </c>
      <c r="C1293" s="8" t="s">
        <v>131</v>
      </c>
      <c r="D1293" s="8" t="s">
        <v>214</v>
      </c>
      <c r="E1293" s="8" t="s">
        <v>133</v>
      </c>
      <c r="F1293" s="8" t="s">
        <v>8</v>
      </c>
      <c r="G1293">
        <v>201209</v>
      </c>
      <c r="H1293" s="8" t="s">
        <v>134</v>
      </c>
      <c r="I1293" s="3">
        <v>-3772.16</v>
      </c>
      <c r="J1293" s="3">
        <v>0</v>
      </c>
      <c r="K1293" s="3">
        <v>0</v>
      </c>
      <c r="L1293" s="3">
        <v>-259.22000000000003</v>
      </c>
      <c r="M1293" s="3">
        <v>0</v>
      </c>
      <c r="N1293" s="3">
        <v>0</v>
      </c>
      <c r="O1293" s="3">
        <v>0</v>
      </c>
      <c r="P1293" s="3">
        <v>-234.09</v>
      </c>
      <c r="Q1293" s="3">
        <v>0</v>
      </c>
      <c r="R1293" s="3">
        <v>0</v>
      </c>
      <c r="S1293" s="3">
        <v>-2446.56</v>
      </c>
      <c r="T1293" s="3">
        <v>0</v>
      </c>
      <c r="U1293" s="3">
        <v>0</v>
      </c>
      <c r="V1293" s="3">
        <v>-417.52</v>
      </c>
      <c r="W1293" s="3">
        <v>0</v>
      </c>
      <c r="X1293" s="3">
        <v>-414.77</v>
      </c>
      <c r="Y1293" s="3">
        <v>0</v>
      </c>
      <c r="Z1293" s="9"/>
      <c r="AA1293" s="9"/>
      <c r="AB1293" s="9"/>
      <c r="AC1293" s="9"/>
      <c r="AD1293" s="9"/>
      <c r="AE1293" s="9"/>
    </row>
    <row r="1294" spans="1:31" x14ac:dyDescent="0.25">
      <c r="A1294" s="8" t="s">
        <v>129</v>
      </c>
      <c r="B1294" s="8" t="s">
        <v>130</v>
      </c>
      <c r="C1294" s="8" t="s">
        <v>131</v>
      </c>
      <c r="D1294" s="8" t="s">
        <v>214</v>
      </c>
      <c r="E1294" s="8" t="s">
        <v>136</v>
      </c>
      <c r="F1294" s="8" t="s">
        <v>8</v>
      </c>
      <c r="G1294">
        <v>201209</v>
      </c>
      <c r="H1294" s="8" t="s">
        <v>134</v>
      </c>
      <c r="I1294" s="3">
        <v>4851.3999999999996</v>
      </c>
      <c r="J1294" s="3">
        <v>0</v>
      </c>
      <c r="K1294" s="3">
        <v>0</v>
      </c>
      <c r="L1294" s="3">
        <v>274.98</v>
      </c>
      <c r="M1294" s="3">
        <v>680</v>
      </c>
      <c r="N1294" s="3">
        <v>0</v>
      </c>
      <c r="O1294" s="3">
        <v>0</v>
      </c>
      <c r="P1294" s="3">
        <v>183.82</v>
      </c>
      <c r="Q1294" s="3">
        <v>0</v>
      </c>
      <c r="R1294" s="3">
        <v>0</v>
      </c>
      <c r="S1294" s="3">
        <v>2245.54</v>
      </c>
      <c r="T1294" s="3">
        <v>182</v>
      </c>
      <c r="U1294" s="3">
        <v>0</v>
      </c>
      <c r="V1294" s="3">
        <v>770.54</v>
      </c>
      <c r="W1294" s="3">
        <v>0</v>
      </c>
      <c r="X1294" s="3">
        <v>507.09</v>
      </c>
      <c r="Y1294" s="3">
        <v>7.43</v>
      </c>
      <c r="Z1294" s="9"/>
      <c r="AA1294" s="9"/>
      <c r="AB1294" s="9"/>
      <c r="AC1294" s="9"/>
      <c r="AD1294" s="9"/>
      <c r="AE1294" s="9"/>
    </row>
    <row r="1295" spans="1:31" x14ac:dyDescent="0.25">
      <c r="A1295" s="8" t="s">
        <v>129</v>
      </c>
      <c r="B1295" s="8" t="s">
        <v>130</v>
      </c>
      <c r="C1295" s="8" t="s">
        <v>131</v>
      </c>
      <c r="D1295" s="8" t="s">
        <v>194</v>
      </c>
      <c r="E1295" s="8" t="s">
        <v>136</v>
      </c>
      <c r="F1295" s="8" t="s">
        <v>8</v>
      </c>
      <c r="G1295">
        <v>201209</v>
      </c>
      <c r="H1295" s="8" t="s">
        <v>134</v>
      </c>
      <c r="I1295" s="3">
        <v>2277.89</v>
      </c>
      <c r="J1295" s="3">
        <v>0</v>
      </c>
      <c r="K1295" s="3">
        <v>0</v>
      </c>
      <c r="L1295" s="3">
        <v>121.74</v>
      </c>
      <c r="M1295" s="3">
        <v>340</v>
      </c>
      <c r="N1295" s="3">
        <v>0</v>
      </c>
      <c r="O1295" s="3">
        <v>0</v>
      </c>
      <c r="P1295" s="3">
        <v>81.819999999999993</v>
      </c>
      <c r="Q1295" s="3">
        <v>0</v>
      </c>
      <c r="R1295" s="3">
        <v>0</v>
      </c>
      <c r="S1295" s="3">
        <v>1033.73</v>
      </c>
      <c r="T1295" s="3">
        <v>91</v>
      </c>
      <c r="U1295" s="3">
        <v>0</v>
      </c>
      <c r="V1295" s="3">
        <v>381.54</v>
      </c>
      <c r="W1295" s="3">
        <v>0</v>
      </c>
      <c r="X1295" s="3">
        <v>224.57</v>
      </c>
      <c r="Y1295" s="3">
        <v>3.49</v>
      </c>
      <c r="Z1295" s="9"/>
      <c r="AA1295" s="9"/>
      <c r="AB1295" s="9"/>
      <c r="AC1295" s="9"/>
      <c r="AD1295" s="9"/>
      <c r="AE1295" s="9"/>
    </row>
    <row r="1296" spans="1:31" x14ac:dyDescent="0.25">
      <c r="A1296" s="8" t="s">
        <v>129</v>
      </c>
      <c r="B1296" s="8" t="s">
        <v>130</v>
      </c>
      <c r="C1296" s="8" t="s">
        <v>131</v>
      </c>
      <c r="D1296" s="8" t="s">
        <v>214</v>
      </c>
      <c r="E1296" s="8" t="s">
        <v>133</v>
      </c>
      <c r="F1296" s="8" t="s">
        <v>8</v>
      </c>
      <c r="G1296">
        <v>201210</v>
      </c>
      <c r="H1296" s="8" t="s">
        <v>134</v>
      </c>
      <c r="I1296" s="3">
        <v>129353.77</v>
      </c>
      <c r="J1296" s="3">
        <v>0</v>
      </c>
      <c r="K1296" s="3">
        <v>0</v>
      </c>
      <c r="L1296" s="3">
        <v>9839.2099999999991</v>
      </c>
      <c r="M1296" s="3">
        <v>87756</v>
      </c>
      <c r="N1296" s="3">
        <v>0</v>
      </c>
      <c r="O1296" s="3">
        <v>0</v>
      </c>
      <c r="P1296" s="3">
        <v>8151.96</v>
      </c>
      <c r="Q1296" s="3">
        <v>0</v>
      </c>
      <c r="R1296" s="3">
        <v>0</v>
      </c>
      <c r="S1296" s="3">
        <v>2277.8200000000002</v>
      </c>
      <c r="T1296" s="3">
        <v>1256.82</v>
      </c>
      <c r="U1296" s="3">
        <v>0</v>
      </c>
      <c r="V1296" s="3">
        <v>434.98</v>
      </c>
      <c r="W1296" s="3">
        <v>0</v>
      </c>
      <c r="X1296" s="3">
        <v>19586.71</v>
      </c>
      <c r="Y1296" s="3">
        <v>50.27</v>
      </c>
      <c r="Z1296" s="9"/>
      <c r="AA1296" s="9"/>
      <c r="AB1296" s="9"/>
      <c r="AC1296" s="9"/>
      <c r="AD1296" s="9"/>
      <c r="AE1296" s="9"/>
    </row>
    <row r="1297" spans="1:31" x14ac:dyDescent="0.25">
      <c r="A1297" s="8" t="s">
        <v>129</v>
      </c>
      <c r="B1297" s="8" t="s">
        <v>130</v>
      </c>
      <c r="C1297" s="8" t="s">
        <v>131</v>
      </c>
      <c r="D1297" s="8" t="s">
        <v>214</v>
      </c>
      <c r="E1297" s="8" t="s">
        <v>133</v>
      </c>
      <c r="F1297" s="8" t="s">
        <v>8</v>
      </c>
      <c r="G1297">
        <v>201211</v>
      </c>
      <c r="H1297" s="8" t="s">
        <v>134</v>
      </c>
      <c r="I1297" s="3">
        <v>42410.8</v>
      </c>
      <c r="J1297" s="3">
        <v>0</v>
      </c>
      <c r="K1297" s="3">
        <v>0</v>
      </c>
      <c r="L1297" s="3">
        <v>3167.01</v>
      </c>
      <c r="M1297" s="3">
        <v>24768</v>
      </c>
      <c r="N1297" s="3">
        <v>0</v>
      </c>
      <c r="O1297" s="3">
        <v>0</v>
      </c>
      <c r="P1297" s="3">
        <v>2623.93</v>
      </c>
      <c r="Q1297" s="3">
        <v>0</v>
      </c>
      <c r="R1297" s="3">
        <v>0</v>
      </c>
      <c r="S1297" s="3">
        <v>1996.46</v>
      </c>
      <c r="T1297" s="3">
        <v>2646.09</v>
      </c>
      <c r="U1297" s="3">
        <v>0</v>
      </c>
      <c r="V1297" s="3">
        <v>799.9</v>
      </c>
      <c r="W1297" s="3">
        <v>0</v>
      </c>
      <c r="X1297" s="3">
        <v>6304.5</v>
      </c>
      <c r="Y1297" s="3">
        <v>104.91</v>
      </c>
      <c r="Z1297" s="9"/>
      <c r="AA1297" s="9"/>
      <c r="AB1297" s="9"/>
      <c r="AC1297" s="9"/>
      <c r="AD1297" s="9"/>
      <c r="AE1297" s="9"/>
    </row>
    <row r="1298" spans="1:31" x14ac:dyDescent="0.25">
      <c r="A1298" s="8" t="s">
        <v>129</v>
      </c>
      <c r="B1298" s="8" t="s">
        <v>130</v>
      </c>
      <c r="C1298" s="8" t="s">
        <v>131</v>
      </c>
      <c r="D1298" s="8" t="s">
        <v>214</v>
      </c>
      <c r="E1298" s="8" t="s">
        <v>133</v>
      </c>
      <c r="F1298" s="8" t="s">
        <v>8</v>
      </c>
      <c r="G1298">
        <v>201212</v>
      </c>
      <c r="H1298" s="8" t="s">
        <v>134</v>
      </c>
      <c r="I1298" s="3">
        <v>38113.82</v>
      </c>
      <c r="J1298" s="3">
        <v>0</v>
      </c>
      <c r="K1298" s="3">
        <v>0</v>
      </c>
      <c r="L1298" s="3">
        <v>9685.32</v>
      </c>
      <c r="M1298" s="3">
        <v>13860</v>
      </c>
      <c r="N1298" s="3">
        <v>0</v>
      </c>
      <c r="O1298" s="3">
        <v>0</v>
      </c>
      <c r="P1298" s="3">
        <v>675.39</v>
      </c>
      <c r="Q1298" s="3">
        <v>0</v>
      </c>
      <c r="R1298" s="3">
        <v>0</v>
      </c>
      <c r="S1298" s="3">
        <v>1175.5</v>
      </c>
      <c r="T1298" s="3">
        <v>0</v>
      </c>
      <c r="U1298" s="3">
        <v>0</v>
      </c>
      <c r="V1298" s="3">
        <v>1064.23</v>
      </c>
      <c r="W1298" s="3">
        <v>0</v>
      </c>
      <c r="X1298" s="3">
        <v>11653.38</v>
      </c>
      <c r="Y1298" s="3">
        <v>0</v>
      </c>
      <c r="Z1298" s="9"/>
      <c r="AA1298" s="9"/>
      <c r="AB1298" s="9"/>
      <c r="AC1298" s="9"/>
      <c r="AD1298" s="9"/>
      <c r="AE1298" s="9"/>
    </row>
    <row r="1299" spans="1:31" x14ac:dyDescent="0.25">
      <c r="A1299" s="8" t="s">
        <v>129</v>
      </c>
      <c r="B1299" s="8" t="s">
        <v>130</v>
      </c>
      <c r="C1299" s="8" t="s">
        <v>131</v>
      </c>
      <c r="D1299" s="8" t="s">
        <v>214</v>
      </c>
      <c r="E1299" s="8" t="s">
        <v>133</v>
      </c>
      <c r="F1299" s="8" t="s">
        <v>8</v>
      </c>
      <c r="G1299">
        <v>201301</v>
      </c>
      <c r="H1299" s="8" t="s">
        <v>134</v>
      </c>
      <c r="I1299" s="3">
        <v>7902.49</v>
      </c>
      <c r="J1299" s="3">
        <v>0</v>
      </c>
      <c r="K1299" s="3">
        <v>0</v>
      </c>
      <c r="L1299" s="3">
        <v>575.4</v>
      </c>
      <c r="M1299" s="3">
        <v>5796</v>
      </c>
      <c r="N1299" s="3">
        <v>0</v>
      </c>
      <c r="O1299" s="3">
        <v>0</v>
      </c>
      <c r="P1299" s="3">
        <v>479.57</v>
      </c>
      <c r="Q1299" s="3">
        <v>0</v>
      </c>
      <c r="R1299" s="3">
        <v>0</v>
      </c>
      <c r="S1299" s="3">
        <v>-405.05</v>
      </c>
      <c r="T1299" s="3">
        <v>0</v>
      </c>
      <c r="U1299" s="3">
        <v>0</v>
      </c>
      <c r="V1299" s="3">
        <v>308.16000000000003</v>
      </c>
      <c r="W1299" s="3">
        <v>0</v>
      </c>
      <c r="X1299" s="3">
        <v>1148.4100000000001</v>
      </c>
      <c r="Y1299" s="3">
        <v>0</v>
      </c>
      <c r="Z1299" s="9"/>
      <c r="AA1299" s="9"/>
      <c r="AB1299" s="9"/>
      <c r="AC1299" s="9"/>
      <c r="AD1299" s="9"/>
      <c r="AE1299" s="9"/>
    </row>
    <row r="1300" spans="1:31" x14ac:dyDescent="0.25">
      <c r="A1300" s="8" t="s">
        <v>129</v>
      </c>
      <c r="B1300" s="8" t="s">
        <v>130</v>
      </c>
      <c r="C1300" s="8" t="s">
        <v>131</v>
      </c>
      <c r="D1300" s="8" t="s">
        <v>214</v>
      </c>
      <c r="E1300" s="8" t="s">
        <v>133</v>
      </c>
      <c r="F1300" s="8" t="s">
        <v>8</v>
      </c>
      <c r="G1300">
        <v>201302</v>
      </c>
      <c r="H1300" s="8" t="s">
        <v>134</v>
      </c>
      <c r="I1300" s="3">
        <v>-842.16</v>
      </c>
      <c r="J1300" s="3">
        <v>0</v>
      </c>
      <c r="K1300" s="3">
        <v>0</v>
      </c>
      <c r="L1300" s="3">
        <v>-61.09</v>
      </c>
      <c r="M1300" s="3">
        <v>0</v>
      </c>
      <c r="N1300" s="3">
        <v>0</v>
      </c>
      <c r="O1300" s="3">
        <v>0</v>
      </c>
      <c r="P1300" s="3">
        <v>-50.62</v>
      </c>
      <c r="Q1300" s="3">
        <v>0</v>
      </c>
      <c r="R1300" s="3">
        <v>0</v>
      </c>
      <c r="S1300" s="3">
        <v>0</v>
      </c>
      <c r="T1300" s="3">
        <v>-547.46</v>
      </c>
      <c r="U1300" s="3">
        <v>0</v>
      </c>
      <c r="V1300" s="3">
        <v>-39.47</v>
      </c>
      <c r="W1300" s="3">
        <v>0</v>
      </c>
      <c r="X1300" s="3">
        <v>-121.62</v>
      </c>
      <c r="Y1300" s="3">
        <v>-21.9</v>
      </c>
      <c r="Z1300" s="9"/>
      <c r="AA1300" s="9"/>
      <c r="AB1300" s="9"/>
      <c r="AC1300" s="9"/>
      <c r="AD1300" s="9"/>
      <c r="AE1300" s="9"/>
    </row>
    <row r="1301" spans="1:31" x14ac:dyDescent="0.25">
      <c r="A1301" s="8" t="s">
        <v>129</v>
      </c>
      <c r="B1301" s="8" t="s">
        <v>130</v>
      </c>
      <c r="C1301" s="8" t="s">
        <v>131</v>
      </c>
      <c r="D1301" s="8" t="s">
        <v>214</v>
      </c>
      <c r="E1301" s="8" t="s">
        <v>133</v>
      </c>
      <c r="F1301" s="8" t="s">
        <v>8</v>
      </c>
      <c r="G1301">
        <v>201303</v>
      </c>
      <c r="H1301" s="8" t="s">
        <v>134</v>
      </c>
      <c r="I1301" s="3">
        <v>-1438.8</v>
      </c>
      <c r="J1301" s="3">
        <v>0</v>
      </c>
      <c r="K1301" s="3">
        <v>0</v>
      </c>
      <c r="L1301" s="3">
        <v>-12.51</v>
      </c>
      <c r="M1301" s="3">
        <v>0</v>
      </c>
      <c r="N1301" s="3">
        <v>0</v>
      </c>
      <c r="O1301" s="3">
        <v>0</v>
      </c>
      <c r="P1301" s="3">
        <v>-161.13999999999999</v>
      </c>
      <c r="Q1301" s="3">
        <v>0</v>
      </c>
      <c r="R1301" s="3">
        <v>0</v>
      </c>
      <c r="S1301" s="3">
        <v>46.53</v>
      </c>
      <c r="T1301" s="3">
        <v>-1051.06</v>
      </c>
      <c r="U1301" s="3">
        <v>0</v>
      </c>
      <c r="V1301" s="3">
        <v>0</v>
      </c>
      <c r="W1301" s="3">
        <v>0</v>
      </c>
      <c r="X1301" s="3">
        <v>-218.58</v>
      </c>
      <c r="Y1301" s="3">
        <v>-42.04</v>
      </c>
      <c r="Z1301" s="9"/>
      <c r="AA1301" s="9"/>
      <c r="AB1301" s="9"/>
      <c r="AC1301" s="9"/>
      <c r="AD1301" s="9"/>
      <c r="AE1301" s="9"/>
    </row>
    <row r="1302" spans="1:31" x14ac:dyDescent="0.25">
      <c r="A1302" s="8" t="s">
        <v>129</v>
      </c>
      <c r="B1302" s="8" t="s">
        <v>130</v>
      </c>
      <c r="C1302" s="8" t="s">
        <v>131</v>
      </c>
      <c r="D1302" s="8" t="s">
        <v>214</v>
      </c>
      <c r="E1302" s="8" t="s">
        <v>133</v>
      </c>
      <c r="F1302" s="8" t="s">
        <v>8</v>
      </c>
      <c r="G1302">
        <v>201305</v>
      </c>
      <c r="H1302" s="8" t="s">
        <v>134</v>
      </c>
      <c r="I1302" s="3">
        <v>2696.42</v>
      </c>
      <c r="J1302" s="3">
        <v>0</v>
      </c>
      <c r="K1302" s="3">
        <v>0</v>
      </c>
      <c r="L1302" s="3">
        <v>205.22</v>
      </c>
      <c r="M1302" s="3">
        <v>0</v>
      </c>
      <c r="N1302" s="3">
        <v>0</v>
      </c>
      <c r="O1302" s="3">
        <v>0</v>
      </c>
      <c r="P1302" s="3">
        <v>170.04</v>
      </c>
      <c r="Q1302" s="3">
        <v>0</v>
      </c>
      <c r="R1302" s="3">
        <v>0</v>
      </c>
      <c r="S1302" s="3">
        <v>1912.63</v>
      </c>
      <c r="T1302" s="3">
        <v>0</v>
      </c>
      <c r="U1302" s="3">
        <v>0</v>
      </c>
      <c r="V1302" s="3">
        <v>0</v>
      </c>
      <c r="W1302" s="3">
        <v>0</v>
      </c>
      <c r="X1302" s="3">
        <v>408.53</v>
      </c>
      <c r="Y1302" s="3">
        <v>0</v>
      </c>
      <c r="Z1302" s="9"/>
      <c r="AA1302" s="9"/>
      <c r="AB1302" s="9"/>
      <c r="AC1302" s="9"/>
      <c r="AD1302" s="9"/>
      <c r="AE1302" s="9"/>
    </row>
    <row r="1303" spans="1:31" x14ac:dyDescent="0.25">
      <c r="A1303" s="8" t="s">
        <v>129</v>
      </c>
      <c r="B1303" s="8" t="s">
        <v>130</v>
      </c>
      <c r="C1303" s="8" t="s">
        <v>131</v>
      </c>
      <c r="D1303" s="8" t="s">
        <v>214</v>
      </c>
      <c r="E1303" s="8" t="s">
        <v>136</v>
      </c>
      <c r="F1303" s="8" t="s">
        <v>8</v>
      </c>
      <c r="G1303">
        <v>201305</v>
      </c>
      <c r="H1303" s="8" t="s">
        <v>137</v>
      </c>
      <c r="I1303" s="3">
        <v>-35381.129999999997</v>
      </c>
      <c r="J1303" s="3">
        <v>0</v>
      </c>
      <c r="K1303" s="3">
        <v>0</v>
      </c>
      <c r="L1303" s="3">
        <v>-2232.73</v>
      </c>
      <c r="M1303" s="3">
        <v>0</v>
      </c>
      <c r="N1303" s="3">
        <v>-24137.58</v>
      </c>
      <c r="O1303" s="3">
        <v>0</v>
      </c>
      <c r="P1303" s="3">
        <v>-1273.74</v>
      </c>
      <c r="Q1303" s="3">
        <v>0</v>
      </c>
      <c r="R1303" s="3">
        <v>0</v>
      </c>
      <c r="S1303" s="3">
        <v>-1698.89</v>
      </c>
      <c r="T1303" s="3">
        <v>0</v>
      </c>
      <c r="U1303" s="3">
        <v>0</v>
      </c>
      <c r="V1303" s="3">
        <v>-836.05</v>
      </c>
      <c r="W1303" s="3">
        <v>0</v>
      </c>
      <c r="X1303" s="3">
        <v>-5202.1400000000003</v>
      </c>
      <c r="Y1303" s="3">
        <v>0</v>
      </c>
      <c r="Z1303" s="9"/>
      <c r="AA1303" s="9"/>
      <c r="AB1303" s="9"/>
      <c r="AC1303" s="9"/>
      <c r="AD1303" s="9"/>
      <c r="AE1303" s="9"/>
    </row>
    <row r="1304" spans="1:31" x14ac:dyDescent="0.25">
      <c r="A1304" s="8" t="s">
        <v>129</v>
      </c>
      <c r="B1304" s="8" t="s">
        <v>130</v>
      </c>
      <c r="C1304" s="8" t="s">
        <v>131</v>
      </c>
      <c r="D1304" s="8" t="s">
        <v>214</v>
      </c>
      <c r="E1304" s="8" t="s">
        <v>133</v>
      </c>
      <c r="F1304" s="8" t="s">
        <v>8</v>
      </c>
      <c r="G1304">
        <v>201306</v>
      </c>
      <c r="H1304" s="8" t="s">
        <v>134</v>
      </c>
      <c r="I1304" s="3">
        <v>-218196.34</v>
      </c>
      <c r="J1304" s="3">
        <v>0</v>
      </c>
      <c r="K1304" s="3">
        <v>0</v>
      </c>
      <c r="L1304" s="3">
        <v>-23398.560000000001</v>
      </c>
      <c r="M1304" s="3">
        <v>-132180</v>
      </c>
      <c r="N1304" s="3">
        <v>0</v>
      </c>
      <c r="O1304" s="3">
        <v>0</v>
      </c>
      <c r="P1304" s="3">
        <v>-11889.13</v>
      </c>
      <c r="Q1304" s="3">
        <v>0</v>
      </c>
      <c r="R1304" s="3">
        <v>0</v>
      </c>
      <c r="S1304" s="3">
        <v>-7003.89</v>
      </c>
      <c r="T1304" s="3">
        <v>-2304.39</v>
      </c>
      <c r="U1304" s="3">
        <v>0</v>
      </c>
      <c r="V1304" s="3">
        <v>-2567.8000000000002</v>
      </c>
      <c r="W1304" s="3">
        <v>0</v>
      </c>
      <c r="X1304" s="3">
        <v>-38761.33</v>
      </c>
      <c r="Y1304" s="3">
        <v>-91.24</v>
      </c>
      <c r="Z1304" s="9"/>
      <c r="AA1304" s="9"/>
      <c r="AB1304" s="9"/>
      <c r="AC1304" s="9"/>
      <c r="AD1304" s="9"/>
      <c r="AE1304" s="9"/>
    </row>
    <row r="1305" spans="1:31" x14ac:dyDescent="0.25">
      <c r="A1305" s="8" t="s">
        <v>129</v>
      </c>
      <c r="B1305" s="8" t="s">
        <v>130</v>
      </c>
      <c r="C1305" s="8" t="s">
        <v>131</v>
      </c>
      <c r="D1305" s="8" t="s">
        <v>214</v>
      </c>
      <c r="E1305" s="8" t="s">
        <v>136</v>
      </c>
      <c r="F1305" s="8" t="s">
        <v>8</v>
      </c>
      <c r="G1305">
        <v>201306</v>
      </c>
      <c r="H1305" s="8" t="s">
        <v>134</v>
      </c>
      <c r="I1305" s="3">
        <v>218164.25</v>
      </c>
      <c r="J1305" s="3">
        <v>0</v>
      </c>
      <c r="K1305" s="3">
        <v>0</v>
      </c>
      <c r="L1305" s="3">
        <v>23367.27</v>
      </c>
      <c r="M1305" s="3">
        <v>132180</v>
      </c>
      <c r="N1305" s="3">
        <v>0</v>
      </c>
      <c r="O1305" s="3">
        <v>0</v>
      </c>
      <c r="P1305" s="3">
        <v>11846.18</v>
      </c>
      <c r="Q1305" s="3">
        <v>0</v>
      </c>
      <c r="R1305" s="3">
        <v>0</v>
      </c>
      <c r="S1305" s="3">
        <v>6569.13</v>
      </c>
      <c r="T1305" s="3">
        <v>2304.39</v>
      </c>
      <c r="U1305" s="3">
        <v>0</v>
      </c>
      <c r="V1305" s="3">
        <v>3104.52</v>
      </c>
      <c r="W1305" s="3">
        <v>0</v>
      </c>
      <c r="X1305" s="3">
        <v>38701.519999999997</v>
      </c>
      <c r="Y1305" s="3">
        <v>91.24</v>
      </c>
      <c r="Z1305" s="9"/>
      <c r="AA1305" s="9"/>
      <c r="AB1305" s="9"/>
      <c r="AC1305" s="9"/>
      <c r="AD1305" s="9"/>
      <c r="AE1305" s="9"/>
    </row>
    <row r="1306" spans="1:31" x14ac:dyDescent="0.25">
      <c r="A1306" s="8" t="s">
        <v>129</v>
      </c>
      <c r="B1306" s="8" t="s">
        <v>130</v>
      </c>
      <c r="C1306" s="8" t="s">
        <v>131</v>
      </c>
      <c r="D1306" s="8" t="s">
        <v>214</v>
      </c>
      <c r="E1306" s="8" t="s">
        <v>133</v>
      </c>
      <c r="F1306" s="8" t="s">
        <v>8</v>
      </c>
      <c r="G1306">
        <v>201307</v>
      </c>
      <c r="H1306" s="8" t="s">
        <v>134</v>
      </c>
      <c r="I1306" s="3">
        <v>-32.26</v>
      </c>
      <c r="J1306" s="3">
        <v>0</v>
      </c>
      <c r="K1306" s="3">
        <v>0</v>
      </c>
      <c r="L1306" s="3">
        <v>0</v>
      </c>
      <c r="M1306" s="3">
        <v>0</v>
      </c>
      <c r="N1306" s="3">
        <v>0</v>
      </c>
      <c r="O1306" s="3">
        <v>0</v>
      </c>
      <c r="P1306" s="3">
        <v>0</v>
      </c>
      <c r="Q1306" s="3">
        <v>0</v>
      </c>
      <c r="R1306" s="3">
        <v>0</v>
      </c>
      <c r="S1306" s="3">
        <v>0</v>
      </c>
      <c r="T1306" s="3">
        <v>0</v>
      </c>
      <c r="U1306" s="3">
        <v>0</v>
      </c>
      <c r="V1306" s="3">
        <v>-32.26</v>
      </c>
      <c r="W1306" s="3">
        <v>0</v>
      </c>
      <c r="X1306" s="3">
        <v>0</v>
      </c>
      <c r="Y1306" s="3">
        <v>0</v>
      </c>
      <c r="Z1306" s="9"/>
      <c r="AA1306" s="9"/>
      <c r="AB1306" s="9"/>
      <c r="AC1306" s="9"/>
      <c r="AD1306" s="9"/>
      <c r="AE1306" s="9"/>
    </row>
    <row r="1307" spans="1:31" x14ac:dyDescent="0.25">
      <c r="A1307" s="8" t="s">
        <v>129</v>
      </c>
      <c r="B1307" s="8" t="s">
        <v>130</v>
      </c>
      <c r="C1307" s="8" t="s">
        <v>131</v>
      </c>
      <c r="D1307" s="8" t="s">
        <v>214</v>
      </c>
      <c r="E1307" s="8" t="s">
        <v>133</v>
      </c>
      <c r="F1307" s="8" t="s">
        <v>8</v>
      </c>
      <c r="G1307">
        <v>201310</v>
      </c>
      <c r="H1307" s="8" t="s">
        <v>134</v>
      </c>
      <c r="I1307" s="3">
        <v>528.75</v>
      </c>
      <c r="J1307" s="3">
        <v>0</v>
      </c>
      <c r="K1307" s="3">
        <v>0</v>
      </c>
      <c r="L1307" s="3">
        <v>54.25</v>
      </c>
      <c r="M1307" s="3">
        <v>0</v>
      </c>
      <c r="N1307" s="3">
        <v>0</v>
      </c>
      <c r="O1307" s="3">
        <v>0</v>
      </c>
      <c r="P1307" s="3">
        <v>37.75</v>
      </c>
      <c r="Q1307" s="3">
        <v>0</v>
      </c>
      <c r="R1307" s="3">
        <v>0</v>
      </c>
      <c r="S1307" s="3">
        <v>368.28</v>
      </c>
      <c r="T1307" s="3">
        <v>0</v>
      </c>
      <c r="U1307" s="3">
        <v>0</v>
      </c>
      <c r="V1307" s="3">
        <v>0</v>
      </c>
      <c r="W1307" s="3">
        <v>0</v>
      </c>
      <c r="X1307" s="3">
        <v>68.47</v>
      </c>
      <c r="Y1307" s="3">
        <v>0</v>
      </c>
      <c r="Z1307" s="9"/>
      <c r="AA1307" s="9"/>
      <c r="AB1307" s="9"/>
      <c r="AC1307" s="9"/>
      <c r="AD1307" s="9"/>
      <c r="AE1307" s="9"/>
    </row>
    <row r="1308" spans="1:31" x14ac:dyDescent="0.25">
      <c r="A1308" s="8" t="s">
        <v>129</v>
      </c>
      <c r="B1308" s="8" t="s">
        <v>130</v>
      </c>
      <c r="C1308" s="8" t="s">
        <v>131</v>
      </c>
      <c r="D1308" s="8" t="s">
        <v>214</v>
      </c>
      <c r="E1308" s="8" t="s">
        <v>133</v>
      </c>
      <c r="F1308" s="8" t="s">
        <v>8</v>
      </c>
      <c r="G1308">
        <v>201311</v>
      </c>
      <c r="H1308" s="8" t="s">
        <v>134</v>
      </c>
      <c r="I1308" s="3">
        <v>1074.57</v>
      </c>
      <c r="J1308" s="3">
        <v>0</v>
      </c>
      <c r="K1308" s="3">
        <v>0</v>
      </c>
      <c r="L1308" s="3">
        <v>99.79</v>
      </c>
      <c r="M1308" s="3">
        <v>0</v>
      </c>
      <c r="N1308" s="3">
        <v>400</v>
      </c>
      <c r="O1308" s="3">
        <v>0</v>
      </c>
      <c r="P1308" s="3">
        <v>69.45</v>
      </c>
      <c r="Q1308" s="3">
        <v>0</v>
      </c>
      <c r="R1308" s="3">
        <v>0</v>
      </c>
      <c r="S1308" s="3">
        <v>277.5</v>
      </c>
      <c r="T1308" s="3">
        <v>0</v>
      </c>
      <c r="U1308" s="3">
        <v>0</v>
      </c>
      <c r="V1308" s="3">
        <v>101.88</v>
      </c>
      <c r="W1308" s="3">
        <v>0</v>
      </c>
      <c r="X1308" s="3">
        <v>125.95</v>
      </c>
      <c r="Y1308" s="3">
        <v>0</v>
      </c>
      <c r="Z1308" s="9"/>
      <c r="AA1308" s="9"/>
      <c r="AB1308" s="9"/>
      <c r="AC1308" s="9"/>
      <c r="AD1308" s="9"/>
      <c r="AE1308" s="9"/>
    </row>
    <row r="1309" spans="1:31" x14ac:dyDescent="0.25">
      <c r="A1309" s="8" t="s">
        <v>129</v>
      </c>
      <c r="B1309" s="8" t="s">
        <v>130</v>
      </c>
      <c r="C1309" s="8" t="s">
        <v>131</v>
      </c>
      <c r="D1309" s="8" t="s">
        <v>214</v>
      </c>
      <c r="E1309" s="8" t="s">
        <v>133</v>
      </c>
      <c r="F1309" s="8" t="s">
        <v>8</v>
      </c>
      <c r="G1309">
        <v>201312</v>
      </c>
      <c r="H1309" s="8" t="s">
        <v>134</v>
      </c>
      <c r="I1309" s="3">
        <v>1111.8599999999999</v>
      </c>
      <c r="J1309" s="3">
        <v>0</v>
      </c>
      <c r="K1309" s="3">
        <v>0</v>
      </c>
      <c r="L1309" s="3">
        <v>157.82</v>
      </c>
      <c r="M1309" s="3">
        <v>0</v>
      </c>
      <c r="N1309" s="3">
        <v>0</v>
      </c>
      <c r="O1309" s="3">
        <v>0</v>
      </c>
      <c r="P1309" s="3">
        <v>141.54</v>
      </c>
      <c r="Q1309" s="3">
        <v>0</v>
      </c>
      <c r="R1309" s="3">
        <v>0</v>
      </c>
      <c r="S1309" s="3">
        <v>-89.92</v>
      </c>
      <c r="T1309" s="3">
        <v>0</v>
      </c>
      <c r="U1309" s="3">
        <v>0</v>
      </c>
      <c r="V1309" s="3">
        <v>720.39</v>
      </c>
      <c r="W1309" s="3">
        <v>0</v>
      </c>
      <c r="X1309" s="3">
        <v>182.03</v>
      </c>
      <c r="Y1309" s="3">
        <v>0</v>
      </c>
      <c r="Z1309" s="9"/>
      <c r="AA1309" s="9"/>
      <c r="AB1309" s="9"/>
      <c r="AC1309" s="9"/>
      <c r="AD1309" s="9"/>
      <c r="AE1309" s="9"/>
    </row>
    <row r="1310" spans="1:31" x14ac:dyDescent="0.25">
      <c r="A1310" s="8" t="s">
        <v>129</v>
      </c>
      <c r="B1310" s="8" t="s">
        <v>130</v>
      </c>
      <c r="C1310" s="8" t="s">
        <v>131</v>
      </c>
      <c r="D1310" s="8" t="s">
        <v>214</v>
      </c>
      <c r="E1310" s="8" t="s">
        <v>133</v>
      </c>
      <c r="F1310" s="8" t="s">
        <v>8</v>
      </c>
      <c r="G1310">
        <v>201401</v>
      </c>
      <c r="H1310" s="8" t="s">
        <v>134</v>
      </c>
      <c r="I1310" s="3">
        <v>-9.39</v>
      </c>
      <c r="J1310" s="3">
        <v>0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0</v>
      </c>
      <c r="Q1310" s="3">
        <v>0</v>
      </c>
      <c r="R1310" s="3">
        <v>0</v>
      </c>
      <c r="S1310" s="3">
        <v>0</v>
      </c>
      <c r="T1310" s="3">
        <v>0</v>
      </c>
      <c r="U1310" s="3">
        <v>0</v>
      </c>
      <c r="V1310" s="3">
        <v>-9.39</v>
      </c>
      <c r="W1310" s="3">
        <v>0</v>
      </c>
      <c r="X1310" s="3">
        <v>0</v>
      </c>
      <c r="Y1310" s="3">
        <v>0</v>
      </c>
      <c r="Z1310" s="9"/>
      <c r="AA1310" s="9"/>
      <c r="AB1310" s="9"/>
      <c r="AC1310" s="9"/>
      <c r="AD1310" s="9"/>
      <c r="AE1310" s="9"/>
    </row>
    <row r="1311" spans="1:31" x14ac:dyDescent="0.25">
      <c r="A1311" s="8" t="s">
        <v>129</v>
      </c>
      <c r="B1311" s="8" t="s">
        <v>130</v>
      </c>
      <c r="C1311" s="8" t="s">
        <v>131</v>
      </c>
      <c r="D1311" s="8" t="s">
        <v>214</v>
      </c>
      <c r="E1311" s="8" t="s">
        <v>136</v>
      </c>
      <c r="F1311" s="8" t="s">
        <v>8</v>
      </c>
      <c r="G1311">
        <v>201402</v>
      </c>
      <c r="H1311" s="8" t="s">
        <v>137</v>
      </c>
      <c r="I1311" s="3">
        <v>-70787.25</v>
      </c>
      <c r="J1311" s="3">
        <v>0</v>
      </c>
      <c r="K1311" s="3">
        <v>0</v>
      </c>
      <c r="L1311" s="3">
        <v>-6420.27</v>
      </c>
      <c r="M1311" s="3">
        <v>-170</v>
      </c>
      <c r="N1311" s="3">
        <v>-21889.200000000001</v>
      </c>
      <c r="O1311" s="3">
        <v>0</v>
      </c>
      <c r="P1311" s="3">
        <v>-3390.15</v>
      </c>
      <c r="Q1311" s="3">
        <v>0</v>
      </c>
      <c r="R1311" s="3">
        <v>0</v>
      </c>
      <c r="S1311" s="3">
        <v>-15598.94</v>
      </c>
      <c r="T1311" s="3">
        <v>-5605.29</v>
      </c>
      <c r="U1311" s="3">
        <v>0</v>
      </c>
      <c r="V1311" s="3">
        <v>-7086.79</v>
      </c>
      <c r="W1311" s="3">
        <v>1929.21</v>
      </c>
      <c r="X1311" s="3">
        <v>-11935.04</v>
      </c>
      <c r="Y1311" s="3">
        <v>-620.78</v>
      </c>
      <c r="Z1311" s="9"/>
      <c r="AA1311" s="9"/>
      <c r="AB1311" s="9"/>
      <c r="AC1311" s="9"/>
      <c r="AD1311" s="9"/>
      <c r="AE1311" s="9"/>
    </row>
    <row r="1312" spans="1:31" x14ac:dyDescent="0.25">
      <c r="A1312" s="8" t="s">
        <v>129</v>
      </c>
      <c r="B1312" s="8" t="s">
        <v>130</v>
      </c>
      <c r="C1312" s="8" t="s">
        <v>131</v>
      </c>
      <c r="D1312" s="8" t="s">
        <v>214</v>
      </c>
      <c r="E1312" s="8" t="s">
        <v>133</v>
      </c>
      <c r="F1312" s="8" t="s">
        <v>8</v>
      </c>
      <c r="G1312">
        <v>201403</v>
      </c>
      <c r="H1312" s="8" t="s">
        <v>134</v>
      </c>
      <c r="I1312" s="3">
        <v>-2673.53</v>
      </c>
      <c r="J1312" s="3">
        <v>0</v>
      </c>
      <c r="K1312" s="3">
        <v>0</v>
      </c>
      <c r="L1312" s="3">
        <v>-311.86</v>
      </c>
      <c r="M1312" s="3">
        <v>0</v>
      </c>
      <c r="N1312" s="3">
        <v>-400</v>
      </c>
      <c r="O1312" s="3">
        <v>0</v>
      </c>
      <c r="P1312" s="3">
        <v>-248.74</v>
      </c>
      <c r="Q1312" s="3">
        <v>0</v>
      </c>
      <c r="R1312" s="3">
        <v>0</v>
      </c>
      <c r="S1312" s="3">
        <v>-555.86</v>
      </c>
      <c r="T1312" s="3">
        <v>0</v>
      </c>
      <c r="U1312" s="3">
        <v>0</v>
      </c>
      <c r="V1312" s="3">
        <v>-780.62</v>
      </c>
      <c r="W1312" s="3">
        <v>0</v>
      </c>
      <c r="X1312" s="3">
        <v>-376.45</v>
      </c>
      <c r="Y1312" s="3">
        <v>0</v>
      </c>
      <c r="Z1312" s="9"/>
      <c r="AA1312" s="9"/>
      <c r="AB1312" s="9"/>
      <c r="AC1312" s="9"/>
      <c r="AD1312" s="9"/>
      <c r="AE1312" s="9"/>
    </row>
    <row r="1313" spans="1:31" x14ac:dyDescent="0.25">
      <c r="A1313" s="8" t="s">
        <v>129</v>
      </c>
      <c r="B1313" s="8" t="s">
        <v>130</v>
      </c>
      <c r="C1313" s="8" t="s">
        <v>131</v>
      </c>
      <c r="D1313" s="8" t="s">
        <v>214</v>
      </c>
      <c r="E1313" s="8" t="s">
        <v>136</v>
      </c>
      <c r="F1313" s="8" t="s">
        <v>8</v>
      </c>
      <c r="G1313">
        <v>201403</v>
      </c>
      <c r="H1313" s="8" t="s">
        <v>134</v>
      </c>
      <c r="I1313" s="3">
        <v>2673.53</v>
      </c>
      <c r="J1313" s="3">
        <v>0</v>
      </c>
      <c r="K1313" s="3">
        <v>0</v>
      </c>
      <c r="L1313" s="3">
        <v>311.86</v>
      </c>
      <c r="M1313" s="3">
        <v>0</v>
      </c>
      <c r="N1313" s="3">
        <v>400</v>
      </c>
      <c r="O1313" s="3">
        <v>0</v>
      </c>
      <c r="P1313" s="3">
        <v>248.74</v>
      </c>
      <c r="Q1313" s="3">
        <v>0</v>
      </c>
      <c r="R1313" s="3">
        <v>0</v>
      </c>
      <c r="S1313" s="3">
        <v>555.86</v>
      </c>
      <c r="T1313" s="3">
        <v>0</v>
      </c>
      <c r="U1313" s="3">
        <v>0</v>
      </c>
      <c r="V1313" s="3">
        <v>780.62</v>
      </c>
      <c r="W1313" s="3">
        <v>0</v>
      </c>
      <c r="X1313" s="3">
        <v>376.45</v>
      </c>
      <c r="Y1313" s="3">
        <v>0</v>
      </c>
      <c r="Z1313" s="9"/>
      <c r="AA1313" s="9"/>
      <c r="AB1313" s="9"/>
      <c r="AC1313" s="9"/>
      <c r="AD1313" s="9"/>
      <c r="AE1313" s="9"/>
    </row>
    <row r="1314" spans="1:31" x14ac:dyDescent="0.25">
      <c r="A1314" s="8" t="s">
        <v>129</v>
      </c>
      <c r="B1314" s="8" t="s">
        <v>130</v>
      </c>
      <c r="C1314" s="8" t="s">
        <v>131</v>
      </c>
      <c r="D1314" s="8" t="s">
        <v>214</v>
      </c>
      <c r="E1314" s="8" t="s">
        <v>133</v>
      </c>
      <c r="F1314" s="8" t="s">
        <v>8</v>
      </c>
      <c r="G1314">
        <v>201404</v>
      </c>
      <c r="H1314" s="8" t="s">
        <v>134</v>
      </c>
      <c r="I1314" s="3">
        <v>13080.09</v>
      </c>
      <c r="J1314" s="3">
        <v>0</v>
      </c>
      <c r="K1314" s="3">
        <v>0</v>
      </c>
      <c r="L1314" s="3">
        <v>1341.99</v>
      </c>
      <c r="M1314" s="3">
        <v>0</v>
      </c>
      <c r="N1314" s="3">
        <v>0</v>
      </c>
      <c r="O1314" s="3">
        <v>0</v>
      </c>
      <c r="P1314" s="3">
        <v>933.84</v>
      </c>
      <c r="Q1314" s="3">
        <v>0</v>
      </c>
      <c r="R1314" s="3">
        <v>0</v>
      </c>
      <c r="S1314" s="3">
        <v>0</v>
      </c>
      <c r="T1314" s="3">
        <v>0</v>
      </c>
      <c r="U1314" s="3">
        <v>0</v>
      </c>
      <c r="V1314" s="3">
        <v>9110.6</v>
      </c>
      <c r="W1314" s="3">
        <v>0</v>
      </c>
      <c r="X1314" s="3">
        <v>1693.66</v>
      </c>
      <c r="Y1314" s="3">
        <v>0</v>
      </c>
      <c r="Z1314" s="9"/>
      <c r="AA1314" s="9"/>
      <c r="AB1314" s="9"/>
      <c r="AC1314" s="9"/>
      <c r="AD1314" s="9"/>
      <c r="AE1314" s="9"/>
    </row>
    <row r="1315" spans="1:31" x14ac:dyDescent="0.25">
      <c r="A1315" s="8" t="s">
        <v>129</v>
      </c>
      <c r="B1315" s="8" t="s">
        <v>130</v>
      </c>
      <c r="C1315" s="8" t="s">
        <v>131</v>
      </c>
      <c r="D1315" s="8" t="s">
        <v>214</v>
      </c>
      <c r="E1315" s="8" t="s">
        <v>133</v>
      </c>
      <c r="F1315" s="8" t="s">
        <v>8</v>
      </c>
      <c r="G1315">
        <v>201405</v>
      </c>
      <c r="H1315" s="8" t="s">
        <v>134</v>
      </c>
      <c r="I1315" s="3">
        <v>3827.95</v>
      </c>
      <c r="J1315" s="3">
        <v>0</v>
      </c>
      <c r="K1315" s="3">
        <v>0</v>
      </c>
      <c r="L1315" s="3">
        <v>392.75</v>
      </c>
      <c r="M1315" s="3">
        <v>0</v>
      </c>
      <c r="N1315" s="3">
        <v>0</v>
      </c>
      <c r="O1315" s="3">
        <v>0</v>
      </c>
      <c r="P1315" s="3">
        <v>273.29000000000002</v>
      </c>
      <c r="Q1315" s="3">
        <v>0</v>
      </c>
      <c r="R1315" s="3">
        <v>0</v>
      </c>
      <c r="S1315" s="3">
        <v>614.20000000000005</v>
      </c>
      <c r="T1315" s="3">
        <v>2047.65</v>
      </c>
      <c r="U1315" s="3">
        <v>0</v>
      </c>
      <c r="V1315" s="3">
        <v>0</v>
      </c>
      <c r="W1315" s="3">
        <v>0</v>
      </c>
      <c r="X1315" s="3">
        <v>495.66</v>
      </c>
      <c r="Y1315" s="3">
        <v>4.4000000000000004</v>
      </c>
      <c r="Z1315" s="9"/>
      <c r="AA1315" s="9"/>
      <c r="AB1315" s="9"/>
      <c r="AC1315" s="9"/>
      <c r="AD1315" s="9"/>
      <c r="AE1315" s="9"/>
    </row>
    <row r="1316" spans="1:31" x14ac:dyDescent="0.25">
      <c r="A1316" s="8" t="s">
        <v>129</v>
      </c>
      <c r="B1316" s="8" t="s">
        <v>130</v>
      </c>
      <c r="C1316" s="8" t="s">
        <v>131</v>
      </c>
      <c r="D1316" s="8" t="s">
        <v>214</v>
      </c>
      <c r="E1316" s="8" t="s">
        <v>133</v>
      </c>
      <c r="F1316" s="8" t="s">
        <v>8</v>
      </c>
      <c r="G1316">
        <v>201406</v>
      </c>
      <c r="H1316" s="8" t="s">
        <v>134</v>
      </c>
      <c r="I1316" s="3">
        <v>-928.64</v>
      </c>
      <c r="J1316" s="3">
        <v>0</v>
      </c>
      <c r="K1316" s="3">
        <v>0</v>
      </c>
      <c r="L1316" s="3">
        <v>-136.74</v>
      </c>
      <c r="M1316" s="3">
        <v>0</v>
      </c>
      <c r="N1316" s="3">
        <v>0</v>
      </c>
      <c r="O1316" s="3">
        <v>0</v>
      </c>
      <c r="P1316" s="3">
        <v>-51.89</v>
      </c>
      <c r="Q1316" s="3">
        <v>0</v>
      </c>
      <c r="R1316" s="3">
        <v>0</v>
      </c>
      <c r="S1316" s="3">
        <v>-124.42</v>
      </c>
      <c r="T1316" s="3">
        <v>0</v>
      </c>
      <c r="U1316" s="3">
        <v>0</v>
      </c>
      <c r="V1316" s="3">
        <v>210.3</v>
      </c>
      <c r="W1316" s="3">
        <v>0</v>
      </c>
      <c r="X1316" s="3">
        <v>-825.89</v>
      </c>
      <c r="Y1316" s="3">
        <v>0</v>
      </c>
      <c r="Z1316" s="9"/>
      <c r="AA1316" s="9"/>
      <c r="AB1316" s="9"/>
      <c r="AC1316" s="9"/>
      <c r="AD1316" s="9"/>
      <c r="AE1316" s="9"/>
    </row>
    <row r="1317" spans="1:31" x14ac:dyDescent="0.25">
      <c r="A1317" s="8" t="s">
        <v>129</v>
      </c>
      <c r="B1317" s="8" t="s">
        <v>130</v>
      </c>
      <c r="C1317" s="8" t="s">
        <v>131</v>
      </c>
      <c r="D1317" s="8" t="s">
        <v>214</v>
      </c>
      <c r="E1317" s="8" t="s">
        <v>133</v>
      </c>
      <c r="F1317" s="8" t="s">
        <v>8</v>
      </c>
      <c r="G1317">
        <v>201407</v>
      </c>
      <c r="H1317" s="8" t="s">
        <v>134</v>
      </c>
      <c r="I1317" s="3">
        <v>5099.62</v>
      </c>
      <c r="J1317" s="3">
        <v>0</v>
      </c>
      <c r="K1317" s="3">
        <v>0</v>
      </c>
      <c r="L1317" s="3">
        <v>524.08000000000004</v>
      </c>
      <c r="M1317" s="3">
        <v>0</v>
      </c>
      <c r="N1317" s="3">
        <v>0</v>
      </c>
      <c r="O1317" s="3">
        <v>0</v>
      </c>
      <c r="P1317" s="3">
        <v>364.69</v>
      </c>
      <c r="Q1317" s="3">
        <v>0</v>
      </c>
      <c r="R1317" s="3">
        <v>0</v>
      </c>
      <c r="S1317" s="3">
        <v>1045.8699999999999</v>
      </c>
      <c r="T1317" s="3">
        <v>2331.84</v>
      </c>
      <c r="U1317" s="3">
        <v>0</v>
      </c>
      <c r="V1317" s="3">
        <v>0.54</v>
      </c>
      <c r="W1317" s="3">
        <v>0</v>
      </c>
      <c r="X1317" s="3">
        <v>661.41</v>
      </c>
      <c r="Y1317" s="3">
        <v>171.19</v>
      </c>
      <c r="Z1317" s="9"/>
      <c r="AA1317" s="9"/>
      <c r="AB1317" s="9"/>
      <c r="AC1317" s="9"/>
      <c r="AD1317" s="9"/>
      <c r="AE1317" s="9"/>
    </row>
    <row r="1318" spans="1:31" x14ac:dyDescent="0.25">
      <c r="A1318" s="8" t="s">
        <v>129</v>
      </c>
      <c r="B1318" s="8" t="s">
        <v>130</v>
      </c>
      <c r="C1318" s="8" t="s">
        <v>131</v>
      </c>
      <c r="D1318" s="8" t="s">
        <v>214</v>
      </c>
      <c r="E1318" s="8" t="s">
        <v>133</v>
      </c>
      <c r="F1318" s="8" t="s">
        <v>8</v>
      </c>
      <c r="G1318">
        <v>201408</v>
      </c>
      <c r="H1318" s="8" t="s">
        <v>134</v>
      </c>
      <c r="I1318" s="3">
        <v>-183.75</v>
      </c>
      <c r="J1318" s="3">
        <v>0</v>
      </c>
      <c r="K1318" s="3">
        <v>0</v>
      </c>
      <c r="L1318" s="3">
        <v>-50.9</v>
      </c>
      <c r="M1318" s="3">
        <v>0</v>
      </c>
      <c r="N1318" s="3">
        <v>0</v>
      </c>
      <c r="O1318" s="3">
        <v>0</v>
      </c>
      <c r="P1318" s="3">
        <v>-35.42</v>
      </c>
      <c r="Q1318" s="3">
        <v>0</v>
      </c>
      <c r="R1318" s="3">
        <v>0</v>
      </c>
      <c r="S1318" s="3">
        <v>-345.52</v>
      </c>
      <c r="T1318" s="3">
        <v>0</v>
      </c>
      <c r="U1318" s="3">
        <v>0</v>
      </c>
      <c r="V1318" s="3">
        <v>312.32</v>
      </c>
      <c r="W1318" s="3">
        <v>0</v>
      </c>
      <c r="X1318" s="3">
        <v>-64.23</v>
      </c>
      <c r="Y1318" s="3">
        <v>0</v>
      </c>
      <c r="Z1318" s="9"/>
      <c r="AA1318" s="9"/>
      <c r="AB1318" s="9"/>
      <c r="AC1318" s="9"/>
      <c r="AD1318" s="9"/>
      <c r="AE1318" s="9"/>
    </row>
    <row r="1319" spans="1:31" x14ac:dyDescent="0.25">
      <c r="A1319" s="8" t="s">
        <v>129</v>
      </c>
      <c r="B1319" s="8" t="s">
        <v>130</v>
      </c>
      <c r="C1319" s="8" t="s">
        <v>131</v>
      </c>
      <c r="D1319" s="8" t="s">
        <v>214</v>
      </c>
      <c r="E1319" s="8" t="s">
        <v>133</v>
      </c>
      <c r="F1319" s="8" t="s">
        <v>8</v>
      </c>
      <c r="G1319">
        <v>201409</v>
      </c>
      <c r="H1319" s="8" t="s">
        <v>134</v>
      </c>
      <c r="I1319" s="3">
        <v>-20895.27</v>
      </c>
      <c r="J1319" s="3">
        <v>0</v>
      </c>
      <c r="K1319" s="3">
        <v>0</v>
      </c>
      <c r="L1319" s="3">
        <v>-2071.1799999999998</v>
      </c>
      <c r="M1319" s="3">
        <v>0</v>
      </c>
      <c r="N1319" s="3">
        <v>0</v>
      </c>
      <c r="O1319" s="3">
        <v>0</v>
      </c>
      <c r="P1319" s="3">
        <v>-1484.51</v>
      </c>
      <c r="Q1319" s="3">
        <v>0</v>
      </c>
      <c r="R1319" s="3">
        <v>0</v>
      </c>
      <c r="S1319" s="3">
        <v>-1190.1300000000001</v>
      </c>
      <c r="T1319" s="3">
        <v>-4379.49</v>
      </c>
      <c r="U1319" s="3">
        <v>0</v>
      </c>
      <c r="V1319" s="3">
        <v>-9633.76</v>
      </c>
      <c r="W1319" s="3">
        <v>0</v>
      </c>
      <c r="X1319" s="3">
        <v>-1960.61</v>
      </c>
      <c r="Y1319" s="3">
        <v>-175.59</v>
      </c>
      <c r="Z1319" s="9"/>
      <c r="AA1319" s="9"/>
      <c r="AB1319" s="9"/>
      <c r="AC1319" s="9"/>
      <c r="AD1319" s="9"/>
      <c r="AE1319" s="9"/>
    </row>
    <row r="1320" spans="1:31" x14ac:dyDescent="0.25">
      <c r="A1320" s="8" t="s">
        <v>129</v>
      </c>
      <c r="B1320" s="8" t="s">
        <v>130</v>
      </c>
      <c r="C1320" s="8" t="s">
        <v>131</v>
      </c>
      <c r="D1320" s="8" t="s">
        <v>214</v>
      </c>
      <c r="E1320" s="8" t="s">
        <v>136</v>
      </c>
      <c r="F1320" s="8" t="s">
        <v>8</v>
      </c>
      <c r="G1320">
        <v>201409</v>
      </c>
      <c r="H1320" s="8" t="s">
        <v>134</v>
      </c>
      <c r="I1320" s="3">
        <v>20457.419999999998</v>
      </c>
      <c r="J1320" s="3">
        <v>0</v>
      </c>
      <c r="K1320" s="3">
        <v>0</v>
      </c>
      <c r="L1320" s="3">
        <v>1854</v>
      </c>
      <c r="M1320" s="3">
        <v>0</v>
      </c>
      <c r="N1320" s="3">
        <v>0</v>
      </c>
      <c r="O1320" s="3">
        <v>0</v>
      </c>
      <c r="P1320" s="3">
        <v>1329.75</v>
      </c>
      <c r="Q1320" s="3">
        <v>0</v>
      </c>
      <c r="R1320" s="3">
        <v>0</v>
      </c>
      <c r="S1320" s="3">
        <v>1138.96</v>
      </c>
      <c r="T1320" s="3">
        <v>4633.2</v>
      </c>
      <c r="U1320" s="3">
        <v>0</v>
      </c>
      <c r="V1320" s="3">
        <v>9607.61</v>
      </c>
      <c r="W1320" s="3">
        <v>0</v>
      </c>
      <c r="X1320" s="3">
        <v>1687.86</v>
      </c>
      <c r="Y1320" s="3">
        <v>206.04</v>
      </c>
      <c r="Z1320" s="9"/>
      <c r="AA1320" s="9"/>
      <c r="AB1320" s="9"/>
      <c r="AC1320" s="9"/>
      <c r="AD1320" s="9"/>
      <c r="AE1320" s="9"/>
    </row>
    <row r="1321" spans="1:31" x14ac:dyDescent="0.25">
      <c r="A1321" s="8" t="s">
        <v>129</v>
      </c>
      <c r="B1321" s="8" t="s">
        <v>130</v>
      </c>
      <c r="C1321" s="8" t="s">
        <v>131</v>
      </c>
      <c r="D1321" s="8" t="s">
        <v>214</v>
      </c>
      <c r="E1321" s="8" t="s">
        <v>133</v>
      </c>
      <c r="F1321" s="8" t="s">
        <v>8</v>
      </c>
      <c r="G1321">
        <v>201410</v>
      </c>
      <c r="H1321" s="8" t="s">
        <v>134</v>
      </c>
      <c r="I1321" s="3">
        <v>286.81</v>
      </c>
      <c r="J1321" s="3">
        <v>0</v>
      </c>
      <c r="K1321" s="3">
        <v>0</v>
      </c>
      <c r="L1321" s="3">
        <v>23.98</v>
      </c>
      <c r="M1321" s="3">
        <v>0</v>
      </c>
      <c r="N1321" s="3">
        <v>0</v>
      </c>
      <c r="O1321" s="3">
        <v>0</v>
      </c>
      <c r="P1321" s="3">
        <v>19.989999999999998</v>
      </c>
      <c r="Q1321" s="3">
        <v>0</v>
      </c>
      <c r="R1321" s="3">
        <v>0</v>
      </c>
      <c r="S1321" s="3">
        <v>0</v>
      </c>
      <c r="T1321" s="3">
        <v>195.01</v>
      </c>
      <c r="U1321" s="3">
        <v>0</v>
      </c>
      <c r="V1321" s="3">
        <v>0</v>
      </c>
      <c r="W1321" s="3">
        <v>0</v>
      </c>
      <c r="X1321" s="3">
        <v>27.42</v>
      </c>
      <c r="Y1321" s="3">
        <v>20.41</v>
      </c>
      <c r="Z1321" s="9"/>
      <c r="AA1321" s="9"/>
      <c r="AB1321" s="9"/>
      <c r="AC1321" s="9"/>
      <c r="AD1321" s="9"/>
      <c r="AE1321" s="9"/>
    </row>
    <row r="1322" spans="1:31" x14ac:dyDescent="0.25">
      <c r="A1322" s="8" t="s">
        <v>129</v>
      </c>
      <c r="B1322" s="8" t="s">
        <v>130</v>
      </c>
      <c r="C1322" s="8" t="s">
        <v>131</v>
      </c>
      <c r="D1322" s="8" t="s">
        <v>214</v>
      </c>
      <c r="E1322" s="8" t="s">
        <v>133</v>
      </c>
      <c r="F1322" s="8" t="s">
        <v>8</v>
      </c>
      <c r="G1322">
        <v>201412</v>
      </c>
      <c r="H1322" s="8" t="s">
        <v>134</v>
      </c>
      <c r="I1322" s="3">
        <v>318.17</v>
      </c>
      <c r="J1322" s="3">
        <v>0</v>
      </c>
      <c r="K1322" s="3">
        <v>0</v>
      </c>
      <c r="L1322" s="3">
        <v>34.82</v>
      </c>
      <c r="M1322" s="3">
        <v>0</v>
      </c>
      <c r="N1322" s="3">
        <v>0</v>
      </c>
      <c r="O1322" s="3">
        <v>0</v>
      </c>
      <c r="P1322" s="3">
        <v>9.9499999999999993</v>
      </c>
      <c r="Q1322" s="3">
        <v>0</v>
      </c>
      <c r="R1322" s="3">
        <v>0</v>
      </c>
      <c r="S1322" s="3">
        <v>0</v>
      </c>
      <c r="T1322" s="3">
        <v>204.37</v>
      </c>
      <c r="U1322" s="3">
        <v>0</v>
      </c>
      <c r="V1322" s="3">
        <v>0</v>
      </c>
      <c r="W1322" s="3">
        <v>0</v>
      </c>
      <c r="X1322" s="3">
        <v>44.51</v>
      </c>
      <c r="Y1322" s="3">
        <v>24.52</v>
      </c>
      <c r="Z1322" s="9"/>
      <c r="AA1322" s="9"/>
      <c r="AB1322" s="9"/>
      <c r="AC1322" s="9"/>
      <c r="AD1322" s="9"/>
      <c r="AE1322" s="9"/>
    </row>
    <row r="1323" spans="1:31" x14ac:dyDescent="0.25">
      <c r="A1323" s="8" t="s">
        <v>129</v>
      </c>
      <c r="B1323" s="8" t="s">
        <v>130</v>
      </c>
      <c r="C1323" s="8" t="s">
        <v>131</v>
      </c>
      <c r="D1323" s="8" t="s">
        <v>214</v>
      </c>
      <c r="E1323" s="8" t="s">
        <v>133</v>
      </c>
      <c r="F1323" s="8" t="s">
        <v>8</v>
      </c>
      <c r="G1323">
        <v>201501</v>
      </c>
      <c r="H1323" s="8" t="s">
        <v>134</v>
      </c>
      <c r="I1323" s="3">
        <v>19673.46</v>
      </c>
      <c r="J1323" s="3">
        <v>0</v>
      </c>
      <c r="K1323" s="3">
        <v>0</v>
      </c>
      <c r="L1323" s="3">
        <v>1644.63</v>
      </c>
      <c r="M1323" s="3">
        <v>13442.86</v>
      </c>
      <c r="N1323" s="3">
        <v>0</v>
      </c>
      <c r="O1323" s="3">
        <v>0</v>
      </c>
      <c r="P1323" s="3">
        <v>1371.26</v>
      </c>
      <c r="Q1323" s="3">
        <v>0</v>
      </c>
      <c r="R1323" s="3">
        <v>0</v>
      </c>
      <c r="S1323" s="3">
        <v>1015.37</v>
      </c>
      <c r="T1323" s="3">
        <v>284.19</v>
      </c>
      <c r="U1323" s="3">
        <v>0</v>
      </c>
      <c r="V1323" s="3">
        <v>0</v>
      </c>
      <c r="W1323" s="3">
        <v>0</v>
      </c>
      <c r="X1323" s="3">
        <v>1881.05</v>
      </c>
      <c r="Y1323" s="3">
        <v>34.1</v>
      </c>
      <c r="Z1323" s="9"/>
      <c r="AA1323" s="9"/>
      <c r="AB1323" s="9"/>
      <c r="AC1323" s="9"/>
      <c r="AD1323" s="9"/>
      <c r="AE1323" s="9"/>
    </row>
    <row r="1324" spans="1:31" x14ac:dyDescent="0.25">
      <c r="A1324" s="8" t="s">
        <v>129</v>
      </c>
      <c r="B1324" s="8" t="s">
        <v>130</v>
      </c>
      <c r="C1324" s="8" t="s">
        <v>131</v>
      </c>
      <c r="D1324" s="8" t="s">
        <v>214</v>
      </c>
      <c r="E1324" s="8" t="s">
        <v>133</v>
      </c>
      <c r="F1324" s="8" t="s">
        <v>8</v>
      </c>
      <c r="G1324">
        <v>201502</v>
      </c>
      <c r="H1324" s="8" t="s">
        <v>134</v>
      </c>
      <c r="I1324" s="3">
        <v>11910.3</v>
      </c>
      <c r="J1324" s="3">
        <v>0</v>
      </c>
      <c r="K1324" s="3">
        <v>0</v>
      </c>
      <c r="L1324" s="3">
        <v>966.06</v>
      </c>
      <c r="M1324" s="3">
        <v>7815.5</v>
      </c>
      <c r="N1324" s="3">
        <v>0</v>
      </c>
      <c r="O1324" s="3">
        <v>0</v>
      </c>
      <c r="P1324" s="3">
        <v>805.49</v>
      </c>
      <c r="Q1324" s="3">
        <v>0</v>
      </c>
      <c r="R1324" s="3">
        <v>0</v>
      </c>
      <c r="S1324" s="3">
        <v>-359.99</v>
      </c>
      <c r="T1324" s="3">
        <v>1093.1600000000001</v>
      </c>
      <c r="U1324" s="3">
        <v>0</v>
      </c>
      <c r="V1324" s="3">
        <v>353.96</v>
      </c>
      <c r="W1324" s="3">
        <v>0</v>
      </c>
      <c r="X1324" s="3">
        <v>1104.94</v>
      </c>
      <c r="Y1324" s="3">
        <v>131.18</v>
      </c>
      <c r="Z1324" s="9"/>
      <c r="AA1324" s="9"/>
      <c r="AB1324" s="9"/>
      <c r="AC1324" s="9"/>
      <c r="AD1324" s="9"/>
      <c r="AE1324" s="9"/>
    </row>
    <row r="1325" spans="1:31" x14ac:dyDescent="0.25">
      <c r="A1325" s="8" t="s">
        <v>129</v>
      </c>
      <c r="B1325" s="8" t="s">
        <v>130</v>
      </c>
      <c r="C1325" s="8" t="s">
        <v>131</v>
      </c>
      <c r="D1325" s="8" t="s">
        <v>214</v>
      </c>
      <c r="E1325" s="8" t="s">
        <v>136</v>
      </c>
      <c r="F1325" s="8" t="s">
        <v>8</v>
      </c>
      <c r="G1325">
        <v>201502</v>
      </c>
      <c r="H1325" s="8" t="s">
        <v>137</v>
      </c>
      <c r="I1325" s="3">
        <v>-81317.919999999998</v>
      </c>
      <c r="J1325" s="3">
        <v>0</v>
      </c>
      <c r="K1325" s="3">
        <v>1652.47</v>
      </c>
      <c r="L1325" s="3">
        <v>-6457.27</v>
      </c>
      <c r="M1325" s="3">
        <v>-1051.74</v>
      </c>
      <c r="N1325" s="3">
        <v>-2185.4</v>
      </c>
      <c r="O1325" s="3">
        <v>-8736.94</v>
      </c>
      <c r="P1325" s="3">
        <v>-4016.81</v>
      </c>
      <c r="Q1325" s="3">
        <v>0</v>
      </c>
      <c r="R1325" s="3">
        <v>0</v>
      </c>
      <c r="S1325" s="3">
        <v>-22513.72</v>
      </c>
      <c r="T1325" s="3">
        <v>-13052.61</v>
      </c>
      <c r="U1325" s="3">
        <v>-0.6</v>
      </c>
      <c r="V1325" s="3">
        <v>-15928.73</v>
      </c>
      <c r="W1325" s="3">
        <v>820.25</v>
      </c>
      <c r="X1325" s="3">
        <v>-8828.2999999999993</v>
      </c>
      <c r="Y1325" s="3">
        <v>-1018.52</v>
      </c>
      <c r="Z1325" s="9"/>
      <c r="AA1325" s="9"/>
      <c r="AB1325" s="9"/>
      <c r="AC1325" s="9"/>
      <c r="AD1325" s="9"/>
      <c r="AE1325" s="9"/>
    </row>
    <row r="1326" spans="1:31" x14ac:dyDescent="0.25">
      <c r="A1326" s="8" t="s">
        <v>129</v>
      </c>
      <c r="B1326" s="8" t="s">
        <v>130</v>
      </c>
      <c r="C1326" s="8" t="s">
        <v>131</v>
      </c>
      <c r="D1326" s="8" t="s">
        <v>194</v>
      </c>
      <c r="E1326" s="8" t="s">
        <v>136</v>
      </c>
      <c r="F1326" s="8" t="s">
        <v>8</v>
      </c>
      <c r="G1326">
        <v>201502</v>
      </c>
      <c r="H1326" s="8" t="s">
        <v>137</v>
      </c>
      <c r="I1326" s="3">
        <v>-1060.5</v>
      </c>
      <c r="J1326" s="3">
        <v>0</v>
      </c>
      <c r="K1326" s="3">
        <v>29.46</v>
      </c>
      <c r="L1326" s="3">
        <v>-86.58</v>
      </c>
      <c r="M1326" s="3">
        <v>-48.21</v>
      </c>
      <c r="N1326" s="3">
        <v>0</v>
      </c>
      <c r="O1326" s="3">
        <v>0</v>
      </c>
      <c r="P1326" s="3">
        <v>-55.51</v>
      </c>
      <c r="Q1326" s="3">
        <v>0</v>
      </c>
      <c r="R1326" s="3">
        <v>0</v>
      </c>
      <c r="S1326" s="3">
        <v>-315.24</v>
      </c>
      <c r="T1326" s="3">
        <v>-362.64</v>
      </c>
      <c r="U1326" s="3">
        <v>0</v>
      </c>
      <c r="V1326" s="3">
        <v>-123.75</v>
      </c>
      <c r="W1326" s="3">
        <v>53.19</v>
      </c>
      <c r="X1326" s="3">
        <v>-130.81</v>
      </c>
      <c r="Y1326" s="3">
        <v>-20.41</v>
      </c>
      <c r="Z1326" s="9"/>
      <c r="AA1326" s="9"/>
      <c r="AB1326" s="9"/>
      <c r="AC1326" s="9"/>
      <c r="AD1326" s="9"/>
      <c r="AE1326" s="9"/>
    </row>
    <row r="1327" spans="1:31" x14ac:dyDescent="0.25">
      <c r="A1327" s="8" t="s">
        <v>129</v>
      </c>
      <c r="B1327" s="8" t="s">
        <v>130</v>
      </c>
      <c r="C1327" s="8" t="s">
        <v>131</v>
      </c>
      <c r="D1327" s="8" t="s">
        <v>214</v>
      </c>
      <c r="E1327" s="8" t="s">
        <v>136</v>
      </c>
      <c r="F1327" s="8" t="s">
        <v>8</v>
      </c>
      <c r="G1327">
        <v>201503</v>
      </c>
      <c r="H1327" s="8" t="s">
        <v>134</v>
      </c>
      <c r="I1327" s="3">
        <v>34003.86</v>
      </c>
      <c r="J1327" s="3">
        <v>0</v>
      </c>
      <c r="K1327" s="3">
        <v>0</v>
      </c>
      <c r="L1327" s="3">
        <v>3657.96</v>
      </c>
      <c r="M1327" s="3">
        <v>21258.36</v>
      </c>
      <c r="N1327" s="3">
        <v>0</v>
      </c>
      <c r="O1327" s="3">
        <v>0</v>
      </c>
      <c r="P1327" s="3">
        <v>2258.23</v>
      </c>
      <c r="Q1327" s="3">
        <v>0</v>
      </c>
      <c r="R1327" s="3">
        <v>0</v>
      </c>
      <c r="S1327" s="3">
        <v>615.17999999999995</v>
      </c>
      <c r="T1327" s="3">
        <v>1776.73</v>
      </c>
      <c r="U1327" s="3">
        <v>0</v>
      </c>
      <c r="V1327" s="3">
        <v>321</v>
      </c>
      <c r="W1327" s="3">
        <v>0</v>
      </c>
      <c r="X1327" s="3">
        <v>3906.19</v>
      </c>
      <c r="Y1327" s="3">
        <v>210.21</v>
      </c>
      <c r="Z1327" s="9"/>
      <c r="AA1327" s="9"/>
      <c r="AB1327" s="9"/>
      <c r="AC1327" s="9"/>
      <c r="AD1327" s="9"/>
      <c r="AE1327" s="9"/>
    </row>
    <row r="1328" spans="1:31" x14ac:dyDescent="0.25">
      <c r="A1328" s="8" t="s">
        <v>129</v>
      </c>
      <c r="B1328" s="8" t="s">
        <v>130</v>
      </c>
      <c r="C1328" s="8" t="s">
        <v>131</v>
      </c>
      <c r="D1328" s="8" t="s">
        <v>214</v>
      </c>
      <c r="E1328" s="8" t="s">
        <v>133</v>
      </c>
      <c r="F1328" s="8" t="s">
        <v>8</v>
      </c>
      <c r="G1328">
        <v>201503</v>
      </c>
      <c r="H1328" s="8" t="s">
        <v>134</v>
      </c>
      <c r="I1328" s="3">
        <v>-32188.74</v>
      </c>
      <c r="J1328" s="3">
        <v>0</v>
      </c>
      <c r="K1328" s="3">
        <v>0</v>
      </c>
      <c r="L1328" s="3">
        <v>-2669.49</v>
      </c>
      <c r="M1328" s="3">
        <v>-21258.36</v>
      </c>
      <c r="N1328" s="3">
        <v>0</v>
      </c>
      <c r="O1328" s="3">
        <v>0</v>
      </c>
      <c r="P1328" s="3">
        <v>-2206.69</v>
      </c>
      <c r="Q1328" s="3">
        <v>0</v>
      </c>
      <c r="R1328" s="3">
        <v>0</v>
      </c>
      <c r="S1328" s="3">
        <v>-655.38</v>
      </c>
      <c r="T1328" s="3">
        <v>-1776.73</v>
      </c>
      <c r="U1328" s="3">
        <v>0</v>
      </c>
      <c r="V1328" s="3">
        <v>-353.96</v>
      </c>
      <c r="W1328" s="3">
        <v>0</v>
      </c>
      <c r="X1328" s="3">
        <v>-3057.92</v>
      </c>
      <c r="Y1328" s="3">
        <v>-210.21</v>
      </c>
      <c r="Z1328" s="9"/>
      <c r="AA1328" s="9"/>
      <c r="AB1328" s="9"/>
      <c r="AC1328" s="9"/>
      <c r="AD1328" s="9"/>
      <c r="AE1328" s="9"/>
    </row>
    <row r="1329" spans="1:31" x14ac:dyDescent="0.25">
      <c r="A1329" s="8" t="s">
        <v>129</v>
      </c>
      <c r="B1329" s="8" t="s">
        <v>130</v>
      </c>
      <c r="C1329" s="8" t="s">
        <v>131</v>
      </c>
      <c r="D1329" s="8" t="s">
        <v>214</v>
      </c>
      <c r="E1329" s="8" t="s">
        <v>133</v>
      </c>
      <c r="F1329" s="8" t="s">
        <v>8</v>
      </c>
      <c r="G1329">
        <v>201504</v>
      </c>
      <c r="H1329" s="8" t="s">
        <v>134</v>
      </c>
      <c r="I1329" s="3">
        <v>22830.14</v>
      </c>
      <c r="J1329" s="3">
        <v>0</v>
      </c>
      <c r="K1329" s="3">
        <v>0</v>
      </c>
      <c r="L1329" s="3">
        <v>1908.51</v>
      </c>
      <c r="M1329" s="3">
        <v>8781.7800000000007</v>
      </c>
      <c r="N1329" s="3">
        <v>0</v>
      </c>
      <c r="O1329" s="3">
        <v>0</v>
      </c>
      <c r="P1329" s="3">
        <v>1591.28</v>
      </c>
      <c r="Q1329" s="3">
        <v>0</v>
      </c>
      <c r="R1329" s="3">
        <v>0</v>
      </c>
      <c r="S1329" s="3">
        <v>178.02</v>
      </c>
      <c r="T1329" s="3">
        <v>7310.42</v>
      </c>
      <c r="U1329" s="3">
        <v>0</v>
      </c>
      <c r="V1329" s="3">
        <v>0</v>
      </c>
      <c r="W1329" s="3">
        <v>0</v>
      </c>
      <c r="X1329" s="3">
        <v>2182.88</v>
      </c>
      <c r="Y1329" s="3">
        <v>877.25</v>
      </c>
      <c r="Z1329" s="9"/>
      <c r="AA1329" s="9"/>
      <c r="AB1329" s="9"/>
      <c r="AC1329" s="9"/>
      <c r="AD1329" s="9"/>
      <c r="AE1329" s="9"/>
    </row>
    <row r="1330" spans="1:31" x14ac:dyDescent="0.25">
      <c r="A1330" s="8" t="s">
        <v>129</v>
      </c>
      <c r="B1330" s="8" t="s">
        <v>130</v>
      </c>
      <c r="C1330" s="8" t="s">
        <v>131</v>
      </c>
      <c r="D1330" s="8" t="s">
        <v>214</v>
      </c>
      <c r="E1330" s="8" t="s">
        <v>133</v>
      </c>
      <c r="F1330" s="8" t="s">
        <v>8</v>
      </c>
      <c r="G1330">
        <v>201505</v>
      </c>
      <c r="H1330" s="8" t="s">
        <v>134</v>
      </c>
      <c r="I1330" s="3">
        <v>158326.41</v>
      </c>
      <c r="J1330" s="3">
        <v>0</v>
      </c>
      <c r="K1330" s="3">
        <v>0</v>
      </c>
      <c r="L1330" s="3">
        <v>13232.13</v>
      </c>
      <c r="M1330" s="3">
        <v>96089.06</v>
      </c>
      <c r="N1330" s="3">
        <v>0</v>
      </c>
      <c r="O1330" s="3">
        <v>0</v>
      </c>
      <c r="P1330" s="3">
        <v>11032.73</v>
      </c>
      <c r="Q1330" s="3">
        <v>0</v>
      </c>
      <c r="R1330" s="3">
        <v>0</v>
      </c>
      <c r="S1330" s="3">
        <v>12502.3</v>
      </c>
      <c r="T1330" s="3">
        <v>9209.65</v>
      </c>
      <c r="U1330" s="3">
        <v>0</v>
      </c>
      <c r="V1330" s="3">
        <v>40.08</v>
      </c>
      <c r="W1330" s="3">
        <v>0</v>
      </c>
      <c r="X1330" s="3">
        <v>15134.33</v>
      </c>
      <c r="Y1330" s="3">
        <v>1086.1300000000001</v>
      </c>
      <c r="Z1330" s="9"/>
      <c r="AA1330" s="9"/>
      <c r="AB1330" s="9"/>
      <c r="AC1330" s="9"/>
      <c r="AD1330" s="9"/>
      <c r="AE1330" s="9"/>
    </row>
    <row r="1331" spans="1:31" x14ac:dyDescent="0.25">
      <c r="A1331" s="8" t="s">
        <v>129</v>
      </c>
      <c r="B1331" s="8" t="s">
        <v>130</v>
      </c>
      <c r="C1331" s="8" t="s">
        <v>131</v>
      </c>
      <c r="D1331" s="8" t="s">
        <v>214</v>
      </c>
      <c r="E1331" s="8" t="s">
        <v>136</v>
      </c>
      <c r="F1331" s="8" t="s">
        <v>8</v>
      </c>
      <c r="G1331">
        <v>201505</v>
      </c>
      <c r="H1331" s="8" t="s">
        <v>137</v>
      </c>
      <c r="I1331" s="3">
        <v>-4862.88</v>
      </c>
      <c r="J1331" s="3">
        <v>0</v>
      </c>
      <c r="K1331" s="3">
        <v>412.68</v>
      </c>
      <c r="L1331" s="3">
        <v>-398.04</v>
      </c>
      <c r="M1331" s="3">
        <v>-149.94</v>
      </c>
      <c r="N1331" s="3">
        <v>-203.35</v>
      </c>
      <c r="O1331" s="3">
        <v>0</v>
      </c>
      <c r="P1331" s="3">
        <v>-275.72000000000003</v>
      </c>
      <c r="Q1331" s="3">
        <v>0</v>
      </c>
      <c r="R1331" s="3">
        <v>0</v>
      </c>
      <c r="S1331" s="3">
        <v>-2158.21</v>
      </c>
      <c r="T1331" s="3">
        <v>-376.15</v>
      </c>
      <c r="U1331" s="3">
        <v>-0.15</v>
      </c>
      <c r="V1331" s="3">
        <v>-1089.17</v>
      </c>
      <c r="W1331" s="3">
        <v>15.04</v>
      </c>
      <c r="X1331" s="3">
        <v>-615.79</v>
      </c>
      <c r="Y1331" s="3">
        <v>-24.08</v>
      </c>
      <c r="Z1331" s="9"/>
      <c r="AA1331" s="9"/>
      <c r="AB1331" s="9"/>
      <c r="AC1331" s="9"/>
      <c r="AD1331" s="9"/>
      <c r="AE1331" s="9"/>
    </row>
    <row r="1332" spans="1:31" x14ac:dyDescent="0.25">
      <c r="A1332" s="8" t="s">
        <v>129</v>
      </c>
      <c r="B1332" s="8" t="s">
        <v>130</v>
      </c>
      <c r="C1332" s="8" t="s">
        <v>131</v>
      </c>
      <c r="D1332" s="8" t="s">
        <v>214</v>
      </c>
      <c r="E1332" s="8" t="s">
        <v>133</v>
      </c>
      <c r="F1332" s="8" t="s">
        <v>8</v>
      </c>
      <c r="G1332">
        <v>201506</v>
      </c>
      <c r="H1332" s="8" t="s">
        <v>134</v>
      </c>
      <c r="I1332" s="3">
        <v>109120.23</v>
      </c>
      <c r="J1332" s="3">
        <v>0</v>
      </c>
      <c r="K1332" s="3">
        <v>0</v>
      </c>
      <c r="L1332" s="3">
        <v>13286.56</v>
      </c>
      <c r="M1332" s="3">
        <v>63145.51</v>
      </c>
      <c r="N1332" s="3">
        <v>0</v>
      </c>
      <c r="O1332" s="3">
        <v>0</v>
      </c>
      <c r="P1332" s="3">
        <v>4006.56</v>
      </c>
      <c r="Q1332" s="3">
        <v>0</v>
      </c>
      <c r="R1332" s="3">
        <v>0</v>
      </c>
      <c r="S1332" s="3">
        <v>4439.1400000000003</v>
      </c>
      <c r="T1332" s="3">
        <v>12880</v>
      </c>
      <c r="U1332" s="3">
        <v>0</v>
      </c>
      <c r="V1332" s="3">
        <v>3150.41</v>
      </c>
      <c r="W1332" s="3">
        <v>0</v>
      </c>
      <c r="X1332" s="3">
        <v>6283.55</v>
      </c>
      <c r="Y1332" s="3">
        <v>1928.5</v>
      </c>
      <c r="Z1332" s="9"/>
      <c r="AA1332" s="9"/>
      <c r="AB1332" s="9"/>
      <c r="AC1332" s="9"/>
      <c r="AD1332" s="9"/>
      <c r="AE1332" s="9"/>
    </row>
    <row r="1333" spans="1:31" x14ac:dyDescent="0.25">
      <c r="A1333" s="8" t="s">
        <v>129</v>
      </c>
      <c r="B1333" s="8" t="s">
        <v>130</v>
      </c>
      <c r="C1333" s="8" t="s">
        <v>131</v>
      </c>
      <c r="D1333" s="8" t="s">
        <v>214</v>
      </c>
      <c r="E1333" s="8" t="s">
        <v>133</v>
      </c>
      <c r="F1333" s="8" t="s">
        <v>8</v>
      </c>
      <c r="G1333">
        <v>201507</v>
      </c>
      <c r="H1333" s="8" t="s">
        <v>134</v>
      </c>
      <c r="I1333" s="3">
        <v>190187.21</v>
      </c>
      <c r="J1333" s="3">
        <v>0</v>
      </c>
      <c r="K1333" s="3">
        <v>0</v>
      </c>
      <c r="L1333" s="3">
        <v>15320.61</v>
      </c>
      <c r="M1333" s="3">
        <v>109483.63</v>
      </c>
      <c r="N1333" s="3">
        <v>0</v>
      </c>
      <c r="O1333" s="3">
        <v>0</v>
      </c>
      <c r="P1333" s="3">
        <v>13188.8</v>
      </c>
      <c r="Q1333" s="3">
        <v>0</v>
      </c>
      <c r="R1333" s="3">
        <v>0</v>
      </c>
      <c r="S1333" s="3">
        <v>10643.74</v>
      </c>
      <c r="T1333" s="3">
        <v>18248.66</v>
      </c>
      <c r="U1333" s="3">
        <v>0</v>
      </c>
      <c r="V1333" s="3">
        <v>1560.08</v>
      </c>
      <c r="W1333" s="3">
        <v>0</v>
      </c>
      <c r="X1333" s="3">
        <v>18091.96</v>
      </c>
      <c r="Y1333" s="3">
        <v>3649.73</v>
      </c>
      <c r="Z1333" s="9"/>
      <c r="AA1333" s="9"/>
      <c r="AB1333" s="9"/>
      <c r="AC1333" s="9"/>
      <c r="AD1333" s="9"/>
      <c r="AE1333" s="9"/>
    </row>
    <row r="1334" spans="1:31" x14ac:dyDescent="0.25">
      <c r="A1334" s="8" t="s">
        <v>129</v>
      </c>
      <c r="B1334" s="8" t="s">
        <v>130</v>
      </c>
      <c r="C1334" s="8" t="s">
        <v>131</v>
      </c>
      <c r="D1334" s="8" t="s">
        <v>214</v>
      </c>
      <c r="E1334" s="8" t="s">
        <v>133</v>
      </c>
      <c r="F1334" s="8" t="s">
        <v>8</v>
      </c>
      <c r="G1334">
        <v>201508</v>
      </c>
      <c r="H1334" s="8" t="s">
        <v>134</v>
      </c>
      <c r="I1334" s="3">
        <v>28922.959999999999</v>
      </c>
      <c r="J1334" s="3">
        <v>0</v>
      </c>
      <c r="K1334" s="3">
        <v>0</v>
      </c>
      <c r="L1334" s="3">
        <v>2206.65</v>
      </c>
      <c r="M1334" s="3">
        <v>21114.44</v>
      </c>
      <c r="N1334" s="3">
        <v>0</v>
      </c>
      <c r="O1334" s="3">
        <v>0</v>
      </c>
      <c r="P1334" s="3">
        <v>1899.61</v>
      </c>
      <c r="Q1334" s="3">
        <v>0</v>
      </c>
      <c r="R1334" s="3">
        <v>0</v>
      </c>
      <c r="S1334" s="3">
        <v>-1068.6600000000001</v>
      </c>
      <c r="T1334" s="3">
        <v>279.11</v>
      </c>
      <c r="U1334" s="3">
        <v>0</v>
      </c>
      <c r="V1334" s="3">
        <v>1830.17</v>
      </c>
      <c r="W1334" s="3">
        <v>0</v>
      </c>
      <c r="X1334" s="3">
        <v>2605.8200000000002</v>
      </c>
      <c r="Y1334" s="3">
        <v>55.82</v>
      </c>
      <c r="Z1334" s="9"/>
      <c r="AA1334" s="9"/>
      <c r="AB1334" s="9"/>
      <c r="AC1334" s="9"/>
      <c r="AD1334" s="9"/>
      <c r="AE1334" s="9"/>
    </row>
    <row r="1335" spans="1:31" x14ac:dyDescent="0.25">
      <c r="A1335" s="8" t="s">
        <v>129</v>
      </c>
      <c r="B1335" s="8" t="s">
        <v>130</v>
      </c>
      <c r="C1335" s="8" t="s">
        <v>131</v>
      </c>
      <c r="D1335" s="8" t="s">
        <v>214</v>
      </c>
      <c r="E1335" s="8" t="s">
        <v>133</v>
      </c>
      <c r="F1335" s="8" t="s">
        <v>8</v>
      </c>
      <c r="G1335">
        <v>201509</v>
      </c>
      <c r="H1335" s="8" t="s">
        <v>134</v>
      </c>
      <c r="I1335" s="3">
        <v>-20430.25</v>
      </c>
      <c r="J1335" s="3">
        <v>0</v>
      </c>
      <c r="K1335" s="3">
        <v>0</v>
      </c>
      <c r="L1335" s="3">
        <v>-4542.32</v>
      </c>
      <c r="M1335" s="3">
        <v>0</v>
      </c>
      <c r="N1335" s="3">
        <v>0</v>
      </c>
      <c r="O1335" s="3">
        <v>0</v>
      </c>
      <c r="P1335" s="3">
        <v>-5036.9799999999996</v>
      </c>
      <c r="Q1335" s="3">
        <v>0</v>
      </c>
      <c r="R1335" s="3">
        <v>0</v>
      </c>
      <c r="S1335" s="3">
        <v>-1417.21</v>
      </c>
      <c r="T1335" s="3">
        <v>0</v>
      </c>
      <c r="U1335" s="3">
        <v>0</v>
      </c>
      <c r="V1335" s="3">
        <v>338.25</v>
      </c>
      <c r="W1335" s="3">
        <v>0</v>
      </c>
      <c r="X1335" s="3">
        <v>-9771.99</v>
      </c>
      <c r="Y1335" s="3">
        <v>0</v>
      </c>
      <c r="Z1335" s="9"/>
      <c r="AA1335" s="9"/>
      <c r="AB1335" s="9"/>
      <c r="AC1335" s="9"/>
      <c r="AD1335" s="9"/>
      <c r="AE1335" s="9"/>
    </row>
    <row r="1336" spans="1:31" x14ac:dyDescent="0.25">
      <c r="A1336" s="8" t="s">
        <v>129</v>
      </c>
      <c r="B1336" s="8" t="s">
        <v>130</v>
      </c>
      <c r="C1336" s="8" t="s">
        <v>131</v>
      </c>
      <c r="D1336" s="8" t="s">
        <v>214</v>
      </c>
      <c r="E1336" s="8" t="s">
        <v>133</v>
      </c>
      <c r="F1336" s="8" t="s">
        <v>8</v>
      </c>
      <c r="G1336">
        <v>201510</v>
      </c>
      <c r="H1336" s="8" t="s">
        <v>134</v>
      </c>
      <c r="I1336" s="3">
        <v>-130.38999999999999</v>
      </c>
      <c r="J1336" s="3">
        <v>0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 s="3">
        <v>0</v>
      </c>
      <c r="R1336" s="3">
        <v>0</v>
      </c>
      <c r="S1336" s="3">
        <v>0</v>
      </c>
      <c r="T1336" s="3">
        <v>0</v>
      </c>
      <c r="U1336" s="3">
        <v>0</v>
      </c>
      <c r="V1336" s="3">
        <v>-130.38999999999999</v>
      </c>
      <c r="W1336" s="3">
        <v>0</v>
      </c>
      <c r="X1336" s="3">
        <v>0</v>
      </c>
      <c r="Y1336" s="3">
        <v>0</v>
      </c>
      <c r="Z1336" s="9"/>
      <c r="AA1336" s="9"/>
      <c r="AB1336" s="9"/>
      <c r="AC1336" s="9"/>
      <c r="AD1336" s="9"/>
      <c r="AE1336" s="9"/>
    </row>
    <row r="1337" spans="1:31" x14ac:dyDescent="0.25">
      <c r="A1337" s="8" t="s">
        <v>129</v>
      </c>
      <c r="B1337" s="8" t="s">
        <v>130</v>
      </c>
      <c r="C1337" s="8" t="s">
        <v>131</v>
      </c>
      <c r="D1337" s="8" t="s">
        <v>214</v>
      </c>
      <c r="E1337" s="8" t="s">
        <v>133</v>
      </c>
      <c r="F1337" s="8" t="s">
        <v>8</v>
      </c>
      <c r="G1337">
        <v>201512</v>
      </c>
      <c r="H1337" s="8" t="s">
        <v>134</v>
      </c>
      <c r="I1337" s="3">
        <v>-488826.31</v>
      </c>
      <c r="J1337" s="3">
        <v>0</v>
      </c>
      <c r="K1337" s="3">
        <v>0</v>
      </c>
      <c r="L1337" s="3">
        <v>-41412.14</v>
      </c>
      <c r="M1337" s="3">
        <v>-298614.42</v>
      </c>
      <c r="N1337" s="3">
        <v>0</v>
      </c>
      <c r="O1337" s="3">
        <v>0</v>
      </c>
      <c r="P1337" s="3">
        <v>-26682</v>
      </c>
      <c r="Q1337" s="3">
        <v>0</v>
      </c>
      <c r="R1337" s="3">
        <v>0</v>
      </c>
      <c r="S1337" s="3">
        <v>-25277.33</v>
      </c>
      <c r="T1337" s="3">
        <v>-47927.839999999997</v>
      </c>
      <c r="U1337" s="3">
        <v>0</v>
      </c>
      <c r="V1337" s="3">
        <v>-6788.6</v>
      </c>
      <c r="W1337" s="3">
        <v>0</v>
      </c>
      <c r="X1337" s="3">
        <v>-34526.550000000003</v>
      </c>
      <c r="Y1337" s="3">
        <v>-7597.43</v>
      </c>
      <c r="Z1337" s="9"/>
      <c r="AA1337" s="9"/>
      <c r="AB1337" s="9"/>
      <c r="AC1337" s="9"/>
      <c r="AD1337" s="9"/>
      <c r="AE1337" s="9"/>
    </row>
    <row r="1338" spans="1:31" x14ac:dyDescent="0.25">
      <c r="A1338" s="8" t="s">
        <v>129</v>
      </c>
      <c r="B1338" s="8" t="s">
        <v>130</v>
      </c>
      <c r="C1338" s="8" t="s">
        <v>131</v>
      </c>
      <c r="D1338" s="8" t="s">
        <v>214</v>
      </c>
      <c r="E1338" s="8" t="s">
        <v>136</v>
      </c>
      <c r="F1338" s="8" t="s">
        <v>8</v>
      </c>
      <c r="G1338">
        <v>201512</v>
      </c>
      <c r="H1338" s="8" t="s">
        <v>134</v>
      </c>
      <c r="I1338" s="3">
        <v>488826.31</v>
      </c>
      <c r="J1338" s="3">
        <v>0</v>
      </c>
      <c r="K1338" s="3">
        <v>0</v>
      </c>
      <c r="L1338" s="3">
        <v>41412.14</v>
      </c>
      <c r="M1338" s="3">
        <v>298614.42</v>
      </c>
      <c r="N1338" s="3">
        <v>0</v>
      </c>
      <c r="O1338" s="3">
        <v>0</v>
      </c>
      <c r="P1338" s="3">
        <v>26682</v>
      </c>
      <c r="Q1338" s="3">
        <v>0</v>
      </c>
      <c r="R1338" s="3">
        <v>0</v>
      </c>
      <c r="S1338" s="3">
        <v>25277.33</v>
      </c>
      <c r="T1338" s="3">
        <v>47927.839999999997</v>
      </c>
      <c r="U1338" s="3">
        <v>0</v>
      </c>
      <c r="V1338" s="3">
        <v>6788.6</v>
      </c>
      <c r="W1338" s="3">
        <v>0</v>
      </c>
      <c r="X1338" s="3">
        <v>34526.550000000003</v>
      </c>
      <c r="Y1338" s="3">
        <v>7597.43</v>
      </c>
      <c r="Z1338" s="9"/>
      <c r="AA1338" s="9"/>
      <c r="AB1338" s="9"/>
      <c r="AC1338" s="9"/>
      <c r="AD1338" s="9"/>
      <c r="AE1338" s="9"/>
    </row>
    <row r="1339" spans="1:31" x14ac:dyDescent="0.25">
      <c r="A1339" s="8" t="s">
        <v>129</v>
      </c>
      <c r="B1339" s="8" t="s">
        <v>130</v>
      </c>
      <c r="C1339" s="8" t="s">
        <v>131</v>
      </c>
      <c r="D1339" s="8" t="s">
        <v>218</v>
      </c>
      <c r="E1339" s="8" t="s">
        <v>136</v>
      </c>
      <c r="F1339" s="8" t="s">
        <v>8</v>
      </c>
      <c r="G1339">
        <v>201601</v>
      </c>
      <c r="H1339" s="8" t="s">
        <v>137</v>
      </c>
      <c r="I1339" s="3">
        <v>-67519.86</v>
      </c>
      <c r="J1339" s="3">
        <v>0</v>
      </c>
      <c r="K1339" s="3">
        <v>82.79</v>
      </c>
      <c r="L1339" s="3">
        <v>-20834.71</v>
      </c>
      <c r="M1339" s="3">
        <v>0</v>
      </c>
      <c r="N1339" s="3">
        <v>-340</v>
      </c>
      <c r="O1339" s="3">
        <v>-6208</v>
      </c>
      <c r="P1339" s="3">
        <v>-4621.1000000000004</v>
      </c>
      <c r="Q1339" s="3">
        <v>0</v>
      </c>
      <c r="R1339" s="3">
        <v>0</v>
      </c>
      <c r="S1339" s="3">
        <v>-18063.150000000001</v>
      </c>
      <c r="T1339" s="3">
        <v>-7015.23</v>
      </c>
      <c r="U1339" s="3">
        <v>0</v>
      </c>
      <c r="V1339" s="3">
        <v>-5522</v>
      </c>
      <c r="W1339" s="3">
        <v>0</v>
      </c>
      <c r="X1339" s="3">
        <v>-3632.76</v>
      </c>
      <c r="Y1339" s="3">
        <v>-1365.7</v>
      </c>
      <c r="Z1339" s="9"/>
      <c r="AA1339" s="9"/>
      <c r="AB1339" s="9"/>
      <c r="AC1339" s="9"/>
      <c r="AD1339" s="9"/>
      <c r="AE1339" s="9"/>
    </row>
    <row r="1340" spans="1:31" x14ac:dyDescent="0.25">
      <c r="A1340" s="8" t="s">
        <v>129</v>
      </c>
      <c r="B1340" s="8" t="s">
        <v>130</v>
      </c>
      <c r="C1340" s="8" t="s">
        <v>131</v>
      </c>
      <c r="D1340" s="8" t="s">
        <v>194</v>
      </c>
      <c r="E1340" s="8" t="s">
        <v>136</v>
      </c>
      <c r="F1340" s="8" t="s">
        <v>8</v>
      </c>
      <c r="G1340">
        <v>201601</v>
      </c>
      <c r="H1340" s="8" t="s">
        <v>137</v>
      </c>
      <c r="I1340" s="3">
        <v>-140242.82999999999</v>
      </c>
      <c r="J1340" s="3">
        <v>0</v>
      </c>
      <c r="K1340" s="3">
        <v>2851.69</v>
      </c>
      <c r="L1340" s="3">
        <v>-12950.6</v>
      </c>
      <c r="M1340" s="3">
        <v>-3900.19</v>
      </c>
      <c r="N1340" s="3">
        <v>-2284.64</v>
      </c>
      <c r="O1340" s="3">
        <v>-28235.58</v>
      </c>
      <c r="P1340" s="3">
        <v>-5703.12</v>
      </c>
      <c r="Q1340" s="3">
        <v>0</v>
      </c>
      <c r="R1340" s="3">
        <v>-493.09</v>
      </c>
      <c r="S1340" s="3">
        <v>-41121.06</v>
      </c>
      <c r="T1340" s="3">
        <v>-17730.41</v>
      </c>
      <c r="U1340" s="3">
        <v>0</v>
      </c>
      <c r="V1340" s="3">
        <v>-13996.43</v>
      </c>
      <c r="W1340" s="3">
        <v>700.38</v>
      </c>
      <c r="X1340" s="3">
        <v>-15710.17</v>
      </c>
      <c r="Y1340" s="3">
        <v>-1669.61</v>
      </c>
      <c r="Z1340" s="9"/>
      <c r="AA1340" s="9"/>
      <c r="AB1340" s="9"/>
      <c r="AC1340" s="9"/>
      <c r="AD1340" s="9"/>
      <c r="AE1340" s="9"/>
    </row>
    <row r="1341" spans="1:31" x14ac:dyDescent="0.25">
      <c r="A1341" s="8" t="s">
        <v>129</v>
      </c>
      <c r="B1341" s="8" t="s">
        <v>130</v>
      </c>
      <c r="C1341" s="8" t="s">
        <v>131</v>
      </c>
      <c r="D1341" s="8" t="s">
        <v>214</v>
      </c>
      <c r="E1341" s="8" t="s">
        <v>136</v>
      </c>
      <c r="F1341" s="8" t="s">
        <v>8</v>
      </c>
      <c r="G1341">
        <v>201601</v>
      </c>
      <c r="H1341" s="8" t="s">
        <v>137</v>
      </c>
      <c r="I1341" s="3">
        <v>-27057.81</v>
      </c>
      <c r="J1341" s="3">
        <v>0</v>
      </c>
      <c r="K1341" s="3">
        <v>13.82</v>
      </c>
      <c r="L1341" s="3">
        <v>-2287.33</v>
      </c>
      <c r="M1341" s="3">
        <v>-14478.24</v>
      </c>
      <c r="N1341" s="3">
        <v>0</v>
      </c>
      <c r="O1341" s="3">
        <v>0</v>
      </c>
      <c r="P1341" s="3">
        <v>-1457.42</v>
      </c>
      <c r="Q1341" s="3">
        <v>0</v>
      </c>
      <c r="R1341" s="3">
        <v>0</v>
      </c>
      <c r="S1341" s="3">
        <v>-2579.71</v>
      </c>
      <c r="T1341" s="3">
        <v>-2838.27</v>
      </c>
      <c r="U1341" s="3">
        <v>-1.44</v>
      </c>
      <c r="V1341" s="3">
        <v>-844.13</v>
      </c>
      <c r="W1341" s="3">
        <v>0</v>
      </c>
      <c r="X1341" s="3">
        <v>-2139.92</v>
      </c>
      <c r="Y1341" s="3">
        <v>-445.17</v>
      </c>
      <c r="Z1341" s="9"/>
      <c r="AA1341" s="9"/>
      <c r="AB1341" s="9"/>
      <c r="AC1341" s="9"/>
      <c r="AD1341" s="9"/>
      <c r="AE1341" s="9"/>
    </row>
    <row r="1342" spans="1:31" x14ac:dyDescent="0.25">
      <c r="A1342" s="8" t="s">
        <v>129</v>
      </c>
      <c r="B1342" s="8" t="s">
        <v>130</v>
      </c>
      <c r="C1342" s="8" t="s">
        <v>131</v>
      </c>
      <c r="D1342" s="8" t="s">
        <v>216</v>
      </c>
      <c r="E1342" s="8" t="s">
        <v>136</v>
      </c>
      <c r="F1342" s="8" t="s">
        <v>8</v>
      </c>
      <c r="G1342">
        <v>201601</v>
      </c>
      <c r="H1342" s="8" t="s">
        <v>137</v>
      </c>
      <c r="I1342" s="3">
        <v>-4209.8999999999996</v>
      </c>
      <c r="J1342" s="3">
        <v>0</v>
      </c>
      <c r="K1342" s="3">
        <v>13.94</v>
      </c>
      <c r="L1342" s="3">
        <v>-359.11</v>
      </c>
      <c r="M1342" s="3">
        <v>0</v>
      </c>
      <c r="N1342" s="3">
        <v>0</v>
      </c>
      <c r="O1342" s="3">
        <v>0</v>
      </c>
      <c r="P1342" s="3">
        <v>-204.34</v>
      </c>
      <c r="Q1342" s="3">
        <v>0</v>
      </c>
      <c r="R1342" s="3">
        <v>0</v>
      </c>
      <c r="S1342" s="3">
        <v>-1332.55</v>
      </c>
      <c r="T1342" s="3">
        <v>-968.81</v>
      </c>
      <c r="U1342" s="3">
        <v>0</v>
      </c>
      <c r="V1342" s="3">
        <v>-657.34</v>
      </c>
      <c r="W1342" s="3">
        <v>93.34</v>
      </c>
      <c r="X1342" s="3">
        <v>-676.89</v>
      </c>
      <c r="Y1342" s="3">
        <v>-118.14</v>
      </c>
      <c r="Z1342" s="9"/>
      <c r="AA1342" s="9"/>
      <c r="AB1342" s="9"/>
      <c r="AC1342" s="9"/>
      <c r="AD1342" s="9"/>
      <c r="AE1342" s="9"/>
    </row>
    <row r="1343" spans="1:31" x14ac:dyDescent="0.25">
      <c r="A1343" s="8" t="s">
        <v>129</v>
      </c>
      <c r="B1343" s="8" t="s">
        <v>130</v>
      </c>
      <c r="C1343" s="8" t="s">
        <v>131</v>
      </c>
      <c r="D1343" s="8" t="s">
        <v>214</v>
      </c>
      <c r="E1343" s="8" t="s">
        <v>133</v>
      </c>
      <c r="F1343" s="8" t="s">
        <v>8</v>
      </c>
      <c r="G1343">
        <v>201602</v>
      </c>
      <c r="H1343" s="8" t="s">
        <v>134</v>
      </c>
      <c r="I1343" s="3">
        <v>502.36</v>
      </c>
      <c r="J1343" s="3">
        <v>0</v>
      </c>
      <c r="K1343" s="3">
        <v>0</v>
      </c>
      <c r="L1343" s="3">
        <v>35.56</v>
      </c>
      <c r="M1343" s="3">
        <v>0</v>
      </c>
      <c r="N1343" s="3">
        <v>0</v>
      </c>
      <c r="O1343" s="3">
        <v>0</v>
      </c>
      <c r="P1343" s="3">
        <v>29.05</v>
      </c>
      <c r="Q1343" s="3">
        <v>0</v>
      </c>
      <c r="R1343" s="3">
        <v>0</v>
      </c>
      <c r="S1343" s="3">
        <v>396.44</v>
      </c>
      <c r="T1343" s="3">
        <v>0</v>
      </c>
      <c r="U1343" s="3">
        <v>0</v>
      </c>
      <c r="V1343" s="3">
        <v>0</v>
      </c>
      <c r="W1343" s="3">
        <v>0</v>
      </c>
      <c r="X1343" s="3">
        <v>41.31</v>
      </c>
      <c r="Y1343" s="3">
        <v>0</v>
      </c>
      <c r="Z1343" s="9"/>
      <c r="AA1343" s="9"/>
      <c r="AB1343" s="9"/>
      <c r="AC1343" s="9"/>
      <c r="AD1343" s="9"/>
      <c r="AE1343" s="9"/>
    </row>
    <row r="1344" spans="1:31" x14ac:dyDescent="0.25">
      <c r="A1344" s="8" t="s">
        <v>129</v>
      </c>
      <c r="B1344" s="8" t="s">
        <v>130</v>
      </c>
      <c r="C1344" s="8" t="s">
        <v>131</v>
      </c>
      <c r="D1344" s="8" t="s">
        <v>135</v>
      </c>
      <c r="E1344" s="8" t="s">
        <v>136</v>
      </c>
      <c r="F1344" s="8" t="s">
        <v>8</v>
      </c>
      <c r="G1344">
        <v>201602</v>
      </c>
      <c r="H1344" s="8" t="s">
        <v>137</v>
      </c>
      <c r="I1344" s="3">
        <v>-14494.04</v>
      </c>
      <c r="J1344" s="3">
        <v>0</v>
      </c>
      <c r="K1344" s="3">
        <v>457.47</v>
      </c>
      <c r="L1344" s="3">
        <v>-957.15</v>
      </c>
      <c r="M1344" s="3">
        <v>-49.55</v>
      </c>
      <c r="N1344" s="3">
        <v>-7.0000000000000007E-2</v>
      </c>
      <c r="O1344" s="3">
        <v>0</v>
      </c>
      <c r="P1344" s="3">
        <v>-597.57000000000005</v>
      </c>
      <c r="Q1344" s="3">
        <v>-4.9000000000000004</v>
      </c>
      <c r="R1344" s="3">
        <v>0</v>
      </c>
      <c r="S1344" s="3">
        <v>-880.07</v>
      </c>
      <c r="T1344" s="3">
        <v>-6798.51</v>
      </c>
      <c r="U1344" s="3">
        <v>-0.39</v>
      </c>
      <c r="V1344" s="3">
        <v>-4211.84</v>
      </c>
      <c r="W1344" s="3">
        <v>-239.91</v>
      </c>
      <c r="X1344" s="3">
        <v>-1031.51</v>
      </c>
      <c r="Y1344" s="3">
        <v>-180.04</v>
      </c>
      <c r="Z1344" s="9"/>
      <c r="AA1344" s="9"/>
      <c r="AB1344" s="9"/>
      <c r="AC1344" s="9"/>
      <c r="AD1344" s="9"/>
      <c r="AE1344" s="9"/>
    </row>
    <row r="1345" spans="1:31" x14ac:dyDescent="0.25">
      <c r="A1345" s="8" t="s">
        <v>129</v>
      </c>
      <c r="B1345" s="8" t="s">
        <v>130</v>
      </c>
      <c r="C1345" s="8" t="s">
        <v>131</v>
      </c>
      <c r="D1345" s="8" t="s">
        <v>214</v>
      </c>
      <c r="E1345" s="8" t="s">
        <v>133</v>
      </c>
      <c r="F1345" s="8" t="s">
        <v>8</v>
      </c>
      <c r="G1345">
        <v>201603</v>
      </c>
      <c r="H1345" s="8" t="s">
        <v>134</v>
      </c>
      <c r="I1345" s="3">
        <v>-502.36</v>
      </c>
      <c r="J1345" s="3">
        <v>0</v>
      </c>
      <c r="K1345" s="3">
        <v>0</v>
      </c>
      <c r="L1345" s="3">
        <v>-35.56</v>
      </c>
      <c r="M1345" s="3">
        <v>0</v>
      </c>
      <c r="N1345" s="3">
        <v>0</v>
      </c>
      <c r="O1345" s="3">
        <v>0</v>
      </c>
      <c r="P1345" s="3">
        <v>-29.05</v>
      </c>
      <c r="Q1345" s="3">
        <v>0</v>
      </c>
      <c r="R1345" s="3">
        <v>0</v>
      </c>
      <c r="S1345" s="3">
        <v>-396.44</v>
      </c>
      <c r="T1345" s="3">
        <v>0</v>
      </c>
      <c r="U1345" s="3">
        <v>0</v>
      </c>
      <c r="V1345" s="3">
        <v>0</v>
      </c>
      <c r="W1345" s="3">
        <v>0</v>
      </c>
      <c r="X1345" s="3">
        <v>-41.31</v>
      </c>
      <c r="Y1345" s="3">
        <v>0</v>
      </c>
      <c r="Z1345" s="9"/>
      <c r="AA1345" s="9"/>
      <c r="AB1345" s="9"/>
      <c r="AC1345" s="9"/>
      <c r="AD1345" s="9"/>
      <c r="AE1345" s="9"/>
    </row>
    <row r="1346" spans="1:31" x14ac:dyDescent="0.25">
      <c r="A1346" s="8" t="s">
        <v>129</v>
      </c>
      <c r="B1346" s="8" t="s">
        <v>130</v>
      </c>
      <c r="C1346" s="8" t="s">
        <v>131</v>
      </c>
      <c r="D1346" s="8" t="s">
        <v>214</v>
      </c>
      <c r="E1346" s="8" t="s">
        <v>136</v>
      </c>
      <c r="F1346" s="8" t="s">
        <v>8</v>
      </c>
      <c r="G1346">
        <v>201603</v>
      </c>
      <c r="H1346" s="8" t="s">
        <v>134</v>
      </c>
      <c r="I1346" s="3">
        <v>2301.08</v>
      </c>
      <c r="J1346" s="3">
        <v>0</v>
      </c>
      <c r="K1346" s="3">
        <v>0</v>
      </c>
      <c r="L1346" s="3">
        <v>153.91</v>
      </c>
      <c r="M1346" s="3">
        <v>0</v>
      </c>
      <c r="N1346" s="3">
        <v>0</v>
      </c>
      <c r="O1346" s="3">
        <v>0</v>
      </c>
      <c r="P1346" s="3">
        <v>98.71</v>
      </c>
      <c r="Q1346" s="3">
        <v>0</v>
      </c>
      <c r="R1346" s="3">
        <v>0</v>
      </c>
      <c r="S1346" s="3">
        <v>244.47</v>
      </c>
      <c r="T1346" s="3">
        <v>0</v>
      </c>
      <c r="U1346" s="3">
        <v>0</v>
      </c>
      <c r="V1346" s="3">
        <v>1626.39</v>
      </c>
      <c r="W1346" s="3">
        <v>0</v>
      </c>
      <c r="X1346" s="3">
        <v>177.6</v>
      </c>
      <c r="Y1346" s="3">
        <v>0</v>
      </c>
      <c r="Z1346" s="9"/>
      <c r="AA1346" s="9"/>
      <c r="AB1346" s="9"/>
      <c r="AC1346" s="9"/>
      <c r="AD1346" s="9"/>
      <c r="AE1346" s="9"/>
    </row>
    <row r="1347" spans="1:31" x14ac:dyDescent="0.25">
      <c r="A1347" s="8" t="s">
        <v>129</v>
      </c>
      <c r="B1347" s="8" t="s">
        <v>130</v>
      </c>
      <c r="C1347" s="8" t="s">
        <v>131</v>
      </c>
      <c r="D1347" s="8" t="s">
        <v>214</v>
      </c>
      <c r="E1347" s="8" t="s">
        <v>136</v>
      </c>
      <c r="F1347" s="8" t="s">
        <v>8</v>
      </c>
      <c r="G1347">
        <v>201603</v>
      </c>
      <c r="H1347" s="8" t="s">
        <v>137</v>
      </c>
      <c r="I1347" s="3">
        <v>-47646.87</v>
      </c>
      <c r="J1347" s="3">
        <v>0</v>
      </c>
      <c r="K1347" s="3">
        <v>13.82</v>
      </c>
      <c r="L1347" s="3">
        <v>-3989.16</v>
      </c>
      <c r="M1347" s="3">
        <v>-25336.92</v>
      </c>
      <c r="N1347" s="3">
        <v>0</v>
      </c>
      <c r="O1347" s="3">
        <v>0</v>
      </c>
      <c r="P1347" s="3">
        <v>-2561.15</v>
      </c>
      <c r="Q1347" s="3">
        <v>0</v>
      </c>
      <c r="R1347" s="3">
        <v>0</v>
      </c>
      <c r="S1347" s="3">
        <v>-4072.82</v>
      </c>
      <c r="T1347" s="3">
        <v>-5742.08</v>
      </c>
      <c r="U1347" s="3">
        <v>-1.44</v>
      </c>
      <c r="V1347" s="3">
        <v>-1464.65</v>
      </c>
      <c r="W1347" s="3">
        <v>-16.95</v>
      </c>
      <c r="X1347" s="3">
        <v>-3559.09</v>
      </c>
      <c r="Y1347" s="3">
        <v>-916.43</v>
      </c>
      <c r="Z1347" s="9"/>
      <c r="AA1347" s="9"/>
      <c r="AB1347" s="9"/>
      <c r="AC1347" s="9"/>
      <c r="AD1347" s="9"/>
      <c r="AE1347" s="9"/>
    </row>
    <row r="1348" spans="1:31" x14ac:dyDescent="0.25">
      <c r="A1348" s="8" t="s">
        <v>129</v>
      </c>
      <c r="B1348" s="8" t="s">
        <v>130</v>
      </c>
      <c r="C1348" s="8" t="s">
        <v>131</v>
      </c>
      <c r="D1348" s="8" t="s">
        <v>214</v>
      </c>
      <c r="E1348" s="8" t="s">
        <v>133</v>
      </c>
      <c r="F1348" s="8" t="s">
        <v>8</v>
      </c>
      <c r="G1348">
        <v>201604</v>
      </c>
      <c r="H1348" s="8" t="s">
        <v>134</v>
      </c>
      <c r="I1348" s="3">
        <v>-14.24</v>
      </c>
      <c r="J1348" s="3">
        <v>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v>0</v>
      </c>
      <c r="R1348" s="3">
        <v>0</v>
      </c>
      <c r="S1348" s="3">
        <v>0</v>
      </c>
      <c r="T1348" s="3">
        <v>0</v>
      </c>
      <c r="U1348" s="3">
        <v>0</v>
      </c>
      <c r="V1348" s="3">
        <v>-14.24</v>
      </c>
      <c r="W1348" s="3">
        <v>0</v>
      </c>
      <c r="X1348" s="3">
        <v>0</v>
      </c>
      <c r="Y1348" s="3">
        <v>0</v>
      </c>
      <c r="Z1348" s="9"/>
      <c r="AA1348" s="9"/>
      <c r="AB1348" s="9"/>
      <c r="AC1348" s="9"/>
      <c r="AD1348" s="9"/>
      <c r="AE1348" s="9"/>
    </row>
    <row r="1349" spans="1:31" x14ac:dyDescent="0.25">
      <c r="A1349" s="8" t="s">
        <v>129</v>
      </c>
      <c r="B1349" s="8" t="s">
        <v>130</v>
      </c>
      <c r="C1349" s="8" t="s">
        <v>131</v>
      </c>
      <c r="D1349" s="8" t="s">
        <v>214</v>
      </c>
      <c r="E1349" s="8" t="s">
        <v>136</v>
      </c>
      <c r="F1349" s="8" t="s">
        <v>8</v>
      </c>
      <c r="G1349">
        <v>201606</v>
      </c>
      <c r="H1349" s="8" t="s">
        <v>137</v>
      </c>
      <c r="I1349" s="3">
        <v>-33376.660000000003</v>
      </c>
      <c r="J1349" s="3">
        <v>0</v>
      </c>
      <c r="K1349" s="3">
        <v>355.4</v>
      </c>
      <c r="L1349" s="3">
        <v>-2787.93</v>
      </c>
      <c r="M1349" s="3">
        <v>-18097.82</v>
      </c>
      <c r="N1349" s="3">
        <v>0</v>
      </c>
      <c r="O1349" s="3">
        <v>0</v>
      </c>
      <c r="P1349" s="3">
        <v>-1817.7</v>
      </c>
      <c r="Q1349" s="3">
        <v>0</v>
      </c>
      <c r="R1349" s="3">
        <v>0</v>
      </c>
      <c r="S1349" s="3">
        <v>-3533.98</v>
      </c>
      <c r="T1349" s="3">
        <v>-3093.24</v>
      </c>
      <c r="U1349" s="3">
        <v>-1.44</v>
      </c>
      <c r="V1349" s="3">
        <v>-1388.63</v>
      </c>
      <c r="W1349" s="3">
        <v>0</v>
      </c>
      <c r="X1349" s="3">
        <v>-2522.29</v>
      </c>
      <c r="Y1349" s="3">
        <v>-489.03</v>
      </c>
      <c r="Z1349" s="9"/>
      <c r="AA1349" s="9"/>
      <c r="AB1349" s="9"/>
      <c r="AC1349" s="9"/>
      <c r="AD1349" s="9"/>
      <c r="AE1349" s="9"/>
    </row>
    <row r="1350" spans="1:31" x14ac:dyDescent="0.25">
      <c r="A1350" s="8" t="s">
        <v>129</v>
      </c>
      <c r="B1350" s="8" t="s">
        <v>130</v>
      </c>
      <c r="C1350" s="8" t="s">
        <v>131</v>
      </c>
      <c r="D1350" s="8" t="s">
        <v>214</v>
      </c>
      <c r="E1350" s="8" t="s">
        <v>136</v>
      </c>
      <c r="F1350" s="8" t="s">
        <v>8</v>
      </c>
      <c r="G1350">
        <v>201609</v>
      </c>
      <c r="H1350" s="8" t="s">
        <v>134</v>
      </c>
      <c r="I1350" s="3">
        <v>-14.24</v>
      </c>
      <c r="J1350" s="3">
        <v>0</v>
      </c>
      <c r="K1350" s="3">
        <v>0</v>
      </c>
      <c r="L1350" s="3">
        <v>0</v>
      </c>
      <c r="M1350" s="3">
        <v>0</v>
      </c>
      <c r="N1350" s="3">
        <v>0</v>
      </c>
      <c r="O1350" s="3">
        <v>0</v>
      </c>
      <c r="P1350" s="3">
        <v>0</v>
      </c>
      <c r="Q1350" s="3">
        <v>0</v>
      </c>
      <c r="R1350" s="3">
        <v>0</v>
      </c>
      <c r="S1350" s="3">
        <v>0</v>
      </c>
      <c r="T1350" s="3">
        <v>0</v>
      </c>
      <c r="U1350" s="3">
        <v>0</v>
      </c>
      <c r="V1350" s="3">
        <v>-14.24</v>
      </c>
      <c r="W1350" s="3">
        <v>0</v>
      </c>
      <c r="X1350" s="3">
        <v>0</v>
      </c>
      <c r="Y1350" s="3">
        <v>0</v>
      </c>
      <c r="Z1350" s="9"/>
      <c r="AA1350" s="9"/>
      <c r="AB1350" s="9"/>
      <c r="AC1350" s="9"/>
      <c r="AD1350" s="9"/>
      <c r="AE1350" s="9"/>
    </row>
    <row r="1351" spans="1:31" x14ac:dyDescent="0.25">
      <c r="A1351" s="8" t="s">
        <v>129</v>
      </c>
      <c r="B1351" s="8" t="s">
        <v>130</v>
      </c>
      <c r="C1351" s="8" t="s">
        <v>131</v>
      </c>
      <c r="D1351" s="8" t="s">
        <v>214</v>
      </c>
      <c r="E1351" s="8" t="s">
        <v>133</v>
      </c>
      <c r="F1351" s="8" t="s">
        <v>8</v>
      </c>
      <c r="G1351">
        <v>201609</v>
      </c>
      <c r="H1351" s="8" t="s">
        <v>134</v>
      </c>
      <c r="I1351" s="3">
        <v>14.24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  <c r="R1351" s="3">
        <v>0</v>
      </c>
      <c r="S1351" s="3">
        <v>0</v>
      </c>
      <c r="T1351" s="3">
        <v>0</v>
      </c>
      <c r="U1351" s="3">
        <v>0</v>
      </c>
      <c r="V1351" s="3">
        <v>14.24</v>
      </c>
      <c r="W1351" s="3">
        <v>0</v>
      </c>
      <c r="X1351" s="3">
        <v>0</v>
      </c>
      <c r="Y1351" s="3">
        <v>0</v>
      </c>
      <c r="Z1351" s="9"/>
      <c r="AA1351" s="9"/>
      <c r="AB1351" s="9"/>
      <c r="AC1351" s="9"/>
      <c r="AD1351" s="9"/>
      <c r="AE1351" s="9"/>
    </row>
    <row r="1352" spans="1:31" x14ac:dyDescent="0.25">
      <c r="A1352" s="8" t="s">
        <v>129</v>
      </c>
      <c r="B1352" s="8" t="s">
        <v>130</v>
      </c>
      <c r="C1352" s="8" t="s">
        <v>131</v>
      </c>
      <c r="D1352" s="8" t="s">
        <v>158</v>
      </c>
      <c r="E1352" s="8" t="s">
        <v>136</v>
      </c>
      <c r="F1352" s="8" t="s">
        <v>8</v>
      </c>
      <c r="G1352">
        <v>201609</v>
      </c>
      <c r="H1352" s="8" t="s">
        <v>137</v>
      </c>
      <c r="I1352" s="3">
        <v>-285.82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-285.82</v>
      </c>
      <c r="P1352" s="3">
        <v>0</v>
      </c>
      <c r="Q1352" s="3">
        <v>0</v>
      </c>
      <c r="R1352" s="3">
        <v>0</v>
      </c>
      <c r="S1352" s="3">
        <v>0</v>
      </c>
      <c r="T1352" s="3">
        <v>0</v>
      </c>
      <c r="U1352" s="3">
        <v>0</v>
      </c>
      <c r="V1352" s="3">
        <v>0</v>
      </c>
      <c r="W1352" s="3">
        <v>0</v>
      </c>
      <c r="X1352" s="3">
        <v>0</v>
      </c>
      <c r="Y1352" s="3">
        <v>0</v>
      </c>
      <c r="Z1352" s="9"/>
      <c r="AA1352" s="9"/>
      <c r="AB1352" s="9"/>
      <c r="AC1352" s="9"/>
      <c r="AD1352" s="9"/>
      <c r="AE1352" s="9"/>
    </row>
    <row r="1353" spans="1:31" x14ac:dyDescent="0.25">
      <c r="A1353" s="8" t="s">
        <v>129</v>
      </c>
      <c r="B1353" s="8" t="s">
        <v>130</v>
      </c>
      <c r="C1353" s="8" t="s">
        <v>131</v>
      </c>
      <c r="D1353" s="8" t="s">
        <v>194</v>
      </c>
      <c r="E1353" s="8" t="s">
        <v>136</v>
      </c>
      <c r="F1353" s="8" t="s">
        <v>8</v>
      </c>
      <c r="G1353">
        <v>201609</v>
      </c>
      <c r="H1353" s="8" t="s">
        <v>137</v>
      </c>
      <c r="I1353" s="3">
        <v>-133.19999999999999</v>
      </c>
      <c r="J1353" s="3">
        <v>0</v>
      </c>
      <c r="K1353" s="3">
        <v>0</v>
      </c>
      <c r="L1353" s="3">
        <v>0</v>
      </c>
      <c r="M1353" s="3">
        <v>0</v>
      </c>
      <c r="N1353" s="3">
        <v>0</v>
      </c>
      <c r="O1353" s="3">
        <v>-133.19999999999999</v>
      </c>
      <c r="P1353" s="3">
        <v>0</v>
      </c>
      <c r="Q1353" s="3">
        <v>0</v>
      </c>
      <c r="R1353" s="3">
        <v>0</v>
      </c>
      <c r="S1353" s="3">
        <v>0</v>
      </c>
      <c r="T1353" s="3">
        <v>0</v>
      </c>
      <c r="U1353" s="3">
        <v>0</v>
      </c>
      <c r="V1353" s="3">
        <v>0</v>
      </c>
      <c r="W1353" s="3">
        <v>0</v>
      </c>
      <c r="X1353" s="3">
        <v>0</v>
      </c>
      <c r="Y1353" s="3">
        <v>0</v>
      </c>
      <c r="Z1353" s="9"/>
      <c r="AA1353" s="9"/>
      <c r="AB1353" s="9"/>
      <c r="AC1353" s="9"/>
      <c r="AD1353" s="9"/>
      <c r="AE1353" s="9"/>
    </row>
    <row r="1354" spans="1:31" x14ac:dyDescent="0.25">
      <c r="A1354" s="8" t="s">
        <v>129</v>
      </c>
      <c r="B1354" s="8" t="s">
        <v>130</v>
      </c>
      <c r="C1354" s="8" t="s">
        <v>131</v>
      </c>
      <c r="D1354" s="8" t="s">
        <v>160</v>
      </c>
      <c r="E1354" s="8" t="s">
        <v>136</v>
      </c>
      <c r="F1354" s="8" t="s">
        <v>8</v>
      </c>
      <c r="G1354">
        <v>201609</v>
      </c>
      <c r="H1354" s="8" t="s">
        <v>137</v>
      </c>
      <c r="I1354" s="3">
        <v>-186.4</v>
      </c>
      <c r="J1354" s="3">
        <v>0</v>
      </c>
      <c r="K1354" s="3">
        <v>0</v>
      </c>
      <c r="L1354" s="3">
        <v>-37.369999999999997</v>
      </c>
      <c r="M1354" s="3">
        <v>0</v>
      </c>
      <c r="N1354" s="3">
        <v>0</v>
      </c>
      <c r="O1354" s="3">
        <v>0</v>
      </c>
      <c r="P1354" s="3">
        <v>-2.23</v>
      </c>
      <c r="Q1354" s="3">
        <v>0</v>
      </c>
      <c r="R1354" s="3">
        <v>0</v>
      </c>
      <c r="S1354" s="3">
        <v>-70.88</v>
      </c>
      <c r="T1354" s="3">
        <v>-73.75</v>
      </c>
      <c r="U1354" s="3">
        <v>0</v>
      </c>
      <c r="V1354" s="3">
        <v>0</v>
      </c>
      <c r="W1354" s="3">
        <v>0</v>
      </c>
      <c r="X1354" s="3">
        <v>0</v>
      </c>
      <c r="Y1354" s="3">
        <v>-2.17</v>
      </c>
      <c r="Z1354" s="9"/>
      <c r="AA1354" s="9"/>
      <c r="AB1354" s="9"/>
      <c r="AC1354" s="9"/>
      <c r="AD1354" s="9"/>
      <c r="AE1354" s="9"/>
    </row>
    <row r="1355" spans="1:31" x14ac:dyDescent="0.25">
      <c r="A1355" s="8" t="s">
        <v>129</v>
      </c>
      <c r="B1355" s="8" t="s">
        <v>130</v>
      </c>
      <c r="C1355" s="8" t="s">
        <v>131</v>
      </c>
      <c r="D1355" s="8" t="s">
        <v>151</v>
      </c>
      <c r="E1355" s="8" t="s">
        <v>136</v>
      </c>
      <c r="F1355" s="8" t="s">
        <v>8</v>
      </c>
      <c r="G1355">
        <v>201609</v>
      </c>
      <c r="H1355" s="8" t="s">
        <v>137</v>
      </c>
      <c r="I1355" s="3">
        <v>-7941.15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-7941.15</v>
      </c>
      <c r="P1355" s="3">
        <v>0</v>
      </c>
      <c r="Q1355" s="3">
        <v>0</v>
      </c>
      <c r="R1355" s="3">
        <v>0</v>
      </c>
      <c r="S1355" s="3">
        <v>0</v>
      </c>
      <c r="T1355" s="3">
        <v>0</v>
      </c>
      <c r="U1355" s="3">
        <v>0</v>
      </c>
      <c r="V1355" s="3">
        <v>0</v>
      </c>
      <c r="W1355" s="3">
        <v>0</v>
      </c>
      <c r="X1355" s="3">
        <v>0</v>
      </c>
      <c r="Y1355" s="3">
        <v>0</v>
      </c>
      <c r="Z1355" s="9"/>
      <c r="AA1355" s="9"/>
      <c r="AB1355" s="9"/>
      <c r="AC1355" s="9"/>
      <c r="AD1355" s="9"/>
      <c r="AE1355" s="9"/>
    </row>
    <row r="1356" spans="1:31" x14ac:dyDescent="0.25">
      <c r="A1356" s="8" t="s">
        <v>129</v>
      </c>
      <c r="B1356" s="8" t="s">
        <v>130</v>
      </c>
      <c r="C1356" s="8" t="s">
        <v>131</v>
      </c>
      <c r="D1356" s="8" t="s">
        <v>163</v>
      </c>
      <c r="E1356" s="8" t="s">
        <v>136</v>
      </c>
      <c r="F1356" s="8" t="s">
        <v>8</v>
      </c>
      <c r="G1356">
        <v>201609</v>
      </c>
      <c r="H1356" s="8" t="s">
        <v>137</v>
      </c>
      <c r="I1356" s="3">
        <v>-328.87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-328.87</v>
      </c>
      <c r="P1356" s="3">
        <v>0</v>
      </c>
      <c r="Q1356" s="3">
        <v>0</v>
      </c>
      <c r="R1356" s="3">
        <v>0</v>
      </c>
      <c r="S1356" s="3">
        <v>0</v>
      </c>
      <c r="T1356" s="3">
        <v>0</v>
      </c>
      <c r="U1356" s="3">
        <v>0</v>
      </c>
      <c r="V1356" s="3">
        <v>0</v>
      </c>
      <c r="W1356" s="3">
        <v>0</v>
      </c>
      <c r="X1356" s="3">
        <v>0</v>
      </c>
      <c r="Y1356" s="3">
        <v>0</v>
      </c>
      <c r="Z1356" s="9"/>
      <c r="AA1356" s="9"/>
      <c r="AB1356" s="9"/>
      <c r="AC1356" s="9"/>
      <c r="AD1356" s="9"/>
      <c r="AE1356" s="9"/>
    </row>
    <row r="1357" spans="1:31" x14ac:dyDescent="0.25">
      <c r="A1357" s="8" t="s">
        <v>129</v>
      </c>
      <c r="B1357" s="8" t="s">
        <v>130</v>
      </c>
      <c r="C1357" s="8" t="s">
        <v>131</v>
      </c>
      <c r="D1357" s="8" t="s">
        <v>214</v>
      </c>
      <c r="E1357" s="8" t="s">
        <v>136</v>
      </c>
      <c r="F1357" s="8" t="s">
        <v>8</v>
      </c>
      <c r="G1357">
        <v>201610</v>
      </c>
      <c r="H1357" s="8" t="s">
        <v>137</v>
      </c>
      <c r="I1357" s="3">
        <v>-2962.58</v>
      </c>
      <c r="J1357" s="3">
        <v>0</v>
      </c>
      <c r="K1357" s="3">
        <v>0</v>
      </c>
      <c r="L1357" s="3">
        <v>-250.98</v>
      </c>
      <c r="M1357" s="3">
        <v>-1809.78</v>
      </c>
      <c r="N1357" s="3">
        <v>0</v>
      </c>
      <c r="O1357" s="3">
        <v>0</v>
      </c>
      <c r="P1357" s="3">
        <v>-161.71</v>
      </c>
      <c r="Q1357" s="3">
        <v>0</v>
      </c>
      <c r="R1357" s="3">
        <v>0</v>
      </c>
      <c r="S1357" s="3">
        <v>-153.21</v>
      </c>
      <c r="T1357" s="3">
        <v>-290.47000000000003</v>
      </c>
      <c r="U1357" s="3">
        <v>0</v>
      </c>
      <c r="V1357" s="3">
        <v>-41.14</v>
      </c>
      <c r="W1357" s="3">
        <v>0</v>
      </c>
      <c r="X1357" s="3">
        <v>-209.25</v>
      </c>
      <c r="Y1357" s="3">
        <v>-46.04</v>
      </c>
      <c r="Z1357" s="9"/>
      <c r="AA1357" s="9"/>
      <c r="AB1357" s="9"/>
      <c r="AC1357" s="9"/>
      <c r="AD1357" s="9"/>
      <c r="AE1357" s="9"/>
    </row>
    <row r="1358" spans="1:31" x14ac:dyDescent="0.25">
      <c r="A1358" s="8" t="s">
        <v>129</v>
      </c>
      <c r="B1358" s="8" t="s">
        <v>130</v>
      </c>
      <c r="C1358" s="8" t="s">
        <v>131</v>
      </c>
      <c r="D1358" s="8" t="s">
        <v>219</v>
      </c>
      <c r="E1358" s="8" t="s">
        <v>133</v>
      </c>
      <c r="F1358" s="8" t="s">
        <v>9</v>
      </c>
      <c r="G1358">
        <v>201108</v>
      </c>
      <c r="H1358" s="8" t="s">
        <v>134</v>
      </c>
      <c r="I1358" s="3">
        <v>78940.94</v>
      </c>
      <c r="J1358" s="3">
        <v>0</v>
      </c>
      <c r="K1358" s="3">
        <v>0</v>
      </c>
      <c r="L1358" s="3">
        <v>7178.88</v>
      </c>
      <c r="M1358" s="3">
        <v>52755</v>
      </c>
      <c r="N1358" s="3">
        <v>0</v>
      </c>
      <c r="O1358" s="3">
        <v>0</v>
      </c>
      <c r="P1358" s="3">
        <v>5714.14</v>
      </c>
      <c r="Q1358" s="3">
        <v>0</v>
      </c>
      <c r="R1358" s="3">
        <v>0</v>
      </c>
      <c r="S1358" s="3">
        <v>880.82</v>
      </c>
      <c r="T1358" s="3">
        <v>0</v>
      </c>
      <c r="U1358" s="3">
        <v>0</v>
      </c>
      <c r="V1358" s="3">
        <v>18.059999999999999</v>
      </c>
      <c r="W1358" s="3">
        <v>0</v>
      </c>
      <c r="X1358" s="3">
        <v>12394.04</v>
      </c>
      <c r="Y1358" s="3">
        <v>0</v>
      </c>
      <c r="Z1358" s="9"/>
      <c r="AA1358" s="9"/>
      <c r="AB1358" s="9"/>
      <c r="AC1358" s="9"/>
      <c r="AD1358" s="9"/>
      <c r="AE1358" s="9"/>
    </row>
    <row r="1359" spans="1:31" x14ac:dyDescent="0.25">
      <c r="A1359" s="8" t="s">
        <v>129</v>
      </c>
      <c r="B1359" s="8" t="s">
        <v>130</v>
      </c>
      <c r="C1359" s="8" t="s">
        <v>131</v>
      </c>
      <c r="D1359" s="8" t="s">
        <v>219</v>
      </c>
      <c r="E1359" s="8" t="s">
        <v>133</v>
      </c>
      <c r="F1359" s="8" t="s">
        <v>9</v>
      </c>
      <c r="G1359">
        <v>201109</v>
      </c>
      <c r="H1359" s="8" t="s">
        <v>134</v>
      </c>
      <c r="I1359" s="3">
        <v>21190.38</v>
      </c>
      <c r="J1359" s="3">
        <v>0</v>
      </c>
      <c r="K1359" s="3">
        <v>0</v>
      </c>
      <c r="L1359" s="3">
        <v>-646.25</v>
      </c>
      <c r="M1359" s="3">
        <v>21129</v>
      </c>
      <c r="N1359" s="3">
        <v>0</v>
      </c>
      <c r="O1359" s="3">
        <v>0</v>
      </c>
      <c r="P1359" s="3">
        <v>-1995.25</v>
      </c>
      <c r="Q1359" s="3">
        <v>0</v>
      </c>
      <c r="R1359" s="3">
        <v>0</v>
      </c>
      <c r="S1359" s="3">
        <v>-249.81</v>
      </c>
      <c r="T1359" s="3">
        <v>0</v>
      </c>
      <c r="U1359" s="3">
        <v>0</v>
      </c>
      <c r="V1359" s="3">
        <v>197.05</v>
      </c>
      <c r="W1359" s="3">
        <v>0</v>
      </c>
      <c r="X1359" s="3">
        <v>2755.64</v>
      </c>
      <c r="Y1359" s="3">
        <v>0</v>
      </c>
      <c r="Z1359" s="9"/>
      <c r="AA1359" s="9"/>
      <c r="AB1359" s="9"/>
      <c r="AC1359" s="9"/>
      <c r="AD1359" s="9"/>
      <c r="AE1359" s="9"/>
    </row>
    <row r="1360" spans="1:31" x14ac:dyDescent="0.25">
      <c r="A1360" s="8" t="s">
        <v>129</v>
      </c>
      <c r="B1360" s="8" t="s">
        <v>130</v>
      </c>
      <c r="C1360" s="8" t="s">
        <v>131</v>
      </c>
      <c r="D1360" s="8" t="s">
        <v>219</v>
      </c>
      <c r="E1360" s="8" t="s">
        <v>133</v>
      </c>
      <c r="F1360" s="8" t="s">
        <v>9</v>
      </c>
      <c r="G1360">
        <v>201110</v>
      </c>
      <c r="H1360" s="8" t="s">
        <v>134</v>
      </c>
      <c r="I1360" s="3">
        <v>10534.38</v>
      </c>
      <c r="J1360" s="3">
        <v>0</v>
      </c>
      <c r="K1360" s="3">
        <v>0</v>
      </c>
      <c r="L1360" s="3">
        <v>839.43</v>
      </c>
      <c r="M1360" s="3">
        <v>5503.75</v>
      </c>
      <c r="N1360" s="3">
        <v>0</v>
      </c>
      <c r="O1360" s="3">
        <v>0</v>
      </c>
      <c r="P1360" s="3">
        <v>760.07</v>
      </c>
      <c r="Q1360" s="3">
        <v>0</v>
      </c>
      <c r="R1360" s="3">
        <v>0</v>
      </c>
      <c r="S1360" s="3">
        <v>0</v>
      </c>
      <c r="T1360" s="3">
        <v>2127.4899999999998</v>
      </c>
      <c r="U1360" s="3">
        <v>0</v>
      </c>
      <c r="V1360" s="3">
        <v>-31.83</v>
      </c>
      <c r="W1360" s="3">
        <v>0</v>
      </c>
      <c r="X1360" s="3">
        <v>1335.47</v>
      </c>
      <c r="Y1360" s="3">
        <v>0</v>
      </c>
      <c r="Z1360" s="9"/>
      <c r="AA1360" s="9"/>
      <c r="AB1360" s="9"/>
      <c r="AC1360" s="9"/>
      <c r="AD1360" s="9"/>
      <c r="AE1360" s="9"/>
    </row>
    <row r="1361" spans="1:31" x14ac:dyDescent="0.25">
      <c r="A1361" s="8" t="s">
        <v>129</v>
      </c>
      <c r="B1361" s="8" t="s">
        <v>130</v>
      </c>
      <c r="C1361" s="8" t="s">
        <v>131</v>
      </c>
      <c r="D1361" s="8" t="s">
        <v>219</v>
      </c>
      <c r="E1361" s="8" t="s">
        <v>136</v>
      </c>
      <c r="F1361" s="8" t="s">
        <v>9</v>
      </c>
      <c r="G1361">
        <v>201110</v>
      </c>
      <c r="H1361" s="8" t="s">
        <v>137</v>
      </c>
      <c r="I1361" s="3">
        <v>-3171.81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-3171.81</v>
      </c>
      <c r="P1361" s="3">
        <v>0</v>
      </c>
      <c r="Q1361" s="3">
        <v>0</v>
      </c>
      <c r="R1361" s="3">
        <v>0</v>
      </c>
      <c r="S1361" s="3">
        <v>0</v>
      </c>
      <c r="T1361" s="3">
        <v>0</v>
      </c>
      <c r="U1361" s="3">
        <v>0</v>
      </c>
      <c r="V1361" s="3">
        <v>0</v>
      </c>
      <c r="W1361" s="3">
        <v>0</v>
      </c>
      <c r="X1361" s="3">
        <v>0</v>
      </c>
      <c r="Y1361" s="3">
        <v>0</v>
      </c>
      <c r="Z1361" s="9"/>
      <c r="AA1361" s="9"/>
      <c r="AB1361" s="9"/>
      <c r="AC1361" s="9"/>
      <c r="AD1361" s="9"/>
      <c r="AE1361" s="9"/>
    </row>
    <row r="1362" spans="1:31" x14ac:dyDescent="0.25">
      <c r="A1362" s="8" t="s">
        <v>129</v>
      </c>
      <c r="B1362" s="8" t="s">
        <v>130</v>
      </c>
      <c r="C1362" s="8" t="s">
        <v>131</v>
      </c>
      <c r="D1362" s="8" t="s">
        <v>219</v>
      </c>
      <c r="E1362" s="8" t="s">
        <v>133</v>
      </c>
      <c r="F1362" s="8" t="s">
        <v>9</v>
      </c>
      <c r="G1362">
        <v>201111</v>
      </c>
      <c r="H1362" s="8" t="s">
        <v>134</v>
      </c>
      <c r="I1362" s="3">
        <v>4181.74</v>
      </c>
      <c r="J1362" s="3">
        <v>0</v>
      </c>
      <c r="K1362" s="3">
        <v>0</v>
      </c>
      <c r="L1362" s="3">
        <v>332.22</v>
      </c>
      <c r="M1362" s="3">
        <v>0</v>
      </c>
      <c r="N1362" s="3">
        <v>0</v>
      </c>
      <c r="O1362" s="3">
        <v>0</v>
      </c>
      <c r="P1362" s="3">
        <v>300.81</v>
      </c>
      <c r="Q1362" s="3">
        <v>0</v>
      </c>
      <c r="R1362" s="3">
        <v>0</v>
      </c>
      <c r="S1362" s="3">
        <v>0</v>
      </c>
      <c r="T1362" s="3">
        <v>2943.85</v>
      </c>
      <c r="U1362" s="3">
        <v>0</v>
      </c>
      <c r="V1362" s="3">
        <v>0</v>
      </c>
      <c r="W1362" s="3">
        <v>0</v>
      </c>
      <c r="X1362" s="3">
        <v>528.53</v>
      </c>
      <c r="Y1362" s="3">
        <v>76.33</v>
      </c>
      <c r="Z1362" s="9"/>
      <c r="AA1362" s="9"/>
      <c r="AB1362" s="9"/>
      <c r="AC1362" s="9"/>
      <c r="AD1362" s="9"/>
      <c r="AE1362" s="9"/>
    </row>
    <row r="1363" spans="1:31" x14ac:dyDescent="0.25">
      <c r="A1363" s="8" t="s">
        <v>129</v>
      </c>
      <c r="B1363" s="8" t="s">
        <v>130</v>
      </c>
      <c r="C1363" s="8" t="s">
        <v>131</v>
      </c>
      <c r="D1363" s="8" t="s">
        <v>219</v>
      </c>
      <c r="E1363" s="8" t="s">
        <v>133</v>
      </c>
      <c r="F1363" s="8" t="s">
        <v>9</v>
      </c>
      <c r="G1363">
        <v>201112</v>
      </c>
      <c r="H1363" s="8" t="s">
        <v>134</v>
      </c>
      <c r="I1363" s="3">
        <v>-114847.44</v>
      </c>
      <c r="J1363" s="3">
        <v>0</v>
      </c>
      <c r="K1363" s="3">
        <v>0</v>
      </c>
      <c r="L1363" s="3">
        <v>-7704.28</v>
      </c>
      <c r="M1363" s="3">
        <v>-79387.75</v>
      </c>
      <c r="N1363" s="3">
        <v>0</v>
      </c>
      <c r="O1363" s="3">
        <v>0</v>
      </c>
      <c r="P1363" s="3">
        <v>-4779.7700000000004</v>
      </c>
      <c r="Q1363" s="3">
        <v>0</v>
      </c>
      <c r="R1363" s="3">
        <v>0</v>
      </c>
      <c r="S1363" s="3">
        <v>-631.01</v>
      </c>
      <c r="T1363" s="3">
        <v>-5071.34</v>
      </c>
      <c r="U1363" s="3">
        <v>0</v>
      </c>
      <c r="V1363" s="3">
        <v>-183.28</v>
      </c>
      <c r="W1363" s="3">
        <v>0</v>
      </c>
      <c r="X1363" s="3">
        <v>-17013.68</v>
      </c>
      <c r="Y1363" s="3">
        <v>-76.33</v>
      </c>
      <c r="Z1363" s="9"/>
      <c r="AA1363" s="9"/>
      <c r="AB1363" s="9"/>
      <c r="AC1363" s="9"/>
      <c r="AD1363" s="9"/>
      <c r="AE1363" s="9"/>
    </row>
    <row r="1364" spans="1:31" x14ac:dyDescent="0.25">
      <c r="A1364" s="8" t="s">
        <v>129</v>
      </c>
      <c r="B1364" s="8" t="s">
        <v>130</v>
      </c>
      <c r="C1364" s="8" t="s">
        <v>131</v>
      </c>
      <c r="D1364" s="8" t="s">
        <v>219</v>
      </c>
      <c r="E1364" s="8" t="s">
        <v>136</v>
      </c>
      <c r="F1364" s="8" t="s">
        <v>9</v>
      </c>
      <c r="G1364">
        <v>201112</v>
      </c>
      <c r="H1364" s="8" t="s">
        <v>134</v>
      </c>
      <c r="I1364" s="3">
        <v>117742.81</v>
      </c>
      <c r="J1364" s="3">
        <v>0</v>
      </c>
      <c r="K1364" s="3">
        <v>0</v>
      </c>
      <c r="L1364" s="3">
        <v>8530.93</v>
      </c>
      <c r="M1364" s="3">
        <v>79387.75</v>
      </c>
      <c r="N1364" s="3">
        <v>0</v>
      </c>
      <c r="O1364" s="3">
        <v>0</v>
      </c>
      <c r="P1364" s="3">
        <v>4772.7700000000004</v>
      </c>
      <c r="Q1364" s="3">
        <v>0</v>
      </c>
      <c r="R1364" s="3">
        <v>0</v>
      </c>
      <c r="S1364" s="3">
        <v>631.01</v>
      </c>
      <c r="T1364" s="3">
        <v>5071.34</v>
      </c>
      <c r="U1364" s="3">
        <v>0</v>
      </c>
      <c r="V1364" s="3">
        <v>231.29</v>
      </c>
      <c r="W1364" s="3">
        <v>0</v>
      </c>
      <c r="X1364" s="3">
        <v>19041.39</v>
      </c>
      <c r="Y1364" s="3">
        <v>76.33</v>
      </c>
      <c r="Z1364" s="9"/>
      <c r="AA1364" s="9"/>
      <c r="AB1364" s="9"/>
      <c r="AC1364" s="9"/>
      <c r="AD1364" s="9"/>
      <c r="AE1364" s="9"/>
    </row>
    <row r="1365" spans="1:31" x14ac:dyDescent="0.25">
      <c r="A1365" s="8" t="s">
        <v>129</v>
      </c>
      <c r="B1365" s="8" t="s">
        <v>130</v>
      </c>
      <c r="C1365" s="8" t="s">
        <v>131</v>
      </c>
      <c r="D1365" s="8" t="s">
        <v>219</v>
      </c>
      <c r="E1365" s="8" t="s">
        <v>133</v>
      </c>
      <c r="F1365" s="8" t="s">
        <v>9</v>
      </c>
      <c r="G1365">
        <v>201201</v>
      </c>
      <c r="H1365" s="8" t="s">
        <v>134</v>
      </c>
      <c r="I1365" s="3">
        <v>184.1</v>
      </c>
      <c r="J1365" s="3">
        <v>0</v>
      </c>
      <c r="K1365" s="3">
        <v>0</v>
      </c>
      <c r="L1365" s="3">
        <v>14.63</v>
      </c>
      <c r="M1365" s="3">
        <v>0</v>
      </c>
      <c r="N1365" s="3">
        <v>0</v>
      </c>
      <c r="O1365" s="3">
        <v>0</v>
      </c>
      <c r="P1365" s="3">
        <v>13.24</v>
      </c>
      <c r="Q1365" s="3">
        <v>0</v>
      </c>
      <c r="R1365" s="3">
        <v>0</v>
      </c>
      <c r="S1365" s="3">
        <v>0</v>
      </c>
      <c r="T1365" s="3">
        <v>132.96</v>
      </c>
      <c r="U1365" s="3">
        <v>0</v>
      </c>
      <c r="V1365" s="3">
        <v>0</v>
      </c>
      <c r="W1365" s="3">
        <v>0</v>
      </c>
      <c r="X1365" s="3">
        <v>23.27</v>
      </c>
      <c r="Y1365" s="3">
        <v>0</v>
      </c>
      <c r="Z1365" s="9"/>
      <c r="AA1365" s="9"/>
      <c r="AB1365" s="9"/>
      <c r="AC1365" s="9"/>
      <c r="AD1365" s="9"/>
      <c r="AE1365" s="9"/>
    </row>
    <row r="1366" spans="1:31" x14ac:dyDescent="0.25">
      <c r="A1366" s="8" t="s">
        <v>129</v>
      </c>
      <c r="B1366" s="8" t="s">
        <v>130</v>
      </c>
      <c r="C1366" s="8" t="s">
        <v>131</v>
      </c>
      <c r="D1366" s="8" t="s">
        <v>219</v>
      </c>
      <c r="E1366" s="8" t="s">
        <v>133</v>
      </c>
      <c r="F1366" s="8" t="s">
        <v>9</v>
      </c>
      <c r="G1366">
        <v>201202</v>
      </c>
      <c r="H1366" s="8" t="s">
        <v>134</v>
      </c>
      <c r="I1366" s="3">
        <v>38692.449999999997</v>
      </c>
      <c r="J1366" s="3">
        <v>0</v>
      </c>
      <c r="K1366" s="3">
        <v>0</v>
      </c>
      <c r="L1366" s="3">
        <v>3073.93</v>
      </c>
      <c r="M1366" s="3">
        <v>9634</v>
      </c>
      <c r="N1366" s="3">
        <v>0</v>
      </c>
      <c r="O1366" s="3">
        <v>0</v>
      </c>
      <c r="P1366" s="3">
        <v>2783.31</v>
      </c>
      <c r="Q1366" s="3">
        <v>0</v>
      </c>
      <c r="R1366" s="3">
        <v>0</v>
      </c>
      <c r="S1366" s="3">
        <v>0</v>
      </c>
      <c r="T1366" s="3">
        <v>16062.16</v>
      </c>
      <c r="U1366" s="3">
        <v>0</v>
      </c>
      <c r="V1366" s="3">
        <v>0</v>
      </c>
      <c r="W1366" s="3">
        <v>0</v>
      </c>
      <c r="X1366" s="3">
        <v>4890.3500000000004</v>
      </c>
      <c r="Y1366" s="3">
        <v>2248.6999999999998</v>
      </c>
      <c r="Z1366" s="9"/>
      <c r="AA1366" s="9"/>
      <c r="AB1366" s="9"/>
      <c r="AC1366" s="9"/>
      <c r="AD1366" s="9"/>
      <c r="AE1366" s="9"/>
    </row>
    <row r="1367" spans="1:31" x14ac:dyDescent="0.25">
      <c r="A1367" s="8" t="s">
        <v>129</v>
      </c>
      <c r="B1367" s="8" t="s">
        <v>130</v>
      </c>
      <c r="C1367" s="8" t="s">
        <v>131</v>
      </c>
      <c r="D1367" s="8" t="s">
        <v>219</v>
      </c>
      <c r="E1367" s="8" t="s">
        <v>136</v>
      </c>
      <c r="F1367" s="8" t="s">
        <v>9</v>
      </c>
      <c r="G1367">
        <v>201203</v>
      </c>
      <c r="H1367" s="8" t="s">
        <v>134</v>
      </c>
      <c r="I1367" s="3">
        <v>23748.87</v>
      </c>
      <c r="J1367" s="3">
        <v>0</v>
      </c>
      <c r="K1367" s="3">
        <v>0</v>
      </c>
      <c r="L1367" s="3">
        <v>2309.25</v>
      </c>
      <c r="M1367" s="3">
        <v>7926.65</v>
      </c>
      <c r="N1367" s="3">
        <v>0</v>
      </c>
      <c r="O1367" s="3">
        <v>0</v>
      </c>
      <c r="P1367" s="3">
        <v>1635.85</v>
      </c>
      <c r="Q1367" s="3">
        <v>0</v>
      </c>
      <c r="R1367" s="3">
        <v>0</v>
      </c>
      <c r="S1367" s="3">
        <v>0</v>
      </c>
      <c r="T1367" s="3">
        <v>8107.33</v>
      </c>
      <c r="U1367" s="3">
        <v>0</v>
      </c>
      <c r="V1367" s="3">
        <v>0</v>
      </c>
      <c r="W1367" s="3">
        <v>0</v>
      </c>
      <c r="X1367" s="3">
        <v>2644.07</v>
      </c>
      <c r="Y1367" s="3">
        <v>1125.72</v>
      </c>
      <c r="Z1367" s="9"/>
      <c r="AA1367" s="9"/>
      <c r="AB1367" s="9"/>
      <c r="AC1367" s="9"/>
      <c r="AD1367" s="9"/>
      <c r="AE1367" s="9"/>
    </row>
    <row r="1368" spans="1:31" x14ac:dyDescent="0.25">
      <c r="A1368" s="8" t="s">
        <v>129</v>
      </c>
      <c r="B1368" s="8" t="s">
        <v>130</v>
      </c>
      <c r="C1368" s="8" t="s">
        <v>131</v>
      </c>
      <c r="D1368" s="8" t="s">
        <v>219</v>
      </c>
      <c r="E1368" s="8" t="s">
        <v>133</v>
      </c>
      <c r="F1368" s="8" t="s">
        <v>9</v>
      </c>
      <c r="G1368">
        <v>201203</v>
      </c>
      <c r="H1368" s="8" t="s">
        <v>134</v>
      </c>
      <c r="I1368" s="3">
        <v>-38876.550000000003</v>
      </c>
      <c r="J1368" s="3">
        <v>0</v>
      </c>
      <c r="K1368" s="3">
        <v>0</v>
      </c>
      <c r="L1368" s="3">
        <v>-3088.56</v>
      </c>
      <c r="M1368" s="3">
        <v>-9634</v>
      </c>
      <c r="N1368" s="3">
        <v>0</v>
      </c>
      <c r="O1368" s="3">
        <v>0</v>
      </c>
      <c r="P1368" s="3">
        <v>-2796.55</v>
      </c>
      <c r="Q1368" s="3">
        <v>0</v>
      </c>
      <c r="R1368" s="3">
        <v>0</v>
      </c>
      <c r="S1368" s="3">
        <v>0</v>
      </c>
      <c r="T1368" s="3">
        <v>-16195.12</v>
      </c>
      <c r="U1368" s="3">
        <v>0</v>
      </c>
      <c r="V1368" s="3">
        <v>0</v>
      </c>
      <c r="W1368" s="3">
        <v>0</v>
      </c>
      <c r="X1368" s="3">
        <v>-4913.62</v>
      </c>
      <c r="Y1368" s="3">
        <v>-2248.6999999999998</v>
      </c>
      <c r="Z1368" s="9"/>
      <c r="AA1368" s="9"/>
      <c r="AB1368" s="9"/>
      <c r="AC1368" s="9"/>
      <c r="AD1368" s="9"/>
      <c r="AE1368" s="9"/>
    </row>
    <row r="1369" spans="1:31" x14ac:dyDescent="0.25">
      <c r="A1369" s="8" t="s">
        <v>129</v>
      </c>
      <c r="B1369" s="8" t="s">
        <v>130</v>
      </c>
      <c r="C1369" s="8" t="s">
        <v>131</v>
      </c>
      <c r="D1369" s="8" t="s">
        <v>220</v>
      </c>
      <c r="E1369" s="8" t="s">
        <v>136</v>
      </c>
      <c r="F1369" s="8" t="s">
        <v>9</v>
      </c>
      <c r="G1369">
        <v>201203</v>
      </c>
      <c r="H1369" s="8" t="s">
        <v>134</v>
      </c>
      <c r="I1369" s="3">
        <v>23748.84</v>
      </c>
      <c r="J1369" s="3">
        <v>0</v>
      </c>
      <c r="K1369" s="3">
        <v>0</v>
      </c>
      <c r="L1369" s="3">
        <v>2309.2399999999998</v>
      </c>
      <c r="M1369" s="3">
        <v>7926.65</v>
      </c>
      <c r="N1369" s="3">
        <v>0</v>
      </c>
      <c r="O1369" s="3">
        <v>0</v>
      </c>
      <c r="P1369" s="3">
        <v>1635.85</v>
      </c>
      <c r="Q1369" s="3">
        <v>0</v>
      </c>
      <c r="R1369" s="3">
        <v>0</v>
      </c>
      <c r="S1369" s="3">
        <v>0</v>
      </c>
      <c r="T1369" s="3">
        <v>8107.32</v>
      </c>
      <c r="U1369" s="3">
        <v>0</v>
      </c>
      <c r="V1369" s="3">
        <v>0</v>
      </c>
      <c r="W1369" s="3">
        <v>0</v>
      </c>
      <c r="X1369" s="3">
        <v>2644.07</v>
      </c>
      <c r="Y1369" s="3">
        <v>1125.71</v>
      </c>
      <c r="Z1369" s="9"/>
      <c r="AA1369" s="9"/>
      <c r="AB1369" s="9"/>
      <c r="AC1369" s="9"/>
      <c r="AD1369" s="9"/>
      <c r="AE1369" s="9"/>
    </row>
    <row r="1370" spans="1:31" x14ac:dyDescent="0.25">
      <c r="A1370" s="8" t="s">
        <v>129</v>
      </c>
      <c r="B1370" s="8" t="s">
        <v>130</v>
      </c>
      <c r="C1370" s="8" t="s">
        <v>131</v>
      </c>
      <c r="D1370" s="8" t="s">
        <v>167</v>
      </c>
      <c r="E1370" s="8" t="s">
        <v>136</v>
      </c>
      <c r="F1370" s="8" t="s">
        <v>9</v>
      </c>
      <c r="G1370">
        <v>201203</v>
      </c>
      <c r="H1370" s="8" t="s">
        <v>137</v>
      </c>
      <c r="I1370" s="3">
        <v>-177.29</v>
      </c>
      <c r="J1370" s="3">
        <v>0</v>
      </c>
      <c r="K1370" s="3">
        <v>0</v>
      </c>
      <c r="L1370" s="3">
        <v>0</v>
      </c>
      <c r="M1370" s="3">
        <v>0</v>
      </c>
      <c r="N1370" s="3">
        <v>0</v>
      </c>
      <c r="O1370" s="3">
        <v>-177.29</v>
      </c>
      <c r="P1370" s="3">
        <v>0</v>
      </c>
      <c r="Q1370" s="3">
        <v>0</v>
      </c>
      <c r="R1370" s="3">
        <v>0</v>
      </c>
      <c r="S1370" s="3">
        <v>0</v>
      </c>
      <c r="T1370" s="3">
        <v>0</v>
      </c>
      <c r="U1370" s="3">
        <v>0</v>
      </c>
      <c r="V1370" s="3">
        <v>0</v>
      </c>
      <c r="W1370" s="3">
        <v>0</v>
      </c>
      <c r="X1370" s="3">
        <v>0</v>
      </c>
      <c r="Y1370" s="3">
        <v>0</v>
      </c>
      <c r="Z1370" s="9"/>
      <c r="AA1370" s="9"/>
      <c r="AB1370" s="9"/>
      <c r="AC1370" s="9"/>
      <c r="AD1370" s="9"/>
      <c r="AE1370" s="9"/>
    </row>
    <row r="1371" spans="1:31" x14ac:dyDescent="0.25">
      <c r="A1371" s="8" t="s">
        <v>129</v>
      </c>
      <c r="B1371" s="8" t="s">
        <v>130</v>
      </c>
      <c r="C1371" s="8" t="s">
        <v>131</v>
      </c>
      <c r="D1371" s="8" t="s">
        <v>167</v>
      </c>
      <c r="E1371" s="8" t="s">
        <v>136</v>
      </c>
      <c r="F1371" s="8" t="s">
        <v>9</v>
      </c>
      <c r="G1371">
        <v>201204</v>
      </c>
      <c r="H1371" s="8" t="s">
        <v>137</v>
      </c>
      <c r="I1371" s="3">
        <v>-177.29</v>
      </c>
      <c r="J1371" s="3">
        <v>0</v>
      </c>
      <c r="K1371" s="3">
        <v>0</v>
      </c>
      <c r="L1371" s="3">
        <v>0</v>
      </c>
      <c r="M1371" s="3">
        <v>0</v>
      </c>
      <c r="N1371" s="3">
        <v>0</v>
      </c>
      <c r="O1371" s="3">
        <v>-177.29</v>
      </c>
      <c r="P1371" s="3">
        <v>0</v>
      </c>
      <c r="Q1371" s="3">
        <v>0</v>
      </c>
      <c r="R1371" s="3">
        <v>0</v>
      </c>
      <c r="S1371" s="3">
        <v>0</v>
      </c>
      <c r="T1371" s="3">
        <v>0</v>
      </c>
      <c r="U1371" s="3">
        <v>0</v>
      </c>
      <c r="V1371" s="3">
        <v>0</v>
      </c>
      <c r="W1371" s="3">
        <v>0</v>
      </c>
      <c r="X1371" s="3">
        <v>0</v>
      </c>
      <c r="Y1371" s="3">
        <v>0</v>
      </c>
      <c r="Z1371" s="9"/>
      <c r="AA1371" s="9"/>
      <c r="AB1371" s="9"/>
      <c r="AC1371" s="9"/>
      <c r="AD1371" s="9"/>
      <c r="AE1371" s="9"/>
    </row>
    <row r="1372" spans="1:31" x14ac:dyDescent="0.25">
      <c r="A1372" s="8" t="s">
        <v>129</v>
      </c>
      <c r="B1372" s="8" t="s">
        <v>130</v>
      </c>
      <c r="C1372" s="8" t="s">
        <v>131</v>
      </c>
      <c r="D1372" s="8" t="s">
        <v>219</v>
      </c>
      <c r="E1372" s="8" t="s">
        <v>133</v>
      </c>
      <c r="F1372" s="8" t="s">
        <v>9</v>
      </c>
      <c r="G1372">
        <v>201205</v>
      </c>
      <c r="H1372" s="8" t="s">
        <v>134</v>
      </c>
      <c r="I1372" s="3">
        <v>4577.79</v>
      </c>
      <c r="J1372" s="3">
        <v>0</v>
      </c>
      <c r="K1372" s="3">
        <v>0</v>
      </c>
      <c r="L1372" s="3">
        <v>366.59</v>
      </c>
      <c r="M1372" s="3">
        <v>2363.75</v>
      </c>
      <c r="N1372" s="3">
        <v>0</v>
      </c>
      <c r="O1372" s="3">
        <v>0</v>
      </c>
      <c r="P1372" s="3">
        <v>295.27999999999997</v>
      </c>
      <c r="Q1372" s="3">
        <v>0</v>
      </c>
      <c r="R1372" s="3">
        <v>0</v>
      </c>
      <c r="S1372" s="3">
        <v>113.82</v>
      </c>
      <c r="T1372" s="3">
        <v>822.23</v>
      </c>
      <c r="U1372" s="3">
        <v>0</v>
      </c>
      <c r="V1372" s="3">
        <v>0</v>
      </c>
      <c r="W1372" s="3">
        <v>0</v>
      </c>
      <c r="X1372" s="3">
        <v>583.23</v>
      </c>
      <c r="Y1372" s="3">
        <v>32.89</v>
      </c>
      <c r="Z1372" s="9"/>
      <c r="AA1372" s="9"/>
      <c r="AB1372" s="9"/>
      <c r="AC1372" s="9"/>
      <c r="AD1372" s="9"/>
      <c r="AE1372" s="9"/>
    </row>
    <row r="1373" spans="1:31" x14ac:dyDescent="0.25">
      <c r="A1373" s="8" t="s">
        <v>129</v>
      </c>
      <c r="B1373" s="8" t="s">
        <v>130</v>
      </c>
      <c r="C1373" s="8" t="s">
        <v>131</v>
      </c>
      <c r="D1373" s="8" t="s">
        <v>167</v>
      </c>
      <c r="E1373" s="8" t="s">
        <v>136</v>
      </c>
      <c r="F1373" s="8" t="s">
        <v>9</v>
      </c>
      <c r="G1373">
        <v>201205</v>
      </c>
      <c r="H1373" s="8" t="s">
        <v>137</v>
      </c>
      <c r="I1373" s="3">
        <v>-354.58</v>
      </c>
      <c r="J1373" s="3">
        <v>0</v>
      </c>
      <c r="K1373" s="3">
        <v>0</v>
      </c>
      <c r="L1373" s="3">
        <v>0</v>
      </c>
      <c r="M1373" s="3">
        <v>0</v>
      </c>
      <c r="N1373" s="3">
        <v>0</v>
      </c>
      <c r="O1373" s="3">
        <v>-354.58</v>
      </c>
      <c r="P1373" s="3">
        <v>0</v>
      </c>
      <c r="Q1373" s="3">
        <v>0</v>
      </c>
      <c r="R1373" s="3">
        <v>0</v>
      </c>
      <c r="S1373" s="3">
        <v>0</v>
      </c>
      <c r="T1373" s="3">
        <v>0</v>
      </c>
      <c r="U1373" s="3">
        <v>0</v>
      </c>
      <c r="V1373" s="3">
        <v>0</v>
      </c>
      <c r="W1373" s="3">
        <v>0</v>
      </c>
      <c r="X1373" s="3">
        <v>0</v>
      </c>
      <c r="Y1373" s="3">
        <v>0</v>
      </c>
      <c r="Z1373" s="9"/>
      <c r="AA1373" s="9"/>
      <c r="AB1373" s="9"/>
      <c r="AC1373" s="9"/>
      <c r="AD1373" s="9"/>
      <c r="AE1373" s="9"/>
    </row>
    <row r="1374" spans="1:31" x14ac:dyDescent="0.25">
      <c r="A1374" s="8" t="s">
        <v>129</v>
      </c>
      <c r="B1374" s="8" t="s">
        <v>130</v>
      </c>
      <c r="C1374" s="8" t="s">
        <v>131</v>
      </c>
      <c r="D1374" s="8" t="s">
        <v>219</v>
      </c>
      <c r="E1374" s="8" t="s">
        <v>133</v>
      </c>
      <c r="F1374" s="8" t="s">
        <v>9</v>
      </c>
      <c r="G1374">
        <v>201206</v>
      </c>
      <c r="H1374" s="8" t="s">
        <v>134</v>
      </c>
      <c r="I1374" s="3">
        <v>-4577.79</v>
      </c>
      <c r="J1374" s="3">
        <v>0</v>
      </c>
      <c r="K1374" s="3">
        <v>0</v>
      </c>
      <c r="L1374" s="3">
        <v>-366.59</v>
      </c>
      <c r="M1374" s="3">
        <v>-2363.75</v>
      </c>
      <c r="N1374" s="3">
        <v>0</v>
      </c>
      <c r="O1374" s="3">
        <v>0</v>
      </c>
      <c r="P1374" s="3">
        <v>-295.27999999999997</v>
      </c>
      <c r="Q1374" s="3">
        <v>0</v>
      </c>
      <c r="R1374" s="3">
        <v>0</v>
      </c>
      <c r="S1374" s="3">
        <v>-113.82</v>
      </c>
      <c r="T1374" s="3">
        <v>-822.23</v>
      </c>
      <c r="U1374" s="3">
        <v>0</v>
      </c>
      <c r="V1374" s="3">
        <v>0</v>
      </c>
      <c r="W1374" s="3">
        <v>0</v>
      </c>
      <c r="X1374" s="3">
        <v>-583.23</v>
      </c>
      <c r="Y1374" s="3">
        <v>-32.89</v>
      </c>
      <c r="Z1374" s="9"/>
      <c r="AA1374" s="9"/>
      <c r="AB1374" s="9"/>
      <c r="AC1374" s="9"/>
      <c r="AD1374" s="9"/>
      <c r="AE1374" s="9"/>
    </row>
    <row r="1375" spans="1:31" x14ac:dyDescent="0.25">
      <c r="A1375" s="8" t="s">
        <v>129</v>
      </c>
      <c r="B1375" s="8" t="s">
        <v>130</v>
      </c>
      <c r="C1375" s="8" t="s">
        <v>131</v>
      </c>
      <c r="D1375" s="8" t="s">
        <v>219</v>
      </c>
      <c r="E1375" s="8" t="s">
        <v>136</v>
      </c>
      <c r="F1375" s="8" t="s">
        <v>9</v>
      </c>
      <c r="G1375">
        <v>201206</v>
      </c>
      <c r="H1375" s="8" t="s">
        <v>134</v>
      </c>
      <c r="I1375" s="3">
        <v>2074.79</v>
      </c>
      <c r="J1375" s="3">
        <v>0</v>
      </c>
      <c r="K1375" s="3">
        <v>0</v>
      </c>
      <c r="L1375" s="3">
        <v>171.84</v>
      </c>
      <c r="M1375" s="3">
        <v>1490.06</v>
      </c>
      <c r="N1375" s="3">
        <v>0</v>
      </c>
      <c r="O1375" s="3">
        <v>0</v>
      </c>
      <c r="P1375" s="3">
        <v>106.46</v>
      </c>
      <c r="Q1375" s="3">
        <v>0</v>
      </c>
      <c r="R1375" s="3">
        <v>0</v>
      </c>
      <c r="S1375" s="3">
        <v>33.979999999999997</v>
      </c>
      <c r="T1375" s="3">
        <v>54.82</v>
      </c>
      <c r="U1375" s="3">
        <v>0</v>
      </c>
      <c r="V1375" s="3">
        <v>2.42</v>
      </c>
      <c r="W1375" s="3">
        <v>0</v>
      </c>
      <c r="X1375" s="3">
        <v>213.01</v>
      </c>
      <c r="Y1375" s="3">
        <v>2.2000000000000002</v>
      </c>
      <c r="Z1375" s="9"/>
      <c r="AA1375" s="9"/>
      <c r="AB1375" s="9"/>
      <c r="AC1375" s="9"/>
      <c r="AD1375" s="9"/>
      <c r="AE1375" s="9"/>
    </row>
    <row r="1376" spans="1:31" x14ac:dyDescent="0.25">
      <c r="A1376" s="8" t="s">
        <v>129</v>
      </c>
      <c r="B1376" s="8" t="s">
        <v>130</v>
      </c>
      <c r="C1376" s="8" t="s">
        <v>131</v>
      </c>
      <c r="D1376" s="8" t="s">
        <v>221</v>
      </c>
      <c r="E1376" s="8" t="s">
        <v>136</v>
      </c>
      <c r="F1376" s="8" t="s">
        <v>9</v>
      </c>
      <c r="G1376">
        <v>201206</v>
      </c>
      <c r="H1376" s="8" t="s">
        <v>134</v>
      </c>
      <c r="I1376" s="3">
        <v>14523.52</v>
      </c>
      <c r="J1376" s="3">
        <v>0</v>
      </c>
      <c r="K1376" s="3">
        <v>0</v>
      </c>
      <c r="L1376" s="3">
        <v>1202.83</v>
      </c>
      <c r="M1376" s="3">
        <v>10430.44</v>
      </c>
      <c r="N1376" s="3">
        <v>0</v>
      </c>
      <c r="O1376" s="3">
        <v>0</v>
      </c>
      <c r="P1376" s="3">
        <v>745.28</v>
      </c>
      <c r="Q1376" s="3">
        <v>0</v>
      </c>
      <c r="R1376" s="3">
        <v>0</v>
      </c>
      <c r="S1376" s="3">
        <v>237.88</v>
      </c>
      <c r="T1376" s="3">
        <v>383.7</v>
      </c>
      <c r="U1376" s="3">
        <v>0</v>
      </c>
      <c r="V1376" s="3">
        <v>16.96</v>
      </c>
      <c r="W1376" s="3">
        <v>0</v>
      </c>
      <c r="X1376" s="3">
        <v>1491.07</v>
      </c>
      <c r="Y1376" s="3">
        <v>15.36</v>
      </c>
      <c r="Z1376" s="9"/>
      <c r="AA1376" s="9"/>
      <c r="AB1376" s="9"/>
      <c r="AC1376" s="9"/>
      <c r="AD1376" s="9"/>
      <c r="AE1376" s="9"/>
    </row>
    <row r="1377" spans="1:31" x14ac:dyDescent="0.25">
      <c r="A1377" s="8" t="s">
        <v>129</v>
      </c>
      <c r="B1377" s="8" t="s">
        <v>130</v>
      </c>
      <c r="C1377" s="8" t="s">
        <v>131</v>
      </c>
      <c r="D1377" s="8" t="s">
        <v>220</v>
      </c>
      <c r="E1377" s="8" t="s">
        <v>136</v>
      </c>
      <c r="F1377" s="8" t="s">
        <v>9</v>
      </c>
      <c r="G1377">
        <v>201206</v>
      </c>
      <c r="H1377" s="8" t="s">
        <v>134</v>
      </c>
      <c r="I1377" s="3">
        <v>4149.57</v>
      </c>
      <c r="J1377" s="3">
        <v>0</v>
      </c>
      <c r="K1377" s="3">
        <v>0</v>
      </c>
      <c r="L1377" s="3">
        <v>343.66</v>
      </c>
      <c r="M1377" s="3">
        <v>2980.13</v>
      </c>
      <c r="N1377" s="3">
        <v>0</v>
      </c>
      <c r="O1377" s="3">
        <v>0</v>
      </c>
      <c r="P1377" s="3">
        <v>212.94</v>
      </c>
      <c r="Q1377" s="3">
        <v>0</v>
      </c>
      <c r="R1377" s="3">
        <v>0</v>
      </c>
      <c r="S1377" s="3">
        <v>67.97</v>
      </c>
      <c r="T1377" s="3">
        <v>109.63</v>
      </c>
      <c r="U1377" s="3">
        <v>0</v>
      </c>
      <c r="V1377" s="3">
        <v>4.84</v>
      </c>
      <c r="W1377" s="3">
        <v>0</v>
      </c>
      <c r="X1377" s="3">
        <v>426.02</v>
      </c>
      <c r="Y1377" s="3">
        <v>4.38</v>
      </c>
      <c r="Z1377" s="9"/>
      <c r="AA1377" s="9"/>
      <c r="AB1377" s="9"/>
      <c r="AC1377" s="9"/>
      <c r="AD1377" s="9"/>
      <c r="AE1377" s="9"/>
    </row>
    <row r="1378" spans="1:31" x14ac:dyDescent="0.25">
      <c r="A1378" s="8" t="s">
        <v>129</v>
      </c>
      <c r="B1378" s="8" t="s">
        <v>130</v>
      </c>
      <c r="C1378" s="8" t="s">
        <v>131</v>
      </c>
      <c r="D1378" s="8" t="s">
        <v>143</v>
      </c>
      <c r="E1378" s="8" t="s">
        <v>136</v>
      </c>
      <c r="F1378" s="8" t="s">
        <v>9</v>
      </c>
      <c r="G1378">
        <v>201206</v>
      </c>
      <c r="H1378" s="8" t="s">
        <v>134</v>
      </c>
      <c r="I1378" s="3">
        <v>4149.5600000000004</v>
      </c>
      <c r="J1378" s="3">
        <v>0</v>
      </c>
      <c r="K1378" s="3">
        <v>0</v>
      </c>
      <c r="L1378" s="3">
        <v>343.66</v>
      </c>
      <c r="M1378" s="3">
        <v>2980.13</v>
      </c>
      <c r="N1378" s="3">
        <v>0</v>
      </c>
      <c r="O1378" s="3">
        <v>0</v>
      </c>
      <c r="P1378" s="3">
        <v>212.94</v>
      </c>
      <c r="Q1378" s="3">
        <v>0</v>
      </c>
      <c r="R1378" s="3">
        <v>0</v>
      </c>
      <c r="S1378" s="3">
        <v>67.97</v>
      </c>
      <c r="T1378" s="3">
        <v>109.63</v>
      </c>
      <c r="U1378" s="3">
        <v>0</v>
      </c>
      <c r="V1378" s="3">
        <v>4.84</v>
      </c>
      <c r="W1378" s="3">
        <v>0</v>
      </c>
      <c r="X1378" s="3">
        <v>426.02</v>
      </c>
      <c r="Y1378" s="3">
        <v>4.37</v>
      </c>
      <c r="Z1378" s="9"/>
      <c r="AA1378" s="9"/>
      <c r="AB1378" s="9"/>
      <c r="AC1378" s="9"/>
      <c r="AD1378" s="9"/>
      <c r="AE1378" s="9"/>
    </row>
    <row r="1379" spans="1:31" x14ac:dyDescent="0.25">
      <c r="A1379" s="8" t="s">
        <v>129</v>
      </c>
      <c r="B1379" s="8" t="s">
        <v>130</v>
      </c>
      <c r="C1379" s="8" t="s">
        <v>131</v>
      </c>
      <c r="D1379" s="8" t="s">
        <v>147</v>
      </c>
      <c r="E1379" s="8" t="s">
        <v>136</v>
      </c>
      <c r="F1379" s="8" t="s">
        <v>9</v>
      </c>
      <c r="G1379">
        <v>201206</v>
      </c>
      <c r="H1379" s="8" t="s">
        <v>134</v>
      </c>
      <c r="I1379" s="3">
        <v>6207.3</v>
      </c>
      <c r="J1379" s="3">
        <v>0</v>
      </c>
      <c r="K1379" s="3">
        <v>0</v>
      </c>
      <c r="L1379" s="3">
        <v>513.82000000000005</v>
      </c>
      <c r="M1379" s="3">
        <v>4470.1899999999996</v>
      </c>
      <c r="N1379" s="3">
        <v>0</v>
      </c>
      <c r="O1379" s="3">
        <v>0</v>
      </c>
      <c r="P1379" s="3">
        <v>314.13</v>
      </c>
      <c r="Q1379" s="3">
        <v>0</v>
      </c>
      <c r="R1379" s="3">
        <v>0</v>
      </c>
      <c r="S1379" s="3">
        <v>101.95</v>
      </c>
      <c r="T1379" s="3">
        <v>164.45</v>
      </c>
      <c r="U1379" s="3">
        <v>0</v>
      </c>
      <c r="V1379" s="3">
        <v>7.25</v>
      </c>
      <c r="W1379" s="3">
        <v>0</v>
      </c>
      <c r="X1379" s="3">
        <v>628.94000000000005</v>
      </c>
      <c r="Y1379" s="3">
        <v>6.57</v>
      </c>
      <c r="Z1379" s="9"/>
      <c r="AA1379" s="9"/>
      <c r="AB1379" s="9"/>
      <c r="AC1379" s="9"/>
      <c r="AD1379" s="9"/>
      <c r="AE1379" s="9"/>
    </row>
    <row r="1380" spans="1:31" x14ac:dyDescent="0.25">
      <c r="A1380" s="8" t="s">
        <v>129</v>
      </c>
      <c r="B1380" s="8" t="s">
        <v>130</v>
      </c>
      <c r="C1380" s="8" t="s">
        <v>131</v>
      </c>
      <c r="D1380" s="8" t="s">
        <v>167</v>
      </c>
      <c r="E1380" s="8" t="s">
        <v>136</v>
      </c>
      <c r="F1380" s="8" t="s">
        <v>9</v>
      </c>
      <c r="G1380">
        <v>201206</v>
      </c>
      <c r="H1380" s="8" t="s">
        <v>137</v>
      </c>
      <c r="I1380" s="3">
        <v>-531.87</v>
      </c>
      <c r="J1380" s="3">
        <v>0</v>
      </c>
      <c r="K1380" s="3">
        <v>0</v>
      </c>
      <c r="L1380" s="3">
        <v>0</v>
      </c>
      <c r="M1380" s="3">
        <v>0</v>
      </c>
      <c r="N1380" s="3">
        <v>0</v>
      </c>
      <c r="O1380" s="3">
        <v>-531.87</v>
      </c>
      <c r="P1380" s="3">
        <v>0</v>
      </c>
      <c r="Q1380" s="3">
        <v>0</v>
      </c>
      <c r="R1380" s="3">
        <v>0</v>
      </c>
      <c r="S1380" s="3">
        <v>0</v>
      </c>
      <c r="T1380" s="3">
        <v>0</v>
      </c>
      <c r="U1380" s="3">
        <v>0</v>
      </c>
      <c r="V1380" s="3">
        <v>0</v>
      </c>
      <c r="W1380" s="3">
        <v>0</v>
      </c>
      <c r="X1380" s="3">
        <v>0</v>
      </c>
      <c r="Y1380" s="3">
        <v>0</v>
      </c>
      <c r="Z1380" s="9"/>
      <c r="AA1380" s="9"/>
      <c r="AB1380" s="9"/>
      <c r="AC1380" s="9"/>
      <c r="AD1380" s="9"/>
      <c r="AE1380" s="9"/>
    </row>
    <row r="1381" spans="1:31" x14ac:dyDescent="0.25">
      <c r="A1381" s="8" t="s">
        <v>129</v>
      </c>
      <c r="B1381" s="8" t="s">
        <v>130</v>
      </c>
      <c r="C1381" s="8" t="s">
        <v>131</v>
      </c>
      <c r="D1381" s="8" t="s">
        <v>219</v>
      </c>
      <c r="E1381" s="8" t="s">
        <v>133</v>
      </c>
      <c r="F1381" s="8" t="s">
        <v>9</v>
      </c>
      <c r="G1381">
        <v>201207</v>
      </c>
      <c r="H1381" s="8" t="s">
        <v>134</v>
      </c>
      <c r="I1381" s="3">
        <v>3002.24</v>
      </c>
      <c r="J1381" s="3">
        <v>0</v>
      </c>
      <c r="K1381" s="3">
        <v>0</v>
      </c>
      <c r="L1381" s="3">
        <v>180.01</v>
      </c>
      <c r="M1381" s="3">
        <v>2185.6799999999998</v>
      </c>
      <c r="N1381" s="3">
        <v>0</v>
      </c>
      <c r="O1381" s="3">
        <v>0</v>
      </c>
      <c r="P1381" s="3">
        <v>288.51</v>
      </c>
      <c r="Q1381" s="3">
        <v>0</v>
      </c>
      <c r="R1381" s="3">
        <v>0</v>
      </c>
      <c r="S1381" s="3">
        <v>-52.6</v>
      </c>
      <c r="T1381" s="3">
        <v>0</v>
      </c>
      <c r="U1381" s="3">
        <v>0</v>
      </c>
      <c r="V1381" s="3">
        <v>100.84</v>
      </c>
      <c r="W1381" s="3">
        <v>0</v>
      </c>
      <c r="X1381" s="3">
        <v>299.8</v>
      </c>
      <c r="Y1381" s="3">
        <v>0</v>
      </c>
      <c r="Z1381" s="9"/>
      <c r="AA1381" s="9"/>
      <c r="AB1381" s="9"/>
      <c r="AC1381" s="9"/>
      <c r="AD1381" s="9"/>
      <c r="AE1381" s="9"/>
    </row>
    <row r="1382" spans="1:31" x14ac:dyDescent="0.25">
      <c r="A1382" s="8" t="s">
        <v>129</v>
      </c>
      <c r="B1382" s="8" t="s">
        <v>130</v>
      </c>
      <c r="C1382" s="8" t="s">
        <v>131</v>
      </c>
      <c r="D1382" s="8" t="s">
        <v>219</v>
      </c>
      <c r="E1382" s="8" t="s">
        <v>133</v>
      </c>
      <c r="F1382" s="8" t="s">
        <v>9</v>
      </c>
      <c r="G1382">
        <v>201208</v>
      </c>
      <c r="H1382" s="8" t="s">
        <v>134</v>
      </c>
      <c r="I1382" s="3">
        <v>48562.97</v>
      </c>
      <c r="J1382" s="3">
        <v>0</v>
      </c>
      <c r="K1382" s="3">
        <v>0</v>
      </c>
      <c r="L1382" s="3">
        <v>3889.59</v>
      </c>
      <c r="M1382" s="3">
        <v>34717.24</v>
      </c>
      <c r="N1382" s="3">
        <v>0</v>
      </c>
      <c r="O1382" s="3">
        <v>0</v>
      </c>
      <c r="P1382" s="3">
        <v>3132.89</v>
      </c>
      <c r="Q1382" s="3">
        <v>0</v>
      </c>
      <c r="R1382" s="3">
        <v>0</v>
      </c>
      <c r="S1382" s="3">
        <v>642.67999999999995</v>
      </c>
      <c r="T1382" s="3">
        <v>0</v>
      </c>
      <c r="U1382" s="3">
        <v>0</v>
      </c>
      <c r="V1382" s="3">
        <v>-7.42</v>
      </c>
      <c r="W1382" s="3">
        <v>0</v>
      </c>
      <c r="X1382" s="3">
        <v>6187.99</v>
      </c>
      <c r="Y1382" s="3">
        <v>0</v>
      </c>
      <c r="Z1382" s="9"/>
      <c r="AA1382" s="9"/>
      <c r="AB1382" s="9"/>
      <c r="AC1382" s="9"/>
      <c r="AD1382" s="9"/>
      <c r="AE1382" s="9"/>
    </row>
    <row r="1383" spans="1:31" x14ac:dyDescent="0.25">
      <c r="A1383" s="8" t="s">
        <v>129</v>
      </c>
      <c r="B1383" s="8" t="s">
        <v>130</v>
      </c>
      <c r="C1383" s="8" t="s">
        <v>131</v>
      </c>
      <c r="D1383" s="8" t="s">
        <v>167</v>
      </c>
      <c r="E1383" s="8" t="s">
        <v>136</v>
      </c>
      <c r="F1383" s="8" t="s">
        <v>9</v>
      </c>
      <c r="G1383">
        <v>201208</v>
      </c>
      <c r="H1383" s="8" t="s">
        <v>137</v>
      </c>
      <c r="I1383" s="3">
        <v>-1895.65</v>
      </c>
      <c r="J1383" s="3">
        <v>0</v>
      </c>
      <c r="K1383" s="3">
        <v>0</v>
      </c>
      <c r="L1383" s="3">
        <v>-175.15</v>
      </c>
      <c r="M1383" s="3">
        <v>-602.70000000000005</v>
      </c>
      <c r="N1383" s="3">
        <v>0</v>
      </c>
      <c r="O1383" s="3">
        <v>-177.29</v>
      </c>
      <c r="P1383" s="3">
        <v>-113.15</v>
      </c>
      <c r="Q1383" s="3">
        <v>0</v>
      </c>
      <c r="R1383" s="3">
        <v>0</v>
      </c>
      <c r="S1383" s="3">
        <v>-0.01</v>
      </c>
      <c r="T1383" s="3">
        <v>-74.849999999999994</v>
      </c>
      <c r="U1383" s="3">
        <v>0</v>
      </c>
      <c r="V1383" s="3">
        <v>-351.31</v>
      </c>
      <c r="W1383" s="3">
        <v>0</v>
      </c>
      <c r="X1383" s="3">
        <v>-390.71</v>
      </c>
      <c r="Y1383" s="3">
        <v>-10.48</v>
      </c>
      <c r="Z1383" s="9"/>
      <c r="AA1383" s="9"/>
      <c r="AB1383" s="9"/>
      <c r="AC1383" s="9"/>
      <c r="AD1383" s="9"/>
      <c r="AE1383" s="9"/>
    </row>
    <row r="1384" spans="1:31" x14ac:dyDescent="0.25">
      <c r="A1384" s="8" t="s">
        <v>129</v>
      </c>
      <c r="B1384" s="8" t="s">
        <v>130</v>
      </c>
      <c r="C1384" s="8" t="s">
        <v>131</v>
      </c>
      <c r="D1384" s="8" t="s">
        <v>222</v>
      </c>
      <c r="E1384" s="8" t="s">
        <v>136</v>
      </c>
      <c r="F1384" s="8" t="s">
        <v>9</v>
      </c>
      <c r="G1384">
        <v>201209</v>
      </c>
      <c r="H1384" s="8" t="s">
        <v>134</v>
      </c>
      <c r="I1384" s="3">
        <v>24019.17</v>
      </c>
      <c r="J1384" s="3">
        <v>0</v>
      </c>
      <c r="K1384" s="3">
        <v>0</v>
      </c>
      <c r="L1384" s="3">
        <v>1639.81</v>
      </c>
      <c r="M1384" s="3">
        <v>17677.36</v>
      </c>
      <c r="N1384" s="3">
        <v>0</v>
      </c>
      <c r="O1384" s="3">
        <v>0</v>
      </c>
      <c r="P1384" s="3">
        <v>1033.46</v>
      </c>
      <c r="Q1384" s="3">
        <v>0</v>
      </c>
      <c r="R1384" s="3">
        <v>0</v>
      </c>
      <c r="S1384" s="3">
        <v>610</v>
      </c>
      <c r="T1384" s="3">
        <v>0</v>
      </c>
      <c r="U1384" s="3">
        <v>0</v>
      </c>
      <c r="V1384" s="3">
        <v>55.57</v>
      </c>
      <c r="W1384" s="3">
        <v>0</v>
      </c>
      <c r="X1384" s="3">
        <v>3002.97</v>
      </c>
      <c r="Y1384" s="3">
        <v>0</v>
      </c>
      <c r="Z1384" s="9"/>
      <c r="AA1384" s="9"/>
      <c r="AB1384" s="9"/>
      <c r="AC1384" s="9"/>
      <c r="AD1384" s="9"/>
      <c r="AE1384" s="9"/>
    </row>
    <row r="1385" spans="1:31" x14ac:dyDescent="0.25">
      <c r="A1385" s="8" t="s">
        <v>129</v>
      </c>
      <c r="B1385" s="8" t="s">
        <v>130</v>
      </c>
      <c r="C1385" s="8" t="s">
        <v>131</v>
      </c>
      <c r="D1385" s="8" t="s">
        <v>219</v>
      </c>
      <c r="E1385" s="8" t="s">
        <v>133</v>
      </c>
      <c r="F1385" s="8" t="s">
        <v>9</v>
      </c>
      <c r="G1385">
        <v>201209</v>
      </c>
      <c r="H1385" s="8" t="s">
        <v>134</v>
      </c>
      <c r="I1385" s="3">
        <v>-51565.21</v>
      </c>
      <c r="J1385" s="3">
        <v>0</v>
      </c>
      <c r="K1385" s="3">
        <v>0</v>
      </c>
      <c r="L1385" s="3">
        <v>-4069.6</v>
      </c>
      <c r="M1385" s="3">
        <v>-36902.92</v>
      </c>
      <c r="N1385" s="3">
        <v>0</v>
      </c>
      <c r="O1385" s="3">
        <v>0</v>
      </c>
      <c r="P1385" s="3">
        <v>-3421.4</v>
      </c>
      <c r="Q1385" s="3">
        <v>0</v>
      </c>
      <c r="R1385" s="3">
        <v>0</v>
      </c>
      <c r="S1385" s="3">
        <v>-590.08000000000004</v>
      </c>
      <c r="T1385" s="3">
        <v>0</v>
      </c>
      <c r="U1385" s="3">
        <v>0</v>
      </c>
      <c r="V1385" s="3">
        <v>-93.42</v>
      </c>
      <c r="W1385" s="3">
        <v>0</v>
      </c>
      <c r="X1385" s="3">
        <v>-6487.79</v>
      </c>
      <c r="Y1385" s="3">
        <v>0</v>
      </c>
      <c r="Z1385" s="9"/>
      <c r="AA1385" s="9"/>
      <c r="AB1385" s="9"/>
      <c r="AC1385" s="9"/>
      <c r="AD1385" s="9"/>
      <c r="AE1385" s="9"/>
    </row>
    <row r="1386" spans="1:31" x14ac:dyDescent="0.25">
      <c r="A1386" s="8" t="s">
        <v>129</v>
      </c>
      <c r="B1386" s="8" t="s">
        <v>130</v>
      </c>
      <c r="C1386" s="8" t="s">
        <v>131</v>
      </c>
      <c r="D1386" s="8" t="s">
        <v>204</v>
      </c>
      <c r="E1386" s="8" t="s">
        <v>136</v>
      </c>
      <c r="F1386" s="8" t="s">
        <v>9</v>
      </c>
      <c r="G1386">
        <v>201209</v>
      </c>
      <c r="H1386" s="8" t="s">
        <v>134</v>
      </c>
      <c r="I1386" s="3">
        <v>96076.66</v>
      </c>
      <c r="J1386" s="3">
        <v>0</v>
      </c>
      <c r="K1386" s="3">
        <v>0</v>
      </c>
      <c r="L1386" s="3">
        <v>6559.25</v>
      </c>
      <c r="M1386" s="3">
        <v>70709.440000000002</v>
      </c>
      <c r="N1386" s="3">
        <v>0</v>
      </c>
      <c r="O1386" s="3">
        <v>0</v>
      </c>
      <c r="P1386" s="3">
        <v>4133.83</v>
      </c>
      <c r="Q1386" s="3">
        <v>0</v>
      </c>
      <c r="R1386" s="3">
        <v>0</v>
      </c>
      <c r="S1386" s="3">
        <v>2439.9899999999998</v>
      </c>
      <c r="T1386" s="3">
        <v>0</v>
      </c>
      <c r="U1386" s="3">
        <v>0</v>
      </c>
      <c r="V1386" s="3">
        <v>222.27</v>
      </c>
      <c r="W1386" s="3">
        <v>0</v>
      </c>
      <c r="X1386" s="3">
        <v>12011.88</v>
      </c>
      <c r="Y1386" s="3">
        <v>0</v>
      </c>
      <c r="Z1386" s="9"/>
      <c r="AA1386" s="9"/>
      <c r="AB1386" s="9"/>
      <c r="AC1386" s="9"/>
      <c r="AD1386" s="9"/>
      <c r="AE1386" s="9"/>
    </row>
    <row r="1387" spans="1:31" x14ac:dyDescent="0.25">
      <c r="A1387" s="8" t="s">
        <v>129</v>
      </c>
      <c r="B1387" s="8" t="s">
        <v>130</v>
      </c>
      <c r="C1387" s="8" t="s">
        <v>131</v>
      </c>
      <c r="D1387" s="8" t="s">
        <v>219</v>
      </c>
      <c r="E1387" s="8" t="s">
        <v>133</v>
      </c>
      <c r="F1387" s="8" t="s">
        <v>9</v>
      </c>
      <c r="G1387">
        <v>201210</v>
      </c>
      <c r="H1387" s="8" t="s">
        <v>134</v>
      </c>
      <c r="I1387" s="3">
        <v>39482.25</v>
      </c>
      <c r="J1387" s="3">
        <v>0</v>
      </c>
      <c r="K1387" s="3">
        <v>0</v>
      </c>
      <c r="L1387" s="3">
        <v>2939.92</v>
      </c>
      <c r="M1387" s="3">
        <v>24839.599999999999</v>
      </c>
      <c r="N1387" s="3">
        <v>0</v>
      </c>
      <c r="O1387" s="3">
        <v>0</v>
      </c>
      <c r="P1387" s="3">
        <v>2435.7800000000002</v>
      </c>
      <c r="Q1387" s="3">
        <v>0</v>
      </c>
      <c r="R1387" s="3">
        <v>0</v>
      </c>
      <c r="S1387" s="3">
        <v>2169.89</v>
      </c>
      <c r="T1387" s="3">
        <v>0</v>
      </c>
      <c r="U1387" s="3">
        <v>0</v>
      </c>
      <c r="V1387" s="3">
        <v>1244.6199999999999</v>
      </c>
      <c r="W1387" s="3">
        <v>0</v>
      </c>
      <c r="X1387" s="3">
        <v>5852.44</v>
      </c>
      <c r="Y1387" s="3">
        <v>0</v>
      </c>
      <c r="Z1387" s="9"/>
      <c r="AA1387" s="9"/>
      <c r="AB1387" s="9"/>
      <c r="AC1387" s="9"/>
      <c r="AD1387" s="9"/>
      <c r="AE1387" s="9"/>
    </row>
    <row r="1388" spans="1:31" x14ac:dyDescent="0.25">
      <c r="A1388" s="8" t="s">
        <v>129</v>
      </c>
      <c r="B1388" s="8" t="s">
        <v>130</v>
      </c>
      <c r="C1388" s="8" t="s">
        <v>131</v>
      </c>
      <c r="D1388" s="8" t="s">
        <v>221</v>
      </c>
      <c r="E1388" s="8" t="s">
        <v>136</v>
      </c>
      <c r="F1388" s="8" t="s">
        <v>9</v>
      </c>
      <c r="G1388">
        <v>201210</v>
      </c>
      <c r="H1388" s="8" t="s">
        <v>137</v>
      </c>
      <c r="I1388" s="3">
        <v>-2074.79</v>
      </c>
      <c r="J1388" s="3">
        <v>0</v>
      </c>
      <c r="K1388" s="3">
        <v>0</v>
      </c>
      <c r="L1388" s="3">
        <v>-171.83</v>
      </c>
      <c r="M1388" s="3">
        <v>-1490.06</v>
      </c>
      <c r="N1388" s="3">
        <v>0</v>
      </c>
      <c r="O1388" s="3">
        <v>0</v>
      </c>
      <c r="P1388" s="3">
        <v>-106.47</v>
      </c>
      <c r="Q1388" s="3">
        <v>0</v>
      </c>
      <c r="R1388" s="3">
        <v>0</v>
      </c>
      <c r="S1388" s="3">
        <v>-34</v>
      </c>
      <c r="T1388" s="3">
        <v>-54.81</v>
      </c>
      <c r="U1388" s="3">
        <v>0</v>
      </c>
      <c r="V1388" s="3">
        <v>-2.42</v>
      </c>
      <c r="W1388" s="3">
        <v>0</v>
      </c>
      <c r="X1388" s="3">
        <v>-213.01</v>
      </c>
      <c r="Y1388" s="3">
        <v>-2.19</v>
      </c>
      <c r="Z1388" s="9"/>
      <c r="AA1388" s="9"/>
      <c r="AB1388" s="9"/>
      <c r="AC1388" s="9"/>
      <c r="AD1388" s="9"/>
      <c r="AE1388" s="9"/>
    </row>
    <row r="1389" spans="1:31" x14ac:dyDescent="0.25">
      <c r="A1389" s="8" t="s">
        <v>129</v>
      </c>
      <c r="B1389" s="8" t="s">
        <v>130</v>
      </c>
      <c r="C1389" s="8" t="s">
        <v>131</v>
      </c>
      <c r="D1389" s="8" t="s">
        <v>167</v>
      </c>
      <c r="E1389" s="8" t="s">
        <v>136</v>
      </c>
      <c r="F1389" s="8" t="s">
        <v>9</v>
      </c>
      <c r="G1389">
        <v>201210</v>
      </c>
      <c r="H1389" s="8" t="s">
        <v>137</v>
      </c>
      <c r="I1389" s="3">
        <v>-115.63</v>
      </c>
      <c r="J1389" s="3">
        <v>0</v>
      </c>
      <c r="K1389" s="3">
        <v>0</v>
      </c>
      <c r="L1389" s="3">
        <v>0</v>
      </c>
      <c r="M1389" s="3">
        <v>0</v>
      </c>
      <c r="N1389" s="3">
        <v>0</v>
      </c>
      <c r="O1389" s="3">
        <v>-115.63</v>
      </c>
      <c r="P1389" s="3">
        <v>0</v>
      </c>
      <c r="Q1389" s="3">
        <v>0</v>
      </c>
      <c r="R1389" s="3">
        <v>0</v>
      </c>
      <c r="S1389" s="3">
        <v>0</v>
      </c>
      <c r="T1389" s="3">
        <v>0</v>
      </c>
      <c r="U1389" s="3">
        <v>0</v>
      </c>
      <c r="V1389" s="3">
        <v>0</v>
      </c>
      <c r="W1389" s="3">
        <v>0</v>
      </c>
      <c r="X1389" s="3">
        <v>0</v>
      </c>
      <c r="Y1389" s="3">
        <v>0</v>
      </c>
      <c r="Z1389" s="9"/>
      <c r="AA1389" s="9"/>
      <c r="AB1389" s="9"/>
      <c r="AC1389" s="9"/>
      <c r="AD1389" s="9"/>
      <c r="AE1389" s="9"/>
    </row>
    <row r="1390" spans="1:31" x14ac:dyDescent="0.25">
      <c r="A1390" s="8" t="s">
        <v>129</v>
      </c>
      <c r="B1390" s="8" t="s">
        <v>130</v>
      </c>
      <c r="C1390" s="8" t="s">
        <v>131</v>
      </c>
      <c r="D1390" s="8" t="s">
        <v>219</v>
      </c>
      <c r="E1390" s="8" t="s">
        <v>133</v>
      </c>
      <c r="F1390" s="8" t="s">
        <v>9</v>
      </c>
      <c r="G1390">
        <v>201211</v>
      </c>
      <c r="H1390" s="8" t="s">
        <v>134</v>
      </c>
      <c r="I1390" s="3">
        <v>17013.5</v>
      </c>
      <c r="J1390" s="3">
        <v>0</v>
      </c>
      <c r="K1390" s="3">
        <v>0</v>
      </c>
      <c r="L1390" s="3">
        <v>1230.25</v>
      </c>
      <c r="M1390" s="3">
        <v>12077.28</v>
      </c>
      <c r="N1390" s="3">
        <v>0</v>
      </c>
      <c r="O1390" s="3">
        <v>0</v>
      </c>
      <c r="P1390" s="3">
        <v>1019.28</v>
      </c>
      <c r="Q1390" s="3">
        <v>0</v>
      </c>
      <c r="R1390" s="3">
        <v>0</v>
      </c>
      <c r="S1390" s="3">
        <v>-353.04</v>
      </c>
      <c r="T1390" s="3">
        <v>23.31</v>
      </c>
      <c r="U1390" s="3">
        <v>0</v>
      </c>
      <c r="V1390" s="3">
        <v>567.38</v>
      </c>
      <c r="W1390" s="3">
        <v>0</v>
      </c>
      <c r="X1390" s="3">
        <v>2449.04</v>
      </c>
      <c r="Y1390" s="3">
        <v>0</v>
      </c>
      <c r="Z1390" s="9"/>
      <c r="AA1390" s="9"/>
      <c r="AB1390" s="9"/>
      <c r="AC1390" s="9"/>
      <c r="AD1390" s="9"/>
      <c r="AE1390" s="9"/>
    </row>
    <row r="1391" spans="1:31" x14ac:dyDescent="0.25">
      <c r="A1391" s="8" t="s">
        <v>129</v>
      </c>
      <c r="B1391" s="8" t="s">
        <v>130</v>
      </c>
      <c r="C1391" s="8" t="s">
        <v>131</v>
      </c>
      <c r="D1391" s="8" t="s">
        <v>219</v>
      </c>
      <c r="E1391" s="8" t="s">
        <v>133</v>
      </c>
      <c r="F1391" s="8" t="s">
        <v>9</v>
      </c>
      <c r="G1391">
        <v>201212</v>
      </c>
      <c r="H1391" s="8" t="s">
        <v>134</v>
      </c>
      <c r="I1391" s="3">
        <v>-56495.75</v>
      </c>
      <c r="J1391" s="3">
        <v>0</v>
      </c>
      <c r="K1391" s="3">
        <v>0</v>
      </c>
      <c r="L1391" s="3">
        <v>-4170.17</v>
      </c>
      <c r="M1391" s="3">
        <v>-36916.879999999997</v>
      </c>
      <c r="N1391" s="3">
        <v>0</v>
      </c>
      <c r="O1391" s="3">
        <v>0</v>
      </c>
      <c r="P1391" s="3">
        <v>-3455.06</v>
      </c>
      <c r="Q1391" s="3">
        <v>0</v>
      </c>
      <c r="R1391" s="3">
        <v>0</v>
      </c>
      <c r="S1391" s="3">
        <v>-1816.85</v>
      </c>
      <c r="T1391" s="3">
        <v>-23.31</v>
      </c>
      <c r="U1391" s="3">
        <v>0</v>
      </c>
      <c r="V1391" s="3">
        <v>-1812</v>
      </c>
      <c r="W1391" s="3">
        <v>0</v>
      </c>
      <c r="X1391" s="3">
        <v>-8301.48</v>
      </c>
      <c r="Y1391" s="3">
        <v>0</v>
      </c>
      <c r="Z1391" s="9"/>
      <c r="AA1391" s="9"/>
      <c r="AB1391" s="9"/>
      <c r="AC1391" s="9"/>
      <c r="AD1391" s="9"/>
      <c r="AE1391" s="9"/>
    </row>
    <row r="1392" spans="1:31" x14ac:dyDescent="0.25">
      <c r="A1392" s="8" t="s">
        <v>129</v>
      </c>
      <c r="B1392" s="8" t="s">
        <v>130</v>
      </c>
      <c r="C1392" s="8" t="s">
        <v>131</v>
      </c>
      <c r="D1392" s="8" t="s">
        <v>219</v>
      </c>
      <c r="E1392" s="8" t="s">
        <v>136</v>
      </c>
      <c r="F1392" s="8" t="s">
        <v>9</v>
      </c>
      <c r="G1392">
        <v>201212</v>
      </c>
      <c r="H1392" s="8" t="s">
        <v>134</v>
      </c>
      <c r="I1392" s="3">
        <v>2317.84</v>
      </c>
      <c r="J1392" s="3">
        <v>0</v>
      </c>
      <c r="K1392" s="3">
        <v>0</v>
      </c>
      <c r="L1392" s="3">
        <v>248.53</v>
      </c>
      <c r="M1392" s="3">
        <v>1441.19</v>
      </c>
      <c r="N1392" s="3">
        <v>0</v>
      </c>
      <c r="O1392" s="3">
        <v>0</v>
      </c>
      <c r="P1392" s="3">
        <v>125.42</v>
      </c>
      <c r="Q1392" s="3">
        <v>0</v>
      </c>
      <c r="R1392" s="3">
        <v>0</v>
      </c>
      <c r="S1392" s="3">
        <v>47.59</v>
      </c>
      <c r="T1392" s="3">
        <v>0.63</v>
      </c>
      <c r="U1392" s="3">
        <v>0</v>
      </c>
      <c r="V1392" s="3">
        <v>43.27</v>
      </c>
      <c r="W1392" s="3">
        <v>0</v>
      </c>
      <c r="X1392" s="3">
        <v>411.21</v>
      </c>
      <c r="Y1392" s="3">
        <v>0</v>
      </c>
      <c r="Z1392" s="9"/>
      <c r="AA1392" s="9"/>
      <c r="AB1392" s="9"/>
      <c r="AC1392" s="9"/>
      <c r="AD1392" s="9"/>
      <c r="AE1392" s="9"/>
    </row>
    <row r="1393" spans="1:31" x14ac:dyDescent="0.25">
      <c r="A1393" s="8" t="s">
        <v>129</v>
      </c>
      <c r="B1393" s="8" t="s">
        <v>130</v>
      </c>
      <c r="C1393" s="8" t="s">
        <v>131</v>
      </c>
      <c r="D1393" s="8" t="s">
        <v>204</v>
      </c>
      <c r="E1393" s="8" t="s">
        <v>136</v>
      </c>
      <c r="F1393" s="8" t="s">
        <v>9</v>
      </c>
      <c r="G1393">
        <v>201212</v>
      </c>
      <c r="H1393" s="8" t="s">
        <v>134</v>
      </c>
      <c r="I1393" s="3">
        <v>2317.83</v>
      </c>
      <c r="J1393" s="3">
        <v>0</v>
      </c>
      <c r="K1393" s="3">
        <v>0</v>
      </c>
      <c r="L1393" s="3">
        <v>248.53</v>
      </c>
      <c r="M1393" s="3">
        <v>1441.19</v>
      </c>
      <c r="N1393" s="3">
        <v>0</v>
      </c>
      <c r="O1393" s="3">
        <v>0</v>
      </c>
      <c r="P1393" s="3">
        <v>125.42</v>
      </c>
      <c r="Q1393" s="3">
        <v>0</v>
      </c>
      <c r="R1393" s="3">
        <v>0</v>
      </c>
      <c r="S1393" s="3">
        <v>47.59</v>
      </c>
      <c r="T1393" s="3">
        <v>0.63</v>
      </c>
      <c r="U1393" s="3">
        <v>0</v>
      </c>
      <c r="V1393" s="3">
        <v>43.26</v>
      </c>
      <c r="W1393" s="3">
        <v>0</v>
      </c>
      <c r="X1393" s="3">
        <v>411.21</v>
      </c>
      <c r="Y1393" s="3">
        <v>0</v>
      </c>
      <c r="Z1393" s="9"/>
      <c r="AA1393" s="9"/>
      <c r="AB1393" s="9"/>
      <c r="AC1393" s="9"/>
      <c r="AD1393" s="9"/>
      <c r="AE1393" s="9"/>
    </row>
    <row r="1394" spans="1:31" x14ac:dyDescent="0.25">
      <c r="A1394" s="8" t="s">
        <v>129</v>
      </c>
      <c r="B1394" s="8" t="s">
        <v>130</v>
      </c>
      <c r="C1394" s="8" t="s">
        <v>131</v>
      </c>
      <c r="D1394" s="8" t="s">
        <v>221</v>
      </c>
      <c r="E1394" s="8" t="s">
        <v>136</v>
      </c>
      <c r="F1394" s="8" t="s">
        <v>9</v>
      </c>
      <c r="G1394">
        <v>201212</v>
      </c>
      <c r="H1394" s="8" t="s">
        <v>134</v>
      </c>
      <c r="I1394" s="3">
        <v>67217.11</v>
      </c>
      <c r="J1394" s="3">
        <v>0</v>
      </c>
      <c r="K1394" s="3">
        <v>0</v>
      </c>
      <c r="L1394" s="3">
        <v>7207.39</v>
      </c>
      <c r="M1394" s="3">
        <v>41794.550000000003</v>
      </c>
      <c r="N1394" s="3">
        <v>0</v>
      </c>
      <c r="O1394" s="3">
        <v>0</v>
      </c>
      <c r="P1394" s="3">
        <v>3637.16</v>
      </c>
      <c r="Q1394" s="3">
        <v>0</v>
      </c>
      <c r="R1394" s="3">
        <v>0</v>
      </c>
      <c r="S1394" s="3">
        <v>1380.02</v>
      </c>
      <c r="T1394" s="3">
        <v>18.27</v>
      </c>
      <c r="U1394" s="3">
        <v>0</v>
      </c>
      <c r="V1394" s="3">
        <v>1254.68</v>
      </c>
      <c r="W1394" s="3">
        <v>0</v>
      </c>
      <c r="X1394" s="3">
        <v>11925.04</v>
      </c>
      <c r="Y1394" s="3">
        <v>0</v>
      </c>
      <c r="Z1394" s="9"/>
      <c r="AA1394" s="9"/>
      <c r="AB1394" s="9"/>
      <c r="AC1394" s="9"/>
      <c r="AD1394" s="9"/>
      <c r="AE1394" s="9"/>
    </row>
    <row r="1395" spans="1:31" x14ac:dyDescent="0.25">
      <c r="A1395" s="8" t="s">
        <v>129</v>
      </c>
      <c r="B1395" s="8" t="s">
        <v>130</v>
      </c>
      <c r="C1395" s="8" t="s">
        <v>131</v>
      </c>
      <c r="D1395" s="8" t="s">
        <v>147</v>
      </c>
      <c r="E1395" s="8" t="s">
        <v>136</v>
      </c>
      <c r="F1395" s="8" t="s">
        <v>9</v>
      </c>
      <c r="G1395">
        <v>201212</v>
      </c>
      <c r="H1395" s="8" t="s">
        <v>134</v>
      </c>
      <c r="I1395" s="3">
        <v>13906.98</v>
      </c>
      <c r="J1395" s="3">
        <v>0</v>
      </c>
      <c r="K1395" s="3">
        <v>0</v>
      </c>
      <c r="L1395" s="3">
        <v>1491.18</v>
      </c>
      <c r="M1395" s="3">
        <v>8647.15</v>
      </c>
      <c r="N1395" s="3">
        <v>0</v>
      </c>
      <c r="O1395" s="3">
        <v>0</v>
      </c>
      <c r="P1395" s="3">
        <v>752.51</v>
      </c>
      <c r="Q1395" s="3">
        <v>0</v>
      </c>
      <c r="R1395" s="3">
        <v>0</v>
      </c>
      <c r="S1395" s="3">
        <v>285.52</v>
      </c>
      <c r="T1395" s="3">
        <v>3.78</v>
      </c>
      <c r="U1395" s="3">
        <v>0</v>
      </c>
      <c r="V1395" s="3">
        <v>259.58999999999997</v>
      </c>
      <c r="W1395" s="3">
        <v>0</v>
      </c>
      <c r="X1395" s="3">
        <v>2467.25</v>
      </c>
      <c r="Y1395" s="3">
        <v>0</v>
      </c>
      <c r="Z1395" s="9"/>
      <c r="AA1395" s="9"/>
      <c r="AB1395" s="9"/>
      <c r="AC1395" s="9"/>
      <c r="AD1395" s="9"/>
      <c r="AE1395" s="9"/>
    </row>
    <row r="1396" spans="1:31" x14ac:dyDescent="0.25">
      <c r="A1396" s="8" t="s">
        <v>129</v>
      </c>
      <c r="B1396" s="8" t="s">
        <v>130</v>
      </c>
      <c r="C1396" s="8" t="s">
        <v>131</v>
      </c>
      <c r="D1396" s="8" t="s">
        <v>219</v>
      </c>
      <c r="E1396" s="8" t="s">
        <v>133</v>
      </c>
      <c r="F1396" s="8" t="s">
        <v>9</v>
      </c>
      <c r="G1396">
        <v>201301</v>
      </c>
      <c r="H1396" s="8" t="s">
        <v>134</v>
      </c>
      <c r="I1396" s="3">
        <v>5918.53</v>
      </c>
      <c r="J1396" s="3">
        <v>0</v>
      </c>
      <c r="K1396" s="3">
        <v>0</v>
      </c>
      <c r="L1396" s="3">
        <v>451.3</v>
      </c>
      <c r="M1396" s="3">
        <v>4205.99</v>
      </c>
      <c r="N1396" s="3">
        <v>0</v>
      </c>
      <c r="O1396" s="3">
        <v>0</v>
      </c>
      <c r="P1396" s="3">
        <v>373.91</v>
      </c>
      <c r="Q1396" s="3">
        <v>0</v>
      </c>
      <c r="R1396" s="3">
        <v>0</v>
      </c>
      <c r="S1396" s="3">
        <v>0</v>
      </c>
      <c r="T1396" s="3">
        <v>0</v>
      </c>
      <c r="U1396" s="3">
        <v>0</v>
      </c>
      <c r="V1396" s="3">
        <v>-11.07</v>
      </c>
      <c r="W1396" s="3">
        <v>0</v>
      </c>
      <c r="X1396" s="3">
        <v>898.4</v>
      </c>
      <c r="Y1396" s="3">
        <v>0</v>
      </c>
      <c r="Z1396" s="9"/>
      <c r="AA1396" s="9"/>
      <c r="AB1396" s="9"/>
      <c r="AC1396" s="9"/>
      <c r="AD1396" s="9"/>
      <c r="AE1396" s="9"/>
    </row>
    <row r="1397" spans="1:31" x14ac:dyDescent="0.25">
      <c r="A1397" s="8" t="s">
        <v>129</v>
      </c>
      <c r="B1397" s="8" t="s">
        <v>130</v>
      </c>
      <c r="C1397" s="8" t="s">
        <v>131</v>
      </c>
      <c r="D1397" s="8" t="s">
        <v>219</v>
      </c>
      <c r="E1397" s="8" t="s">
        <v>133</v>
      </c>
      <c r="F1397" s="8" t="s">
        <v>9</v>
      </c>
      <c r="G1397">
        <v>201302</v>
      </c>
      <c r="H1397" s="8" t="s">
        <v>134</v>
      </c>
      <c r="I1397" s="3">
        <v>90.56</v>
      </c>
      <c r="J1397" s="3">
        <v>0</v>
      </c>
      <c r="K1397" s="3">
        <v>0</v>
      </c>
      <c r="L1397" s="3">
        <v>6.89</v>
      </c>
      <c r="M1397" s="3">
        <v>0</v>
      </c>
      <c r="N1397" s="3">
        <v>0</v>
      </c>
      <c r="O1397" s="3">
        <v>0</v>
      </c>
      <c r="P1397" s="3">
        <v>5.71</v>
      </c>
      <c r="Q1397" s="3">
        <v>0</v>
      </c>
      <c r="R1397" s="3">
        <v>0</v>
      </c>
      <c r="S1397" s="3">
        <v>64.239999999999995</v>
      </c>
      <c r="T1397" s="3">
        <v>0</v>
      </c>
      <c r="U1397" s="3">
        <v>0</v>
      </c>
      <c r="V1397" s="3">
        <v>0</v>
      </c>
      <c r="W1397" s="3">
        <v>0</v>
      </c>
      <c r="X1397" s="3">
        <v>13.72</v>
      </c>
      <c r="Y1397" s="3">
        <v>0</v>
      </c>
      <c r="Z1397" s="9"/>
      <c r="AA1397" s="9"/>
      <c r="AB1397" s="9"/>
      <c r="AC1397" s="9"/>
      <c r="AD1397" s="9"/>
      <c r="AE1397" s="9"/>
    </row>
    <row r="1398" spans="1:31" x14ac:dyDescent="0.25">
      <c r="A1398" s="8" t="s">
        <v>129</v>
      </c>
      <c r="B1398" s="8" t="s">
        <v>130</v>
      </c>
      <c r="C1398" s="8" t="s">
        <v>131</v>
      </c>
      <c r="D1398" s="8" t="s">
        <v>219</v>
      </c>
      <c r="E1398" s="8" t="s">
        <v>133</v>
      </c>
      <c r="F1398" s="8" t="s">
        <v>9</v>
      </c>
      <c r="G1398">
        <v>201303</v>
      </c>
      <c r="H1398" s="8" t="s">
        <v>134</v>
      </c>
      <c r="I1398" s="3">
        <v>42.24</v>
      </c>
      <c r="J1398" s="3">
        <v>0</v>
      </c>
      <c r="K1398" s="3">
        <v>0</v>
      </c>
      <c r="L1398" s="3">
        <v>113.88</v>
      </c>
      <c r="M1398" s="3">
        <v>0</v>
      </c>
      <c r="N1398" s="3">
        <v>0</v>
      </c>
      <c r="O1398" s="3">
        <v>0</v>
      </c>
      <c r="P1398" s="3">
        <v>-72.8</v>
      </c>
      <c r="Q1398" s="3">
        <v>0</v>
      </c>
      <c r="R1398" s="3">
        <v>0</v>
      </c>
      <c r="S1398" s="3">
        <v>-26.3</v>
      </c>
      <c r="T1398" s="3">
        <v>0</v>
      </c>
      <c r="U1398" s="3">
        <v>0</v>
      </c>
      <c r="V1398" s="3">
        <v>15.47</v>
      </c>
      <c r="W1398" s="3">
        <v>0</v>
      </c>
      <c r="X1398" s="3">
        <v>11.99</v>
      </c>
      <c r="Y1398" s="3">
        <v>0</v>
      </c>
      <c r="Z1398" s="9"/>
      <c r="AA1398" s="9"/>
      <c r="AB1398" s="9"/>
      <c r="AC1398" s="9"/>
      <c r="AD1398" s="9"/>
      <c r="AE1398" s="9"/>
    </row>
    <row r="1399" spans="1:31" x14ac:dyDescent="0.25">
      <c r="A1399" s="8" t="s">
        <v>129</v>
      </c>
      <c r="B1399" s="8" t="s">
        <v>130</v>
      </c>
      <c r="C1399" s="8" t="s">
        <v>131</v>
      </c>
      <c r="D1399" s="8" t="s">
        <v>219</v>
      </c>
      <c r="E1399" s="8" t="s">
        <v>133</v>
      </c>
      <c r="F1399" s="8" t="s">
        <v>9</v>
      </c>
      <c r="G1399">
        <v>201304</v>
      </c>
      <c r="H1399" s="8" t="s">
        <v>134</v>
      </c>
      <c r="I1399" s="3">
        <v>3747.08</v>
      </c>
      <c r="J1399" s="3">
        <v>0</v>
      </c>
      <c r="K1399" s="3">
        <v>0</v>
      </c>
      <c r="L1399" s="3">
        <v>285.37</v>
      </c>
      <c r="M1399" s="3">
        <v>2642.54</v>
      </c>
      <c r="N1399" s="3">
        <v>0</v>
      </c>
      <c r="O1399" s="3">
        <v>0</v>
      </c>
      <c r="P1399" s="3">
        <v>236.43</v>
      </c>
      <c r="Q1399" s="3">
        <v>17</v>
      </c>
      <c r="R1399" s="3">
        <v>0</v>
      </c>
      <c r="S1399" s="3">
        <v>0</v>
      </c>
      <c r="T1399" s="3">
        <v>0</v>
      </c>
      <c r="U1399" s="3">
        <v>0</v>
      </c>
      <c r="V1399" s="3">
        <v>-2.34</v>
      </c>
      <c r="W1399" s="3">
        <v>0</v>
      </c>
      <c r="X1399" s="3">
        <v>568.08000000000004</v>
      </c>
      <c r="Y1399" s="3">
        <v>0</v>
      </c>
      <c r="Z1399" s="9"/>
      <c r="AA1399" s="9"/>
      <c r="AB1399" s="9"/>
      <c r="AC1399" s="9"/>
      <c r="AD1399" s="9"/>
      <c r="AE1399" s="9"/>
    </row>
    <row r="1400" spans="1:31" x14ac:dyDescent="0.25">
      <c r="A1400" s="8" t="s">
        <v>129</v>
      </c>
      <c r="B1400" s="8" t="s">
        <v>130</v>
      </c>
      <c r="C1400" s="8" t="s">
        <v>131</v>
      </c>
      <c r="D1400" s="8" t="s">
        <v>219</v>
      </c>
      <c r="E1400" s="8" t="s">
        <v>133</v>
      </c>
      <c r="F1400" s="8" t="s">
        <v>9</v>
      </c>
      <c r="G1400">
        <v>201305</v>
      </c>
      <c r="H1400" s="8" t="s">
        <v>134</v>
      </c>
      <c r="I1400" s="3">
        <v>6490.72</v>
      </c>
      <c r="J1400" s="3">
        <v>0</v>
      </c>
      <c r="K1400" s="3">
        <v>0</v>
      </c>
      <c r="L1400" s="3">
        <v>494.01</v>
      </c>
      <c r="M1400" s="3">
        <v>4604</v>
      </c>
      <c r="N1400" s="3">
        <v>0</v>
      </c>
      <c r="O1400" s="3">
        <v>0</v>
      </c>
      <c r="P1400" s="3">
        <v>409.3</v>
      </c>
      <c r="Q1400" s="3">
        <v>0</v>
      </c>
      <c r="R1400" s="3">
        <v>0</v>
      </c>
      <c r="S1400" s="3">
        <v>0</v>
      </c>
      <c r="T1400" s="3">
        <v>0</v>
      </c>
      <c r="U1400" s="3">
        <v>0</v>
      </c>
      <c r="V1400" s="3">
        <v>0</v>
      </c>
      <c r="W1400" s="3">
        <v>0</v>
      </c>
      <c r="X1400" s="3">
        <v>983.41</v>
      </c>
      <c r="Y1400" s="3">
        <v>0</v>
      </c>
      <c r="Z1400" s="9"/>
      <c r="AA1400" s="9"/>
      <c r="AB1400" s="9"/>
      <c r="AC1400" s="9"/>
      <c r="AD1400" s="9"/>
      <c r="AE1400" s="9"/>
    </row>
    <row r="1401" spans="1:31" x14ac:dyDescent="0.25">
      <c r="A1401" s="8" t="s">
        <v>129</v>
      </c>
      <c r="B1401" s="8" t="s">
        <v>130</v>
      </c>
      <c r="C1401" s="8" t="s">
        <v>131</v>
      </c>
      <c r="D1401" s="8" t="s">
        <v>219</v>
      </c>
      <c r="E1401" s="8" t="s">
        <v>133</v>
      </c>
      <c r="F1401" s="8" t="s">
        <v>9</v>
      </c>
      <c r="G1401">
        <v>201306</v>
      </c>
      <c r="H1401" s="8" t="s">
        <v>134</v>
      </c>
      <c r="I1401" s="3">
        <v>40680.1</v>
      </c>
      <c r="J1401" s="3">
        <v>0</v>
      </c>
      <c r="K1401" s="3">
        <v>0</v>
      </c>
      <c r="L1401" s="3">
        <v>3134.36</v>
      </c>
      <c r="M1401" s="3">
        <v>28916.6</v>
      </c>
      <c r="N1401" s="3">
        <v>0</v>
      </c>
      <c r="O1401" s="3">
        <v>0</v>
      </c>
      <c r="P1401" s="3">
        <v>2178.5700000000002</v>
      </c>
      <c r="Q1401" s="3">
        <v>0</v>
      </c>
      <c r="R1401" s="3">
        <v>0</v>
      </c>
      <c r="S1401" s="3">
        <v>150.16999999999999</v>
      </c>
      <c r="T1401" s="3">
        <v>0</v>
      </c>
      <c r="U1401" s="3">
        <v>0</v>
      </c>
      <c r="V1401" s="3">
        <v>0</v>
      </c>
      <c r="W1401" s="3">
        <v>0</v>
      </c>
      <c r="X1401" s="3">
        <v>6300.4</v>
      </c>
      <c r="Y1401" s="3">
        <v>0</v>
      </c>
      <c r="Z1401" s="9"/>
      <c r="AA1401" s="9"/>
      <c r="AB1401" s="9"/>
      <c r="AC1401" s="9"/>
      <c r="AD1401" s="9"/>
      <c r="AE1401" s="9"/>
    </row>
    <row r="1402" spans="1:31" x14ac:dyDescent="0.25">
      <c r="A1402" s="8" t="s">
        <v>129</v>
      </c>
      <c r="B1402" s="8" t="s">
        <v>130</v>
      </c>
      <c r="C1402" s="8" t="s">
        <v>131</v>
      </c>
      <c r="D1402" s="8" t="s">
        <v>219</v>
      </c>
      <c r="E1402" s="8" t="s">
        <v>133</v>
      </c>
      <c r="F1402" s="8" t="s">
        <v>9</v>
      </c>
      <c r="G1402">
        <v>201307</v>
      </c>
      <c r="H1402" s="8" t="s">
        <v>134</v>
      </c>
      <c r="I1402" s="3">
        <v>95815.039999999994</v>
      </c>
      <c r="J1402" s="3">
        <v>0</v>
      </c>
      <c r="K1402" s="3">
        <v>0</v>
      </c>
      <c r="L1402" s="3">
        <v>7289.23</v>
      </c>
      <c r="M1402" s="3">
        <v>60961.599999999999</v>
      </c>
      <c r="N1402" s="3">
        <v>0</v>
      </c>
      <c r="O1402" s="3">
        <v>0</v>
      </c>
      <c r="P1402" s="3">
        <v>6039.26</v>
      </c>
      <c r="Q1402" s="3">
        <v>0</v>
      </c>
      <c r="R1402" s="3">
        <v>0</v>
      </c>
      <c r="S1402" s="3">
        <v>-35.630000000000003</v>
      </c>
      <c r="T1402" s="3">
        <v>6737.68</v>
      </c>
      <c r="U1402" s="3">
        <v>0</v>
      </c>
      <c r="V1402" s="3">
        <v>42.87</v>
      </c>
      <c r="W1402" s="3">
        <v>0</v>
      </c>
      <c r="X1402" s="3">
        <v>14510.52</v>
      </c>
      <c r="Y1402" s="3">
        <v>269.51</v>
      </c>
      <c r="Z1402" s="9"/>
      <c r="AA1402" s="9"/>
      <c r="AB1402" s="9"/>
      <c r="AC1402" s="9"/>
      <c r="AD1402" s="9"/>
      <c r="AE1402" s="9"/>
    </row>
    <row r="1403" spans="1:31" x14ac:dyDescent="0.25">
      <c r="A1403" s="8" t="s">
        <v>129</v>
      </c>
      <c r="B1403" s="8" t="s">
        <v>130</v>
      </c>
      <c r="C1403" s="8" t="s">
        <v>131</v>
      </c>
      <c r="D1403" s="8" t="s">
        <v>219</v>
      </c>
      <c r="E1403" s="8" t="s">
        <v>133</v>
      </c>
      <c r="F1403" s="8" t="s">
        <v>9</v>
      </c>
      <c r="G1403">
        <v>201308</v>
      </c>
      <c r="H1403" s="8" t="s">
        <v>134</v>
      </c>
      <c r="I1403" s="3">
        <v>23844.66</v>
      </c>
      <c r="J1403" s="3">
        <v>0</v>
      </c>
      <c r="K1403" s="3">
        <v>0</v>
      </c>
      <c r="L1403" s="3">
        <v>1815.12</v>
      </c>
      <c r="M1403" s="3">
        <v>16363.7</v>
      </c>
      <c r="N1403" s="3">
        <v>0</v>
      </c>
      <c r="O1403" s="3">
        <v>0</v>
      </c>
      <c r="P1403" s="3">
        <v>1503.86</v>
      </c>
      <c r="Q1403" s="3">
        <v>0</v>
      </c>
      <c r="R1403" s="3">
        <v>0</v>
      </c>
      <c r="S1403" s="3">
        <v>266.35000000000002</v>
      </c>
      <c r="T1403" s="3">
        <v>275.26</v>
      </c>
      <c r="U1403" s="3">
        <v>0</v>
      </c>
      <c r="V1403" s="3">
        <v>-3.97</v>
      </c>
      <c r="W1403" s="3">
        <v>0</v>
      </c>
      <c r="X1403" s="3">
        <v>3613.33</v>
      </c>
      <c r="Y1403" s="3">
        <v>11.01</v>
      </c>
      <c r="Z1403" s="9"/>
      <c r="AA1403" s="9"/>
      <c r="AB1403" s="9"/>
      <c r="AC1403" s="9"/>
      <c r="AD1403" s="9"/>
      <c r="AE1403" s="9"/>
    </row>
    <row r="1404" spans="1:31" x14ac:dyDescent="0.25">
      <c r="A1404" s="8" t="s">
        <v>129</v>
      </c>
      <c r="B1404" s="8" t="s">
        <v>130</v>
      </c>
      <c r="C1404" s="8" t="s">
        <v>131</v>
      </c>
      <c r="D1404" s="8" t="s">
        <v>221</v>
      </c>
      <c r="E1404" s="8" t="s">
        <v>136</v>
      </c>
      <c r="F1404" s="8" t="s">
        <v>9</v>
      </c>
      <c r="G1404">
        <v>201308</v>
      </c>
      <c r="H1404" s="8" t="s">
        <v>137</v>
      </c>
      <c r="I1404" s="3">
        <v>-2276.17</v>
      </c>
      <c r="J1404" s="3">
        <v>0</v>
      </c>
      <c r="K1404" s="3">
        <v>0</v>
      </c>
      <c r="L1404" s="3">
        <v>-235.38</v>
      </c>
      <c r="M1404" s="3">
        <v>-1449.57</v>
      </c>
      <c r="N1404" s="3">
        <v>0</v>
      </c>
      <c r="O1404" s="3">
        <v>0</v>
      </c>
      <c r="P1404" s="3">
        <v>-122.17</v>
      </c>
      <c r="Q1404" s="3">
        <v>0</v>
      </c>
      <c r="R1404" s="3">
        <v>0</v>
      </c>
      <c r="S1404" s="3">
        <v>-45.26</v>
      </c>
      <c r="T1404" s="3">
        <v>-9.92</v>
      </c>
      <c r="U1404" s="3">
        <v>0</v>
      </c>
      <c r="V1404" s="3">
        <v>-36.26</v>
      </c>
      <c r="W1404" s="3">
        <v>0</v>
      </c>
      <c r="X1404" s="3">
        <v>-377.23</v>
      </c>
      <c r="Y1404" s="3">
        <v>-0.38</v>
      </c>
      <c r="Z1404" s="9"/>
      <c r="AA1404" s="9"/>
      <c r="AB1404" s="9"/>
      <c r="AC1404" s="9"/>
      <c r="AD1404" s="9"/>
      <c r="AE1404" s="9"/>
    </row>
    <row r="1405" spans="1:31" x14ac:dyDescent="0.25">
      <c r="A1405" s="8" t="s">
        <v>129</v>
      </c>
      <c r="B1405" s="8" t="s">
        <v>130</v>
      </c>
      <c r="C1405" s="8" t="s">
        <v>131</v>
      </c>
      <c r="D1405" s="8" t="s">
        <v>220</v>
      </c>
      <c r="E1405" s="8" t="s">
        <v>136</v>
      </c>
      <c r="F1405" s="8" t="s">
        <v>9</v>
      </c>
      <c r="G1405">
        <v>201309</v>
      </c>
      <c r="H1405" s="8" t="s">
        <v>134</v>
      </c>
      <c r="I1405" s="3">
        <v>23622.73</v>
      </c>
      <c r="J1405" s="3">
        <v>0</v>
      </c>
      <c r="K1405" s="3">
        <v>0</v>
      </c>
      <c r="L1405" s="3">
        <v>1750.25</v>
      </c>
      <c r="M1405" s="3">
        <v>17764.27</v>
      </c>
      <c r="N1405" s="3">
        <v>0</v>
      </c>
      <c r="O1405" s="3">
        <v>0</v>
      </c>
      <c r="P1405" s="3">
        <v>1096.27</v>
      </c>
      <c r="Q1405" s="3">
        <v>2.4300000000000002</v>
      </c>
      <c r="R1405" s="3">
        <v>0</v>
      </c>
      <c r="S1405" s="3">
        <v>100.1</v>
      </c>
      <c r="T1405" s="3">
        <v>31.94</v>
      </c>
      <c r="U1405" s="3">
        <v>0</v>
      </c>
      <c r="V1405" s="3">
        <v>10.11</v>
      </c>
      <c r="W1405" s="3">
        <v>0</v>
      </c>
      <c r="X1405" s="3">
        <v>2829.35</v>
      </c>
      <c r="Y1405" s="3">
        <v>38.01</v>
      </c>
      <c r="Z1405" s="9"/>
      <c r="AA1405" s="9"/>
      <c r="AB1405" s="9"/>
      <c r="AC1405" s="9"/>
      <c r="AD1405" s="9"/>
      <c r="AE1405" s="9"/>
    </row>
    <row r="1406" spans="1:31" x14ac:dyDescent="0.25">
      <c r="A1406" s="8" t="s">
        <v>129</v>
      </c>
      <c r="B1406" s="8" t="s">
        <v>130</v>
      </c>
      <c r="C1406" s="8" t="s">
        <v>131</v>
      </c>
      <c r="D1406" s="8" t="s">
        <v>147</v>
      </c>
      <c r="E1406" s="8" t="s">
        <v>136</v>
      </c>
      <c r="F1406" s="8" t="s">
        <v>9</v>
      </c>
      <c r="G1406">
        <v>201309</v>
      </c>
      <c r="H1406" s="8" t="s">
        <v>134</v>
      </c>
      <c r="I1406" s="3">
        <v>47245.48</v>
      </c>
      <c r="J1406" s="3">
        <v>0</v>
      </c>
      <c r="K1406" s="3">
        <v>0</v>
      </c>
      <c r="L1406" s="3">
        <v>3500.5</v>
      </c>
      <c r="M1406" s="3">
        <v>35528.550000000003</v>
      </c>
      <c r="N1406" s="3">
        <v>0</v>
      </c>
      <c r="O1406" s="3">
        <v>0</v>
      </c>
      <c r="P1406" s="3">
        <v>2192.54</v>
      </c>
      <c r="Q1406" s="3">
        <v>4.8600000000000003</v>
      </c>
      <c r="R1406" s="3">
        <v>0</v>
      </c>
      <c r="S1406" s="3">
        <v>200.2</v>
      </c>
      <c r="T1406" s="3">
        <v>63.88</v>
      </c>
      <c r="U1406" s="3">
        <v>0</v>
      </c>
      <c r="V1406" s="3">
        <v>20.23</v>
      </c>
      <c r="W1406" s="3">
        <v>0</v>
      </c>
      <c r="X1406" s="3">
        <v>5658.7</v>
      </c>
      <c r="Y1406" s="3">
        <v>76.02</v>
      </c>
      <c r="Z1406" s="9"/>
      <c r="AA1406" s="9"/>
      <c r="AB1406" s="9"/>
      <c r="AC1406" s="9"/>
      <c r="AD1406" s="9"/>
      <c r="AE1406" s="9"/>
    </row>
    <row r="1407" spans="1:31" x14ac:dyDescent="0.25">
      <c r="A1407" s="8" t="s">
        <v>129</v>
      </c>
      <c r="B1407" s="8" t="s">
        <v>130</v>
      </c>
      <c r="C1407" s="8" t="s">
        <v>131</v>
      </c>
      <c r="D1407" s="8" t="s">
        <v>219</v>
      </c>
      <c r="E1407" s="8" t="s">
        <v>136</v>
      </c>
      <c r="F1407" s="8" t="s">
        <v>9</v>
      </c>
      <c r="G1407">
        <v>201309</v>
      </c>
      <c r="H1407" s="8" t="s">
        <v>134</v>
      </c>
      <c r="I1407" s="3">
        <v>23622.73</v>
      </c>
      <c r="J1407" s="3">
        <v>0</v>
      </c>
      <c r="K1407" s="3">
        <v>0</v>
      </c>
      <c r="L1407" s="3">
        <v>1750.25</v>
      </c>
      <c r="M1407" s="3">
        <v>17764.27</v>
      </c>
      <c r="N1407" s="3">
        <v>0</v>
      </c>
      <c r="O1407" s="3">
        <v>0</v>
      </c>
      <c r="P1407" s="3">
        <v>1096.27</v>
      </c>
      <c r="Q1407" s="3">
        <v>2.4300000000000002</v>
      </c>
      <c r="R1407" s="3">
        <v>0</v>
      </c>
      <c r="S1407" s="3">
        <v>100.1</v>
      </c>
      <c r="T1407" s="3">
        <v>31.94</v>
      </c>
      <c r="U1407" s="3">
        <v>0</v>
      </c>
      <c r="V1407" s="3">
        <v>10.11</v>
      </c>
      <c r="W1407" s="3">
        <v>0</v>
      </c>
      <c r="X1407" s="3">
        <v>2829.35</v>
      </c>
      <c r="Y1407" s="3">
        <v>38.01</v>
      </c>
      <c r="Z1407" s="9"/>
      <c r="AA1407" s="9"/>
      <c r="AB1407" s="9"/>
      <c r="AC1407" s="9"/>
      <c r="AD1407" s="9"/>
      <c r="AE1407" s="9"/>
    </row>
    <row r="1408" spans="1:31" x14ac:dyDescent="0.25">
      <c r="A1408" s="8" t="s">
        <v>129</v>
      </c>
      <c r="B1408" s="8" t="s">
        <v>130</v>
      </c>
      <c r="C1408" s="8" t="s">
        <v>131</v>
      </c>
      <c r="D1408" s="8" t="s">
        <v>219</v>
      </c>
      <c r="E1408" s="8" t="s">
        <v>133</v>
      </c>
      <c r="F1408" s="8" t="s">
        <v>9</v>
      </c>
      <c r="G1408">
        <v>201309</v>
      </c>
      <c r="H1408" s="8" t="s">
        <v>134</v>
      </c>
      <c r="I1408" s="3">
        <v>-176628.93</v>
      </c>
      <c r="J1408" s="3">
        <v>0</v>
      </c>
      <c r="K1408" s="3">
        <v>0</v>
      </c>
      <c r="L1408" s="3">
        <v>-13590.16</v>
      </c>
      <c r="M1408" s="3">
        <v>-117694.43</v>
      </c>
      <c r="N1408" s="3">
        <v>0</v>
      </c>
      <c r="O1408" s="3">
        <v>0</v>
      </c>
      <c r="P1408" s="3">
        <v>-10674.24</v>
      </c>
      <c r="Q1408" s="3">
        <v>-17</v>
      </c>
      <c r="R1408" s="3">
        <v>0</v>
      </c>
      <c r="S1408" s="3">
        <v>-418.83</v>
      </c>
      <c r="T1408" s="3">
        <v>-7012.94</v>
      </c>
      <c r="U1408" s="3">
        <v>0</v>
      </c>
      <c r="V1408" s="3">
        <v>-40.96</v>
      </c>
      <c r="W1408" s="3">
        <v>0</v>
      </c>
      <c r="X1408" s="3">
        <v>-26899.85</v>
      </c>
      <c r="Y1408" s="3">
        <v>-280.52</v>
      </c>
      <c r="Z1408" s="9"/>
      <c r="AA1408" s="9"/>
      <c r="AB1408" s="9"/>
      <c r="AC1408" s="9"/>
      <c r="AD1408" s="9"/>
      <c r="AE1408" s="9"/>
    </row>
    <row r="1409" spans="1:31" x14ac:dyDescent="0.25">
      <c r="A1409" s="8" t="s">
        <v>129</v>
      </c>
      <c r="B1409" s="8" t="s">
        <v>130</v>
      </c>
      <c r="C1409" s="8" t="s">
        <v>187</v>
      </c>
      <c r="D1409" s="8" t="s">
        <v>186</v>
      </c>
      <c r="E1409" s="8" t="s">
        <v>136</v>
      </c>
      <c r="F1409" s="8" t="s">
        <v>9</v>
      </c>
      <c r="G1409">
        <v>201309</v>
      </c>
      <c r="H1409" s="8" t="s">
        <v>134</v>
      </c>
      <c r="I1409" s="3">
        <v>8989.61</v>
      </c>
      <c r="J1409" s="3">
        <v>0</v>
      </c>
      <c r="K1409" s="3">
        <v>0</v>
      </c>
      <c r="L1409" s="3">
        <v>666.06</v>
      </c>
      <c r="M1409" s="3">
        <v>0</v>
      </c>
      <c r="N1409" s="3">
        <v>0</v>
      </c>
      <c r="O1409" s="3">
        <v>0</v>
      </c>
      <c r="P1409" s="3">
        <v>417.18</v>
      </c>
      <c r="Q1409" s="3">
        <v>-0.01</v>
      </c>
      <c r="R1409" s="3">
        <v>0</v>
      </c>
      <c r="S1409" s="3">
        <v>0</v>
      </c>
      <c r="T1409" s="3">
        <v>6789.36</v>
      </c>
      <c r="U1409" s="3">
        <v>0</v>
      </c>
      <c r="V1409" s="3">
        <v>25.85</v>
      </c>
      <c r="W1409" s="3">
        <v>0</v>
      </c>
      <c r="X1409" s="3">
        <v>1076.71</v>
      </c>
      <c r="Y1409" s="3">
        <v>14.46</v>
      </c>
      <c r="Z1409" s="9"/>
      <c r="AA1409" s="9"/>
      <c r="AB1409" s="9"/>
      <c r="AC1409" s="9"/>
      <c r="AD1409" s="9"/>
      <c r="AE1409" s="9"/>
    </row>
    <row r="1410" spans="1:31" x14ac:dyDescent="0.25">
      <c r="A1410" s="8" t="s">
        <v>129</v>
      </c>
      <c r="B1410" s="8" t="s">
        <v>130</v>
      </c>
      <c r="C1410" s="8" t="s">
        <v>131</v>
      </c>
      <c r="D1410" s="8" t="s">
        <v>204</v>
      </c>
      <c r="E1410" s="8" t="s">
        <v>136</v>
      </c>
      <c r="F1410" s="8" t="s">
        <v>9</v>
      </c>
      <c r="G1410">
        <v>201309</v>
      </c>
      <c r="H1410" s="8" t="s">
        <v>134</v>
      </c>
      <c r="I1410" s="3">
        <v>23622.73</v>
      </c>
      <c r="J1410" s="3">
        <v>0</v>
      </c>
      <c r="K1410" s="3">
        <v>0</v>
      </c>
      <c r="L1410" s="3">
        <v>1750.25</v>
      </c>
      <c r="M1410" s="3">
        <v>17764.27</v>
      </c>
      <c r="N1410" s="3">
        <v>0</v>
      </c>
      <c r="O1410" s="3">
        <v>0</v>
      </c>
      <c r="P1410" s="3">
        <v>1096.27</v>
      </c>
      <c r="Q1410" s="3">
        <v>2.4300000000000002</v>
      </c>
      <c r="R1410" s="3">
        <v>0</v>
      </c>
      <c r="S1410" s="3">
        <v>100.1</v>
      </c>
      <c r="T1410" s="3">
        <v>31.94</v>
      </c>
      <c r="U1410" s="3">
        <v>0</v>
      </c>
      <c r="V1410" s="3">
        <v>10.11</v>
      </c>
      <c r="W1410" s="3">
        <v>0</v>
      </c>
      <c r="X1410" s="3">
        <v>2829.35</v>
      </c>
      <c r="Y1410" s="3">
        <v>38.01</v>
      </c>
      <c r="Z1410" s="9"/>
      <c r="AA1410" s="9"/>
      <c r="AB1410" s="9"/>
      <c r="AC1410" s="9"/>
      <c r="AD1410" s="9"/>
      <c r="AE1410" s="9"/>
    </row>
    <row r="1411" spans="1:31" x14ac:dyDescent="0.25">
      <c r="A1411" s="8" t="s">
        <v>129</v>
      </c>
      <c r="B1411" s="8" t="s">
        <v>130</v>
      </c>
      <c r="C1411" s="8" t="s">
        <v>131</v>
      </c>
      <c r="D1411" s="8" t="s">
        <v>221</v>
      </c>
      <c r="E1411" s="8" t="s">
        <v>136</v>
      </c>
      <c r="F1411" s="8" t="s">
        <v>9</v>
      </c>
      <c r="G1411">
        <v>201309</v>
      </c>
      <c r="H1411" s="8" t="s">
        <v>134</v>
      </c>
      <c r="I1411" s="3">
        <v>47245.48</v>
      </c>
      <c r="J1411" s="3">
        <v>0</v>
      </c>
      <c r="K1411" s="3">
        <v>0</v>
      </c>
      <c r="L1411" s="3">
        <v>3500.5</v>
      </c>
      <c r="M1411" s="3">
        <v>35528.550000000003</v>
      </c>
      <c r="N1411" s="3">
        <v>0</v>
      </c>
      <c r="O1411" s="3">
        <v>0</v>
      </c>
      <c r="P1411" s="3">
        <v>2192.54</v>
      </c>
      <c r="Q1411" s="3">
        <v>4.8600000000000003</v>
      </c>
      <c r="R1411" s="3">
        <v>0</v>
      </c>
      <c r="S1411" s="3">
        <v>200.2</v>
      </c>
      <c r="T1411" s="3">
        <v>63.88</v>
      </c>
      <c r="U1411" s="3">
        <v>0</v>
      </c>
      <c r="V1411" s="3">
        <v>20.23</v>
      </c>
      <c r="W1411" s="3">
        <v>0</v>
      </c>
      <c r="X1411" s="3">
        <v>5658.7</v>
      </c>
      <c r="Y1411" s="3">
        <v>76.02</v>
      </c>
      <c r="Z1411" s="9"/>
      <c r="AA1411" s="9"/>
      <c r="AB1411" s="9"/>
      <c r="AC1411" s="9"/>
      <c r="AD1411" s="9"/>
      <c r="AE1411" s="9"/>
    </row>
    <row r="1412" spans="1:31" x14ac:dyDescent="0.25">
      <c r="A1412" s="8" t="s">
        <v>129</v>
      </c>
      <c r="B1412" s="8" t="s">
        <v>130</v>
      </c>
      <c r="C1412" s="8" t="s">
        <v>131</v>
      </c>
      <c r="D1412" s="8" t="s">
        <v>219</v>
      </c>
      <c r="E1412" s="8" t="s">
        <v>133</v>
      </c>
      <c r="F1412" s="8" t="s">
        <v>9</v>
      </c>
      <c r="G1412">
        <v>201310</v>
      </c>
      <c r="H1412" s="8" t="s">
        <v>134</v>
      </c>
      <c r="I1412" s="3">
        <v>-3.7</v>
      </c>
      <c r="J1412" s="3">
        <v>0</v>
      </c>
      <c r="K1412" s="3">
        <v>0</v>
      </c>
      <c r="L1412" s="3">
        <v>-9.25</v>
      </c>
      <c r="M1412" s="3">
        <v>0</v>
      </c>
      <c r="N1412" s="3">
        <v>0</v>
      </c>
      <c r="O1412" s="3">
        <v>0</v>
      </c>
      <c r="P1412" s="3">
        <v>-6.43</v>
      </c>
      <c r="Q1412" s="3">
        <v>0</v>
      </c>
      <c r="R1412" s="3">
        <v>0</v>
      </c>
      <c r="S1412" s="3">
        <v>-144.79</v>
      </c>
      <c r="T1412" s="3">
        <v>0</v>
      </c>
      <c r="U1412" s="3">
        <v>0</v>
      </c>
      <c r="V1412" s="3">
        <v>168.44</v>
      </c>
      <c r="W1412" s="3">
        <v>0</v>
      </c>
      <c r="X1412" s="3">
        <v>-11.67</v>
      </c>
      <c r="Y1412" s="3">
        <v>0</v>
      </c>
      <c r="Z1412" s="9"/>
      <c r="AA1412" s="9"/>
      <c r="AB1412" s="9"/>
      <c r="AC1412" s="9"/>
      <c r="AD1412" s="9"/>
      <c r="AE1412" s="9"/>
    </row>
    <row r="1413" spans="1:31" x14ac:dyDescent="0.25">
      <c r="A1413" s="8" t="s">
        <v>129</v>
      </c>
      <c r="B1413" s="8" t="s">
        <v>130</v>
      </c>
      <c r="C1413" s="8" t="s">
        <v>131</v>
      </c>
      <c r="D1413" s="8" t="s">
        <v>219</v>
      </c>
      <c r="E1413" s="8" t="s">
        <v>133</v>
      </c>
      <c r="F1413" s="8" t="s">
        <v>9</v>
      </c>
      <c r="G1413">
        <v>201311</v>
      </c>
      <c r="H1413" s="8" t="s">
        <v>134</v>
      </c>
      <c r="I1413" s="3">
        <v>3439.71</v>
      </c>
      <c r="J1413" s="3">
        <v>0</v>
      </c>
      <c r="K1413" s="3">
        <v>0</v>
      </c>
      <c r="L1413" s="3">
        <v>354.36</v>
      </c>
      <c r="M1413" s="3">
        <v>2172.37</v>
      </c>
      <c r="N1413" s="3">
        <v>233.32</v>
      </c>
      <c r="O1413" s="3">
        <v>0</v>
      </c>
      <c r="P1413" s="3">
        <v>246.58</v>
      </c>
      <c r="Q1413" s="3">
        <v>0</v>
      </c>
      <c r="R1413" s="3">
        <v>0</v>
      </c>
      <c r="S1413" s="3">
        <v>0</v>
      </c>
      <c r="T1413" s="3">
        <v>0</v>
      </c>
      <c r="U1413" s="3">
        <v>0</v>
      </c>
      <c r="V1413" s="3">
        <v>-14.14</v>
      </c>
      <c r="W1413" s="3">
        <v>0</v>
      </c>
      <c r="X1413" s="3">
        <v>447.22</v>
      </c>
      <c r="Y1413" s="3">
        <v>0</v>
      </c>
      <c r="Z1413" s="9"/>
      <c r="AA1413" s="9"/>
      <c r="AB1413" s="9"/>
      <c r="AC1413" s="9"/>
      <c r="AD1413" s="9"/>
      <c r="AE1413" s="9"/>
    </row>
    <row r="1414" spans="1:31" x14ac:dyDescent="0.25">
      <c r="A1414" s="8" t="s">
        <v>129</v>
      </c>
      <c r="B1414" s="8" t="s">
        <v>130</v>
      </c>
      <c r="C1414" s="8" t="s">
        <v>131</v>
      </c>
      <c r="D1414" s="8" t="s">
        <v>219</v>
      </c>
      <c r="E1414" s="8" t="s">
        <v>133</v>
      </c>
      <c r="F1414" s="8" t="s">
        <v>9</v>
      </c>
      <c r="G1414">
        <v>201312</v>
      </c>
      <c r="H1414" s="8" t="s">
        <v>134</v>
      </c>
      <c r="I1414" s="3">
        <v>13805.71</v>
      </c>
      <c r="J1414" s="3">
        <v>0</v>
      </c>
      <c r="K1414" s="3">
        <v>0</v>
      </c>
      <c r="L1414" s="3">
        <v>1767.38</v>
      </c>
      <c r="M1414" s="3">
        <v>8100</v>
      </c>
      <c r="N1414" s="3">
        <v>14.14</v>
      </c>
      <c r="O1414" s="3">
        <v>0</v>
      </c>
      <c r="P1414" s="3">
        <v>1447.07</v>
      </c>
      <c r="Q1414" s="3">
        <v>0</v>
      </c>
      <c r="R1414" s="3">
        <v>0</v>
      </c>
      <c r="S1414" s="3">
        <v>6.45</v>
      </c>
      <c r="T1414" s="3">
        <v>343.84</v>
      </c>
      <c r="U1414" s="3">
        <v>0</v>
      </c>
      <c r="V1414" s="3">
        <v>0</v>
      </c>
      <c r="W1414" s="3">
        <v>0</v>
      </c>
      <c r="X1414" s="3">
        <v>2113.08</v>
      </c>
      <c r="Y1414" s="3">
        <v>13.75</v>
      </c>
      <c r="Z1414" s="9"/>
      <c r="AA1414" s="9"/>
      <c r="AB1414" s="9"/>
      <c r="AC1414" s="9"/>
      <c r="AD1414" s="9"/>
      <c r="AE1414" s="9"/>
    </row>
    <row r="1415" spans="1:31" x14ac:dyDescent="0.25">
      <c r="A1415" s="8" t="s">
        <v>129</v>
      </c>
      <c r="B1415" s="8" t="s">
        <v>130</v>
      </c>
      <c r="C1415" s="8" t="s">
        <v>131</v>
      </c>
      <c r="D1415" s="8" t="s">
        <v>219</v>
      </c>
      <c r="E1415" s="8" t="s">
        <v>133</v>
      </c>
      <c r="F1415" s="8" t="s">
        <v>9</v>
      </c>
      <c r="G1415">
        <v>201401</v>
      </c>
      <c r="H1415" s="8" t="s">
        <v>134</v>
      </c>
      <c r="I1415" s="3">
        <v>10389.09</v>
      </c>
      <c r="J1415" s="3">
        <v>0</v>
      </c>
      <c r="K1415" s="3">
        <v>0</v>
      </c>
      <c r="L1415" s="3">
        <v>1065.9000000000001</v>
      </c>
      <c r="M1415" s="3">
        <v>7236.25</v>
      </c>
      <c r="N1415" s="3">
        <v>0</v>
      </c>
      <c r="O1415" s="3">
        <v>0</v>
      </c>
      <c r="P1415" s="3">
        <v>741.72</v>
      </c>
      <c r="Q1415" s="3">
        <v>0</v>
      </c>
      <c r="R1415" s="3">
        <v>0</v>
      </c>
      <c r="S1415" s="3">
        <v>0</v>
      </c>
      <c r="T1415" s="3">
        <v>0</v>
      </c>
      <c r="U1415" s="3">
        <v>0</v>
      </c>
      <c r="V1415" s="3">
        <v>0</v>
      </c>
      <c r="W1415" s="3">
        <v>0</v>
      </c>
      <c r="X1415" s="3">
        <v>1345.22</v>
      </c>
      <c r="Y1415" s="3">
        <v>0</v>
      </c>
      <c r="Z1415" s="9"/>
      <c r="AA1415" s="9"/>
      <c r="AB1415" s="9"/>
      <c r="AC1415" s="9"/>
      <c r="AD1415" s="9"/>
      <c r="AE1415" s="9"/>
    </row>
    <row r="1416" spans="1:31" x14ac:dyDescent="0.25">
      <c r="A1416" s="8" t="s">
        <v>129</v>
      </c>
      <c r="B1416" s="8" t="s">
        <v>130</v>
      </c>
      <c r="C1416" s="8" t="s">
        <v>131</v>
      </c>
      <c r="D1416" s="8" t="s">
        <v>219</v>
      </c>
      <c r="E1416" s="8" t="s">
        <v>133</v>
      </c>
      <c r="F1416" s="8" t="s">
        <v>9</v>
      </c>
      <c r="G1416">
        <v>201402</v>
      </c>
      <c r="H1416" s="8" t="s">
        <v>134</v>
      </c>
      <c r="I1416" s="3">
        <v>8359.64</v>
      </c>
      <c r="J1416" s="3">
        <v>0</v>
      </c>
      <c r="K1416" s="3">
        <v>0</v>
      </c>
      <c r="L1416" s="3">
        <v>857.68</v>
      </c>
      <c r="M1416" s="3">
        <v>0</v>
      </c>
      <c r="N1416" s="3">
        <v>0</v>
      </c>
      <c r="O1416" s="3">
        <v>0</v>
      </c>
      <c r="P1416" s="3">
        <v>596.83000000000004</v>
      </c>
      <c r="Q1416" s="3">
        <v>0</v>
      </c>
      <c r="R1416" s="3">
        <v>0</v>
      </c>
      <c r="S1416" s="3">
        <v>5271.76</v>
      </c>
      <c r="T1416" s="3">
        <v>541.29</v>
      </c>
      <c r="U1416" s="3">
        <v>0</v>
      </c>
      <c r="V1416" s="3">
        <v>0</v>
      </c>
      <c r="W1416" s="3">
        <v>0</v>
      </c>
      <c r="X1416" s="3">
        <v>1082.44</v>
      </c>
      <c r="Y1416" s="3">
        <v>9.64</v>
      </c>
      <c r="Z1416" s="9"/>
      <c r="AA1416" s="9"/>
      <c r="AB1416" s="9"/>
      <c r="AC1416" s="9"/>
      <c r="AD1416" s="9"/>
      <c r="AE1416" s="9"/>
    </row>
    <row r="1417" spans="1:31" x14ac:dyDescent="0.25">
      <c r="A1417" s="8" t="s">
        <v>129</v>
      </c>
      <c r="B1417" s="8" t="s">
        <v>130</v>
      </c>
      <c r="C1417" s="8" t="s">
        <v>131</v>
      </c>
      <c r="D1417" s="8" t="s">
        <v>219</v>
      </c>
      <c r="E1417" s="8" t="s">
        <v>133</v>
      </c>
      <c r="F1417" s="8" t="s">
        <v>9</v>
      </c>
      <c r="G1417">
        <v>201403</v>
      </c>
      <c r="H1417" s="8" t="s">
        <v>134</v>
      </c>
      <c r="I1417" s="3">
        <v>21978.45</v>
      </c>
      <c r="J1417" s="3">
        <v>0</v>
      </c>
      <c r="K1417" s="3">
        <v>0</v>
      </c>
      <c r="L1417" s="3">
        <v>2699.52</v>
      </c>
      <c r="M1417" s="3">
        <v>9214.4500000000007</v>
      </c>
      <c r="N1417" s="3">
        <v>0</v>
      </c>
      <c r="O1417" s="3">
        <v>0</v>
      </c>
      <c r="P1417" s="3">
        <v>1082.32</v>
      </c>
      <c r="Q1417" s="3">
        <v>0</v>
      </c>
      <c r="R1417" s="3">
        <v>0</v>
      </c>
      <c r="S1417" s="3">
        <v>-1319.97</v>
      </c>
      <c r="T1417" s="3">
        <v>5092.7700000000004</v>
      </c>
      <c r="U1417" s="3">
        <v>0</v>
      </c>
      <c r="V1417" s="3">
        <v>902.79</v>
      </c>
      <c r="W1417" s="3">
        <v>0</v>
      </c>
      <c r="X1417" s="3">
        <v>3899.15</v>
      </c>
      <c r="Y1417" s="3">
        <v>407.42</v>
      </c>
      <c r="Z1417" s="9"/>
      <c r="AA1417" s="9"/>
      <c r="AB1417" s="9"/>
      <c r="AC1417" s="9"/>
      <c r="AD1417" s="9"/>
      <c r="AE1417" s="9"/>
    </row>
    <row r="1418" spans="1:31" x14ac:dyDescent="0.25">
      <c r="A1418" s="8" t="s">
        <v>129</v>
      </c>
      <c r="B1418" s="8" t="s">
        <v>130</v>
      </c>
      <c r="C1418" s="8" t="s">
        <v>131</v>
      </c>
      <c r="D1418" s="8" t="s">
        <v>219</v>
      </c>
      <c r="E1418" s="8" t="s">
        <v>133</v>
      </c>
      <c r="F1418" s="8" t="s">
        <v>9</v>
      </c>
      <c r="G1418">
        <v>201404</v>
      </c>
      <c r="H1418" s="8" t="s">
        <v>134</v>
      </c>
      <c r="I1418" s="3">
        <v>77895.95</v>
      </c>
      <c r="J1418" s="3">
        <v>0</v>
      </c>
      <c r="K1418" s="3">
        <v>0</v>
      </c>
      <c r="L1418" s="3">
        <v>7991.35</v>
      </c>
      <c r="M1418" s="3">
        <v>39616.04</v>
      </c>
      <c r="N1418" s="3">
        <v>0</v>
      </c>
      <c r="O1418" s="3">
        <v>0</v>
      </c>
      <c r="P1418" s="3">
        <v>5560.85</v>
      </c>
      <c r="Q1418" s="3">
        <v>0</v>
      </c>
      <c r="R1418" s="3">
        <v>0</v>
      </c>
      <c r="S1418" s="3">
        <v>2898.08</v>
      </c>
      <c r="T1418" s="3">
        <v>10868.63</v>
      </c>
      <c r="U1418" s="3">
        <v>0</v>
      </c>
      <c r="V1418" s="3">
        <v>6.02</v>
      </c>
      <c r="W1418" s="3">
        <v>0</v>
      </c>
      <c r="X1418" s="3">
        <v>10085.49</v>
      </c>
      <c r="Y1418" s="3">
        <v>869.49</v>
      </c>
      <c r="Z1418" s="9"/>
      <c r="AA1418" s="9"/>
      <c r="AB1418" s="9"/>
      <c r="AC1418" s="9"/>
      <c r="AD1418" s="9"/>
      <c r="AE1418" s="9"/>
    </row>
    <row r="1419" spans="1:31" x14ac:dyDescent="0.25">
      <c r="A1419" s="8" t="s">
        <v>129</v>
      </c>
      <c r="B1419" s="8" t="s">
        <v>130</v>
      </c>
      <c r="C1419" s="8" t="s">
        <v>131</v>
      </c>
      <c r="D1419" s="8" t="s">
        <v>219</v>
      </c>
      <c r="E1419" s="8" t="s">
        <v>133</v>
      </c>
      <c r="F1419" s="8" t="s">
        <v>9</v>
      </c>
      <c r="G1419">
        <v>201405</v>
      </c>
      <c r="H1419" s="8" t="s">
        <v>134</v>
      </c>
      <c r="I1419" s="3">
        <v>37412.47</v>
      </c>
      <c r="J1419" s="3">
        <v>0</v>
      </c>
      <c r="K1419" s="3">
        <v>0</v>
      </c>
      <c r="L1419" s="3">
        <v>3750.91</v>
      </c>
      <c r="M1419" s="3">
        <v>18750</v>
      </c>
      <c r="N1419" s="3">
        <v>0</v>
      </c>
      <c r="O1419" s="3">
        <v>0</v>
      </c>
      <c r="P1419" s="3">
        <v>2610.11</v>
      </c>
      <c r="Q1419" s="3">
        <v>0</v>
      </c>
      <c r="R1419" s="3">
        <v>0</v>
      </c>
      <c r="S1419" s="3">
        <v>3292.72</v>
      </c>
      <c r="T1419" s="3">
        <v>3168.28</v>
      </c>
      <c r="U1419" s="3">
        <v>0</v>
      </c>
      <c r="V1419" s="3">
        <v>853.14</v>
      </c>
      <c r="W1419" s="3">
        <v>0</v>
      </c>
      <c r="X1419" s="3">
        <v>4733.8500000000004</v>
      </c>
      <c r="Y1419" s="3">
        <v>253.46</v>
      </c>
      <c r="Z1419" s="9"/>
      <c r="AA1419" s="9"/>
      <c r="AB1419" s="9"/>
      <c r="AC1419" s="9"/>
      <c r="AD1419" s="9"/>
      <c r="AE1419" s="9"/>
    </row>
    <row r="1420" spans="1:31" x14ac:dyDescent="0.25">
      <c r="A1420" s="8" t="s">
        <v>129</v>
      </c>
      <c r="B1420" s="8" t="s">
        <v>130</v>
      </c>
      <c r="C1420" s="8" t="s">
        <v>131</v>
      </c>
      <c r="D1420" s="8" t="s">
        <v>219</v>
      </c>
      <c r="E1420" s="8" t="s">
        <v>133</v>
      </c>
      <c r="F1420" s="8" t="s">
        <v>9</v>
      </c>
      <c r="G1420">
        <v>201406</v>
      </c>
      <c r="H1420" s="8" t="s">
        <v>134</v>
      </c>
      <c r="I1420" s="3">
        <v>40839.69</v>
      </c>
      <c r="J1420" s="3">
        <v>0</v>
      </c>
      <c r="K1420" s="3">
        <v>0</v>
      </c>
      <c r="L1420" s="3">
        <v>3982.25</v>
      </c>
      <c r="M1420" s="3">
        <v>29587.85</v>
      </c>
      <c r="N1420" s="3">
        <v>0</v>
      </c>
      <c r="O1420" s="3">
        <v>0</v>
      </c>
      <c r="P1420" s="3">
        <v>3195.67</v>
      </c>
      <c r="Q1420" s="3">
        <v>0</v>
      </c>
      <c r="R1420" s="3">
        <v>0</v>
      </c>
      <c r="S1420" s="3">
        <v>3130.97</v>
      </c>
      <c r="T1420" s="3">
        <v>1759.28</v>
      </c>
      <c r="U1420" s="3">
        <v>0</v>
      </c>
      <c r="V1420" s="3">
        <v>394.34</v>
      </c>
      <c r="W1420" s="3">
        <v>0</v>
      </c>
      <c r="X1420" s="3">
        <v>-1386.6</v>
      </c>
      <c r="Y1420" s="3">
        <v>175.93</v>
      </c>
      <c r="Z1420" s="9"/>
      <c r="AA1420" s="9"/>
      <c r="AB1420" s="9"/>
      <c r="AC1420" s="9"/>
      <c r="AD1420" s="9"/>
      <c r="AE1420" s="9"/>
    </row>
    <row r="1421" spans="1:31" x14ac:dyDescent="0.25">
      <c r="A1421" s="8" t="s">
        <v>129</v>
      </c>
      <c r="B1421" s="8" t="s">
        <v>130</v>
      </c>
      <c r="C1421" s="8" t="s">
        <v>131</v>
      </c>
      <c r="D1421" s="8" t="s">
        <v>219</v>
      </c>
      <c r="E1421" s="8" t="s">
        <v>133</v>
      </c>
      <c r="F1421" s="8" t="s">
        <v>9</v>
      </c>
      <c r="G1421">
        <v>201407</v>
      </c>
      <c r="H1421" s="8" t="s">
        <v>134</v>
      </c>
      <c r="I1421" s="3">
        <v>2016.84</v>
      </c>
      <c r="J1421" s="3">
        <v>0</v>
      </c>
      <c r="K1421" s="3">
        <v>0</v>
      </c>
      <c r="L1421" s="3">
        <v>115.3</v>
      </c>
      <c r="M1421" s="3">
        <v>0</v>
      </c>
      <c r="N1421" s="3">
        <v>0</v>
      </c>
      <c r="O1421" s="3">
        <v>0</v>
      </c>
      <c r="P1421" s="3">
        <v>80.239999999999995</v>
      </c>
      <c r="Q1421" s="3">
        <v>0</v>
      </c>
      <c r="R1421" s="3">
        <v>0</v>
      </c>
      <c r="S1421" s="3">
        <v>-684.85</v>
      </c>
      <c r="T1421" s="3">
        <v>1334.24</v>
      </c>
      <c r="U1421" s="3">
        <v>0</v>
      </c>
      <c r="V1421" s="3">
        <v>892.97</v>
      </c>
      <c r="W1421" s="3">
        <v>0</v>
      </c>
      <c r="X1421" s="3">
        <v>145.52000000000001</v>
      </c>
      <c r="Y1421" s="3">
        <v>133.41999999999999</v>
      </c>
      <c r="Z1421" s="9"/>
      <c r="AA1421" s="9"/>
      <c r="AB1421" s="9"/>
      <c r="AC1421" s="9"/>
      <c r="AD1421" s="9"/>
      <c r="AE1421" s="9"/>
    </row>
    <row r="1422" spans="1:31" x14ac:dyDescent="0.25">
      <c r="A1422" s="8" t="s">
        <v>129</v>
      </c>
      <c r="B1422" s="8" t="s">
        <v>130</v>
      </c>
      <c r="C1422" s="8" t="s">
        <v>131</v>
      </c>
      <c r="D1422" s="8" t="s">
        <v>219</v>
      </c>
      <c r="E1422" s="8" t="s">
        <v>133</v>
      </c>
      <c r="F1422" s="8" t="s">
        <v>9</v>
      </c>
      <c r="G1422">
        <v>201408</v>
      </c>
      <c r="H1422" s="8" t="s">
        <v>134</v>
      </c>
      <c r="I1422" s="3">
        <v>27689.08</v>
      </c>
      <c r="J1422" s="3">
        <v>0</v>
      </c>
      <c r="K1422" s="3">
        <v>0</v>
      </c>
      <c r="L1422" s="3">
        <v>2841.59</v>
      </c>
      <c r="M1422" s="3">
        <v>10710.73</v>
      </c>
      <c r="N1422" s="3">
        <v>0</v>
      </c>
      <c r="O1422" s="3">
        <v>0</v>
      </c>
      <c r="P1422" s="3">
        <v>1977.34</v>
      </c>
      <c r="Q1422" s="3">
        <v>0</v>
      </c>
      <c r="R1422" s="3">
        <v>0</v>
      </c>
      <c r="S1422" s="3">
        <v>4198.07</v>
      </c>
      <c r="T1422" s="3">
        <v>3983.95</v>
      </c>
      <c r="U1422" s="3">
        <v>0</v>
      </c>
      <c r="V1422" s="3">
        <v>-7.22</v>
      </c>
      <c r="W1422" s="3">
        <v>0</v>
      </c>
      <c r="X1422" s="3">
        <v>3586.22</v>
      </c>
      <c r="Y1422" s="3">
        <v>398.4</v>
      </c>
      <c r="Z1422" s="9"/>
      <c r="AA1422" s="9"/>
      <c r="AB1422" s="9"/>
      <c r="AC1422" s="9"/>
      <c r="AD1422" s="9"/>
      <c r="AE1422" s="9"/>
    </row>
    <row r="1423" spans="1:31" x14ac:dyDescent="0.25">
      <c r="A1423" s="8" t="s">
        <v>129</v>
      </c>
      <c r="B1423" s="8" t="s">
        <v>130</v>
      </c>
      <c r="C1423" s="8" t="s">
        <v>131</v>
      </c>
      <c r="D1423" s="8" t="s">
        <v>143</v>
      </c>
      <c r="E1423" s="8" t="s">
        <v>136</v>
      </c>
      <c r="F1423" s="8" t="s">
        <v>9</v>
      </c>
      <c r="G1423">
        <v>201409</v>
      </c>
      <c r="H1423" s="8" t="s">
        <v>134</v>
      </c>
      <c r="I1423" s="3">
        <v>2815.05</v>
      </c>
      <c r="J1423" s="3">
        <v>0</v>
      </c>
      <c r="K1423" s="3">
        <v>0</v>
      </c>
      <c r="L1423" s="3">
        <v>274.61</v>
      </c>
      <c r="M1423" s="3">
        <v>1491.54</v>
      </c>
      <c r="N1423" s="3">
        <v>2.75</v>
      </c>
      <c r="O1423" s="3">
        <v>0</v>
      </c>
      <c r="P1423" s="3">
        <v>189.02</v>
      </c>
      <c r="Q1423" s="3">
        <v>0</v>
      </c>
      <c r="R1423" s="3">
        <v>0</v>
      </c>
      <c r="S1423" s="3">
        <v>175.13</v>
      </c>
      <c r="T1423" s="3">
        <v>332.33</v>
      </c>
      <c r="U1423" s="3">
        <v>0</v>
      </c>
      <c r="V1423" s="3">
        <v>44.78</v>
      </c>
      <c r="W1423" s="3">
        <v>0</v>
      </c>
      <c r="X1423" s="3">
        <v>279.63</v>
      </c>
      <c r="Y1423" s="3">
        <v>25.26</v>
      </c>
      <c r="Z1423" s="9"/>
      <c r="AA1423" s="9"/>
      <c r="AB1423" s="9"/>
      <c r="AC1423" s="9"/>
      <c r="AD1423" s="9"/>
      <c r="AE1423" s="9"/>
    </row>
    <row r="1424" spans="1:31" x14ac:dyDescent="0.25">
      <c r="A1424" s="8" t="s">
        <v>129</v>
      </c>
      <c r="B1424" s="8" t="s">
        <v>130</v>
      </c>
      <c r="C1424" s="8" t="s">
        <v>131</v>
      </c>
      <c r="D1424" s="8" t="s">
        <v>204</v>
      </c>
      <c r="E1424" s="8" t="s">
        <v>136</v>
      </c>
      <c r="F1424" s="8" t="s">
        <v>9</v>
      </c>
      <c r="G1424">
        <v>201409</v>
      </c>
      <c r="H1424" s="8" t="s">
        <v>134</v>
      </c>
      <c r="I1424" s="3">
        <v>1407.53</v>
      </c>
      <c r="J1424" s="3">
        <v>0</v>
      </c>
      <c r="K1424" s="3">
        <v>0</v>
      </c>
      <c r="L1424" s="3">
        <v>137.31</v>
      </c>
      <c r="M1424" s="3">
        <v>745.77</v>
      </c>
      <c r="N1424" s="3">
        <v>1.37</v>
      </c>
      <c r="O1424" s="3">
        <v>0</v>
      </c>
      <c r="P1424" s="3">
        <v>94.51</v>
      </c>
      <c r="Q1424" s="3">
        <v>0</v>
      </c>
      <c r="R1424" s="3">
        <v>0</v>
      </c>
      <c r="S1424" s="3">
        <v>87.57</v>
      </c>
      <c r="T1424" s="3">
        <v>166.17</v>
      </c>
      <c r="U1424" s="3">
        <v>0</v>
      </c>
      <c r="V1424" s="3">
        <v>22.39</v>
      </c>
      <c r="W1424" s="3">
        <v>0</v>
      </c>
      <c r="X1424" s="3">
        <v>139.81</v>
      </c>
      <c r="Y1424" s="3">
        <v>12.63</v>
      </c>
      <c r="Z1424" s="9"/>
      <c r="AA1424" s="9"/>
      <c r="AB1424" s="9"/>
      <c r="AC1424" s="9"/>
      <c r="AD1424" s="9"/>
      <c r="AE1424" s="9"/>
    </row>
    <row r="1425" spans="1:31" x14ac:dyDescent="0.25">
      <c r="A1425" s="8" t="s">
        <v>129</v>
      </c>
      <c r="B1425" s="8" t="s">
        <v>130</v>
      </c>
      <c r="C1425" s="8" t="s">
        <v>131</v>
      </c>
      <c r="D1425" s="8" t="s">
        <v>220</v>
      </c>
      <c r="E1425" s="8" t="s">
        <v>136</v>
      </c>
      <c r="F1425" s="8" t="s">
        <v>9</v>
      </c>
      <c r="G1425">
        <v>201409</v>
      </c>
      <c r="H1425" s="8" t="s">
        <v>134</v>
      </c>
      <c r="I1425" s="3">
        <v>161866.29999999999</v>
      </c>
      <c r="J1425" s="3">
        <v>0</v>
      </c>
      <c r="K1425" s="3">
        <v>0</v>
      </c>
      <c r="L1425" s="3">
        <v>15790.41</v>
      </c>
      <c r="M1425" s="3">
        <v>85763.520000000004</v>
      </c>
      <c r="N1425" s="3">
        <v>158.1</v>
      </c>
      <c r="O1425" s="3">
        <v>0</v>
      </c>
      <c r="P1425" s="3">
        <v>10868.52</v>
      </c>
      <c r="Q1425" s="3">
        <v>0</v>
      </c>
      <c r="R1425" s="3">
        <v>0</v>
      </c>
      <c r="S1425" s="3">
        <v>10070.23</v>
      </c>
      <c r="T1425" s="3">
        <v>19109.11</v>
      </c>
      <c r="U1425" s="3">
        <v>0</v>
      </c>
      <c r="V1425" s="3">
        <v>2575.2600000000002</v>
      </c>
      <c r="W1425" s="3">
        <v>0</v>
      </c>
      <c r="X1425" s="3">
        <v>16078.67</v>
      </c>
      <c r="Y1425" s="3">
        <v>1452.48</v>
      </c>
      <c r="Z1425" s="9"/>
      <c r="AA1425" s="9"/>
      <c r="AB1425" s="9"/>
      <c r="AC1425" s="9"/>
      <c r="AD1425" s="9"/>
      <c r="AE1425" s="9"/>
    </row>
    <row r="1426" spans="1:31" x14ac:dyDescent="0.25">
      <c r="A1426" s="8" t="s">
        <v>129</v>
      </c>
      <c r="B1426" s="8" t="s">
        <v>130</v>
      </c>
      <c r="C1426" s="8" t="s">
        <v>131</v>
      </c>
      <c r="D1426" s="8" t="s">
        <v>135</v>
      </c>
      <c r="E1426" s="8" t="s">
        <v>136</v>
      </c>
      <c r="F1426" s="8" t="s">
        <v>9</v>
      </c>
      <c r="G1426">
        <v>201409</v>
      </c>
      <c r="H1426" s="8" t="s">
        <v>134</v>
      </c>
      <c r="I1426" s="3">
        <v>1407.53</v>
      </c>
      <c r="J1426" s="3">
        <v>0</v>
      </c>
      <c r="K1426" s="3">
        <v>0</v>
      </c>
      <c r="L1426" s="3">
        <v>137.31</v>
      </c>
      <c r="M1426" s="3">
        <v>745.77</v>
      </c>
      <c r="N1426" s="3">
        <v>1.37</v>
      </c>
      <c r="O1426" s="3">
        <v>0</v>
      </c>
      <c r="P1426" s="3">
        <v>94.51</v>
      </c>
      <c r="Q1426" s="3">
        <v>0</v>
      </c>
      <c r="R1426" s="3">
        <v>0</v>
      </c>
      <c r="S1426" s="3">
        <v>87.57</v>
      </c>
      <c r="T1426" s="3">
        <v>166.17</v>
      </c>
      <c r="U1426" s="3">
        <v>0</v>
      </c>
      <c r="V1426" s="3">
        <v>22.39</v>
      </c>
      <c r="W1426" s="3">
        <v>0</v>
      </c>
      <c r="X1426" s="3">
        <v>139.81</v>
      </c>
      <c r="Y1426" s="3">
        <v>12.63</v>
      </c>
      <c r="Z1426" s="9"/>
      <c r="AA1426" s="9"/>
      <c r="AB1426" s="9"/>
      <c r="AC1426" s="9"/>
      <c r="AD1426" s="9"/>
      <c r="AE1426" s="9"/>
    </row>
    <row r="1427" spans="1:31" x14ac:dyDescent="0.25">
      <c r="A1427" s="8" t="s">
        <v>129</v>
      </c>
      <c r="B1427" s="8" t="s">
        <v>130</v>
      </c>
      <c r="C1427" s="8" t="s">
        <v>131</v>
      </c>
      <c r="D1427" s="8" t="s">
        <v>219</v>
      </c>
      <c r="E1427" s="8" t="s">
        <v>133</v>
      </c>
      <c r="F1427" s="8" t="s">
        <v>9</v>
      </c>
      <c r="G1427">
        <v>201409</v>
      </c>
      <c r="H1427" s="8" t="s">
        <v>134</v>
      </c>
      <c r="I1427" s="3">
        <v>-243822.93</v>
      </c>
      <c r="J1427" s="3">
        <v>0</v>
      </c>
      <c r="K1427" s="3">
        <v>0</v>
      </c>
      <c r="L1427" s="3">
        <v>-25416.99</v>
      </c>
      <c r="M1427" s="3">
        <v>-125387.69</v>
      </c>
      <c r="N1427" s="3">
        <v>-247.46</v>
      </c>
      <c r="O1427" s="3">
        <v>0</v>
      </c>
      <c r="P1427" s="3">
        <v>-17532.3</v>
      </c>
      <c r="Q1427" s="3">
        <v>0</v>
      </c>
      <c r="R1427" s="3">
        <v>0</v>
      </c>
      <c r="S1427" s="3">
        <v>-16648.439999999999</v>
      </c>
      <c r="T1427" s="3">
        <v>-27092.28</v>
      </c>
      <c r="U1427" s="3">
        <v>0</v>
      </c>
      <c r="V1427" s="3">
        <v>-3196.34</v>
      </c>
      <c r="W1427" s="3">
        <v>0</v>
      </c>
      <c r="X1427" s="3">
        <v>-26039.919999999998</v>
      </c>
      <c r="Y1427" s="3">
        <v>-2261.5100000000002</v>
      </c>
      <c r="Z1427" s="9"/>
      <c r="AA1427" s="9"/>
      <c r="AB1427" s="9"/>
      <c r="AC1427" s="9"/>
      <c r="AD1427" s="9"/>
      <c r="AE1427" s="9"/>
    </row>
    <row r="1428" spans="1:31" x14ac:dyDescent="0.25">
      <c r="A1428" s="8" t="s">
        <v>129</v>
      </c>
      <c r="B1428" s="8" t="s">
        <v>130</v>
      </c>
      <c r="C1428" s="8" t="s">
        <v>131</v>
      </c>
      <c r="D1428" s="8" t="s">
        <v>223</v>
      </c>
      <c r="E1428" s="8" t="s">
        <v>136</v>
      </c>
      <c r="F1428" s="8" t="s">
        <v>9</v>
      </c>
      <c r="G1428">
        <v>201409</v>
      </c>
      <c r="H1428" s="8" t="s">
        <v>134</v>
      </c>
      <c r="I1428" s="3">
        <v>84452.01</v>
      </c>
      <c r="J1428" s="3">
        <v>0</v>
      </c>
      <c r="K1428" s="3">
        <v>0</v>
      </c>
      <c r="L1428" s="3">
        <v>8238.48</v>
      </c>
      <c r="M1428" s="3">
        <v>44746.18</v>
      </c>
      <c r="N1428" s="3">
        <v>82.49</v>
      </c>
      <c r="O1428" s="3">
        <v>0</v>
      </c>
      <c r="P1428" s="3">
        <v>5670.54</v>
      </c>
      <c r="Q1428" s="3">
        <v>0</v>
      </c>
      <c r="R1428" s="3">
        <v>0</v>
      </c>
      <c r="S1428" s="3">
        <v>5254.05</v>
      </c>
      <c r="T1428" s="3">
        <v>9969.9599999999991</v>
      </c>
      <c r="U1428" s="3">
        <v>0</v>
      </c>
      <c r="V1428" s="3">
        <v>1343.63</v>
      </c>
      <c r="W1428" s="3">
        <v>0</v>
      </c>
      <c r="X1428" s="3">
        <v>8388.8700000000008</v>
      </c>
      <c r="Y1428" s="3">
        <v>757.81</v>
      </c>
      <c r="Z1428" s="9"/>
      <c r="AA1428" s="9"/>
      <c r="AB1428" s="9"/>
      <c r="AC1428" s="9"/>
      <c r="AD1428" s="9"/>
      <c r="AE1428" s="9"/>
    </row>
    <row r="1429" spans="1:31" x14ac:dyDescent="0.25">
      <c r="A1429" s="8" t="s">
        <v>129</v>
      </c>
      <c r="B1429" s="8" t="s">
        <v>130</v>
      </c>
      <c r="C1429" s="8" t="s">
        <v>131</v>
      </c>
      <c r="D1429" s="8" t="s">
        <v>147</v>
      </c>
      <c r="E1429" s="8" t="s">
        <v>136</v>
      </c>
      <c r="F1429" s="8" t="s">
        <v>9</v>
      </c>
      <c r="G1429">
        <v>201409</v>
      </c>
      <c r="H1429" s="8" t="s">
        <v>134</v>
      </c>
      <c r="I1429" s="3">
        <v>1407.52</v>
      </c>
      <c r="J1429" s="3">
        <v>0</v>
      </c>
      <c r="K1429" s="3">
        <v>0</v>
      </c>
      <c r="L1429" s="3">
        <v>137.31</v>
      </c>
      <c r="M1429" s="3">
        <v>745.77</v>
      </c>
      <c r="N1429" s="3">
        <v>1.37</v>
      </c>
      <c r="O1429" s="3">
        <v>0</v>
      </c>
      <c r="P1429" s="3">
        <v>94.51</v>
      </c>
      <c r="Q1429" s="3">
        <v>0</v>
      </c>
      <c r="R1429" s="3">
        <v>0</v>
      </c>
      <c r="S1429" s="3">
        <v>87.57</v>
      </c>
      <c r="T1429" s="3">
        <v>166.17</v>
      </c>
      <c r="U1429" s="3">
        <v>0</v>
      </c>
      <c r="V1429" s="3">
        <v>22.39</v>
      </c>
      <c r="W1429" s="3">
        <v>0</v>
      </c>
      <c r="X1429" s="3">
        <v>139.80000000000001</v>
      </c>
      <c r="Y1429" s="3">
        <v>12.63</v>
      </c>
      <c r="Z1429" s="9"/>
      <c r="AA1429" s="9"/>
      <c r="AB1429" s="9"/>
      <c r="AC1429" s="9"/>
      <c r="AD1429" s="9"/>
      <c r="AE1429" s="9"/>
    </row>
    <row r="1430" spans="1:31" x14ac:dyDescent="0.25">
      <c r="A1430" s="8" t="s">
        <v>129</v>
      </c>
      <c r="B1430" s="8" t="s">
        <v>130</v>
      </c>
      <c r="C1430" s="8" t="s">
        <v>131</v>
      </c>
      <c r="D1430" s="8" t="s">
        <v>219</v>
      </c>
      <c r="E1430" s="8" t="s">
        <v>133</v>
      </c>
      <c r="F1430" s="8" t="s">
        <v>9</v>
      </c>
      <c r="G1430">
        <v>201410</v>
      </c>
      <c r="H1430" s="8" t="s">
        <v>134</v>
      </c>
      <c r="I1430" s="3">
        <v>865.1</v>
      </c>
      <c r="J1430" s="3">
        <v>0</v>
      </c>
      <c r="K1430" s="3">
        <v>0</v>
      </c>
      <c r="L1430" s="3">
        <v>72.38</v>
      </c>
      <c r="M1430" s="3">
        <v>750</v>
      </c>
      <c r="N1430" s="3">
        <v>0</v>
      </c>
      <c r="O1430" s="3">
        <v>0</v>
      </c>
      <c r="P1430" s="3">
        <v>60.34</v>
      </c>
      <c r="Q1430" s="3">
        <v>0</v>
      </c>
      <c r="R1430" s="3">
        <v>0</v>
      </c>
      <c r="S1430" s="3">
        <v>-224.71</v>
      </c>
      <c r="T1430" s="3">
        <v>111.6</v>
      </c>
      <c r="U1430" s="3">
        <v>0</v>
      </c>
      <c r="V1430" s="3">
        <v>-0.68</v>
      </c>
      <c r="W1430" s="3">
        <v>0</v>
      </c>
      <c r="X1430" s="3">
        <v>82.78</v>
      </c>
      <c r="Y1430" s="3">
        <v>13.39</v>
      </c>
      <c r="Z1430" s="9"/>
      <c r="AA1430" s="9"/>
      <c r="AB1430" s="9"/>
      <c r="AC1430" s="9"/>
      <c r="AD1430" s="9"/>
      <c r="AE1430" s="9"/>
    </row>
    <row r="1431" spans="1:31" x14ac:dyDescent="0.25">
      <c r="A1431" s="8" t="s">
        <v>129</v>
      </c>
      <c r="B1431" s="8" t="s">
        <v>130</v>
      </c>
      <c r="C1431" s="8" t="s">
        <v>131</v>
      </c>
      <c r="D1431" s="8" t="s">
        <v>220</v>
      </c>
      <c r="E1431" s="8" t="s">
        <v>136</v>
      </c>
      <c r="F1431" s="8" t="s">
        <v>9</v>
      </c>
      <c r="G1431">
        <v>201410</v>
      </c>
      <c r="H1431" s="8" t="s">
        <v>137</v>
      </c>
      <c r="I1431" s="3">
        <v>-9887.86</v>
      </c>
      <c r="J1431" s="3">
        <v>0</v>
      </c>
      <c r="K1431" s="3">
        <v>0</v>
      </c>
      <c r="L1431" s="3">
        <v>-137.31</v>
      </c>
      <c r="M1431" s="3">
        <v>-745.77</v>
      </c>
      <c r="N1431" s="3">
        <v>-1.37</v>
      </c>
      <c r="O1431" s="3">
        <v>-8480.33</v>
      </c>
      <c r="P1431" s="3">
        <v>-94.51</v>
      </c>
      <c r="Q1431" s="3">
        <v>0</v>
      </c>
      <c r="R1431" s="3">
        <v>0</v>
      </c>
      <c r="S1431" s="3">
        <v>-87.57</v>
      </c>
      <c r="T1431" s="3">
        <v>-166.17</v>
      </c>
      <c r="U1431" s="3">
        <v>0</v>
      </c>
      <c r="V1431" s="3">
        <v>-22.39</v>
      </c>
      <c r="W1431" s="3">
        <v>0</v>
      </c>
      <c r="X1431" s="3">
        <v>-139.81</v>
      </c>
      <c r="Y1431" s="3">
        <v>-12.63</v>
      </c>
      <c r="Z1431" s="9"/>
      <c r="AA1431" s="9"/>
      <c r="AB1431" s="9"/>
      <c r="AC1431" s="9"/>
      <c r="AD1431" s="9"/>
      <c r="AE1431" s="9"/>
    </row>
    <row r="1432" spans="1:31" x14ac:dyDescent="0.25">
      <c r="A1432" s="8" t="s">
        <v>129</v>
      </c>
      <c r="B1432" s="8" t="s">
        <v>130</v>
      </c>
      <c r="C1432" s="8" t="s">
        <v>131</v>
      </c>
      <c r="D1432" s="8" t="s">
        <v>219</v>
      </c>
      <c r="E1432" s="8" t="s">
        <v>133</v>
      </c>
      <c r="F1432" s="8" t="s">
        <v>9</v>
      </c>
      <c r="G1432">
        <v>201411</v>
      </c>
      <c r="H1432" s="8" t="s">
        <v>134</v>
      </c>
      <c r="I1432" s="3">
        <v>3669.49</v>
      </c>
      <c r="J1432" s="3">
        <v>0</v>
      </c>
      <c r="K1432" s="3">
        <v>0</v>
      </c>
      <c r="L1432" s="3">
        <v>307.77</v>
      </c>
      <c r="M1432" s="3">
        <v>2283.75</v>
      </c>
      <c r="N1432" s="3">
        <v>0</v>
      </c>
      <c r="O1432" s="3">
        <v>0</v>
      </c>
      <c r="P1432" s="3">
        <v>256.61</v>
      </c>
      <c r="Q1432" s="3">
        <v>0</v>
      </c>
      <c r="R1432" s="3">
        <v>0</v>
      </c>
      <c r="S1432" s="3">
        <v>481.48</v>
      </c>
      <c r="T1432" s="3">
        <v>0</v>
      </c>
      <c r="U1432" s="3">
        <v>0</v>
      </c>
      <c r="V1432" s="3">
        <v>-12.14</v>
      </c>
      <c r="W1432" s="3">
        <v>0</v>
      </c>
      <c r="X1432" s="3">
        <v>352.02</v>
      </c>
      <c r="Y1432" s="3">
        <v>0</v>
      </c>
      <c r="Z1432" s="9"/>
      <c r="AA1432" s="9"/>
      <c r="AB1432" s="9"/>
      <c r="AC1432" s="9"/>
      <c r="AD1432" s="9"/>
      <c r="AE1432" s="9"/>
    </row>
    <row r="1433" spans="1:31" x14ac:dyDescent="0.25">
      <c r="A1433" s="8" t="s">
        <v>129</v>
      </c>
      <c r="B1433" s="8" t="s">
        <v>130</v>
      </c>
      <c r="C1433" s="8" t="s">
        <v>131</v>
      </c>
      <c r="D1433" s="8" t="s">
        <v>219</v>
      </c>
      <c r="E1433" s="8" t="s">
        <v>133</v>
      </c>
      <c r="F1433" s="8" t="s">
        <v>9</v>
      </c>
      <c r="G1433">
        <v>201412</v>
      </c>
      <c r="H1433" s="8" t="s">
        <v>134</v>
      </c>
      <c r="I1433" s="3">
        <v>48844.2</v>
      </c>
      <c r="J1433" s="3">
        <v>0</v>
      </c>
      <c r="K1433" s="3">
        <v>0</v>
      </c>
      <c r="L1433" s="3">
        <v>4807.07</v>
      </c>
      <c r="M1433" s="3">
        <v>16868.18</v>
      </c>
      <c r="N1433" s="3">
        <v>0</v>
      </c>
      <c r="O1433" s="3">
        <v>0</v>
      </c>
      <c r="P1433" s="3">
        <v>2330.5100000000002</v>
      </c>
      <c r="Q1433" s="3">
        <v>0</v>
      </c>
      <c r="R1433" s="3">
        <v>0</v>
      </c>
      <c r="S1433" s="3">
        <v>3986.55</v>
      </c>
      <c r="T1433" s="3">
        <v>13214.79</v>
      </c>
      <c r="U1433" s="3">
        <v>0</v>
      </c>
      <c r="V1433" s="3">
        <v>141.02000000000001</v>
      </c>
      <c r="W1433" s="3">
        <v>0</v>
      </c>
      <c r="X1433" s="3">
        <v>5910.31</v>
      </c>
      <c r="Y1433" s="3">
        <v>1585.77</v>
      </c>
      <c r="Z1433" s="9"/>
      <c r="AA1433" s="9"/>
      <c r="AB1433" s="9"/>
      <c r="AC1433" s="9"/>
      <c r="AD1433" s="9"/>
      <c r="AE1433" s="9"/>
    </row>
    <row r="1434" spans="1:31" x14ac:dyDescent="0.25">
      <c r="A1434" s="8" t="s">
        <v>129</v>
      </c>
      <c r="B1434" s="8" t="s">
        <v>130</v>
      </c>
      <c r="C1434" s="8" t="s">
        <v>131</v>
      </c>
      <c r="D1434" s="8" t="s">
        <v>219</v>
      </c>
      <c r="E1434" s="8" t="s">
        <v>133</v>
      </c>
      <c r="F1434" s="8" t="s">
        <v>9</v>
      </c>
      <c r="G1434">
        <v>201501</v>
      </c>
      <c r="H1434" s="8" t="s">
        <v>134</v>
      </c>
      <c r="I1434" s="3">
        <v>59217.45</v>
      </c>
      <c r="J1434" s="3">
        <v>0</v>
      </c>
      <c r="K1434" s="3">
        <v>0</v>
      </c>
      <c r="L1434" s="3">
        <v>4865.41</v>
      </c>
      <c r="M1434" s="3">
        <v>37445.410000000003</v>
      </c>
      <c r="N1434" s="3">
        <v>0</v>
      </c>
      <c r="O1434" s="3">
        <v>0</v>
      </c>
      <c r="P1434" s="3">
        <v>4056.69</v>
      </c>
      <c r="Q1434" s="3">
        <v>0</v>
      </c>
      <c r="R1434" s="3">
        <v>0</v>
      </c>
      <c r="S1434" s="3">
        <v>2799.06</v>
      </c>
      <c r="T1434" s="3">
        <v>3098.13</v>
      </c>
      <c r="U1434" s="3">
        <v>0</v>
      </c>
      <c r="V1434" s="3">
        <v>1016.12</v>
      </c>
      <c r="W1434" s="3">
        <v>0</v>
      </c>
      <c r="X1434" s="3">
        <v>5564.85</v>
      </c>
      <c r="Y1434" s="3">
        <v>371.78</v>
      </c>
      <c r="Z1434" s="9"/>
      <c r="AA1434" s="9"/>
      <c r="AB1434" s="9"/>
      <c r="AC1434" s="9"/>
      <c r="AD1434" s="9"/>
      <c r="AE1434" s="9"/>
    </row>
    <row r="1435" spans="1:31" x14ac:dyDescent="0.25">
      <c r="A1435" s="8" t="s">
        <v>129</v>
      </c>
      <c r="B1435" s="8" t="s">
        <v>130</v>
      </c>
      <c r="C1435" s="8" t="s">
        <v>131</v>
      </c>
      <c r="D1435" s="8" t="s">
        <v>219</v>
      </c>
      <c r="E1435" s="8" t="s">
        <v>133</v>
      </c>
      <c r="F1435" s="8" t="s">
        <v>9</v>
      </c>
      <c r="G1435">
        <v>201502</v>
      </c>
      <c r="H1435" s="8" t="s">
        <v>134</v>
      </c>
      <c r="I1435" s="3">
        <v>18021.669999999998</v>
      </c>
      <c r="J1435" s="3">
        <v>0</v>
      </c>
      <c r="K1435" s="3">
        <v>0</v>
      </c>
      <c r="L1435" s="3">
        <v>1427.91</v>
      </c>
      <c r="M1435" s="3">
        <v>6902.58</v>
      </c>
      <c r="N1435" s="3">
        <v>0</v>
      </c>
      <c r="O1435" s="3">
        <v>0</v>
      </c>
      <c r="P1435" s="3">
        <v>1190.56</v>
      </c>
      <c r="Q1435" s="3">
        <v>0</v>
      </c>
      <c r="R1435" s="3">
        <v>0</v>
      </c>
      <c r="S1435" s="3">
        <v>5184.38</v>
      </c>
      <c r="T1435" s="3">
        <v>662.83</v>
      </c>
      <c r="U1435" s="3">
        <v>0</v>
      </c>
      <c r="V1435" s="3">
        <v>940.7</v>
      </c>
      <c r="W1435" s="3">
        <v>0</v>
      </c>
      <c r="X1435" s="3">
        <v>1633.17</v>
      </c>
      <c r="Y1435" s="3">
        <v>79.540000000000006</v>
      </c>
      <c r="Z1435" s="9"/>
      <c r="AA1435" s="9"/>
      <c r="AB1435" s="9"/>
      <c r="AC1435" s="9"/>
      <c r="AD1435" s="9"/>
      <c r="AE1435" s="9"/>
    </row>
    <row r="1436" spans="1:31" x14ac:dyDescent="0.25">
      <c r="A1436" s="8" t="s">
        <v>129</v>
      </c>
      <c r="B1436" s="8" t="s">
        <v>130</v>
      </c>
      <c r="C1436" s="8" t="s">
        <v>131</v>
      </c>
      <c r="D1436" s="8" t="s">
        <v>222</v>
      </c>
      <c r="E1436" s="8" t="s">
        <v>136</v>
      </c>
      <c r="F1436" s="8" t="s">
        <v>9</v>
      </c>
      <c r="G1436">
        <v>201502</v>
      </c>
      <c r="H1436" s="8" t="s">
        <v>137</v>
      </c>
      <c r="I1436" s="3">
        <v>-134.01</v>
      </c>
      <c r="J1436" s="3">
        <v>0</v>
      </c>
      <c r="K1436" s="3">
        <v>0</v>
      </c>
      <c r="L1436" s="3">
        <v>0</v>
      </c>
      <c r="M1436" s="3">
        <v>0</v>
      </c>
      <c r="N1436" s="3">
        <v>0</v>
      </c>
      <c r="O1436" s="3">
        <v>-134.01</v>
      </c>
      <c r="P1436" s="3">
        <v>0</v>
      </c>
      <c r="Q1436" s="3">
        <v>0</v>
      </c>
      <c r="R1436" s="3">
        <v>0</v>
      </c>
      <c r="S1436" s="3">
        <v>0</v>
      </c>
      <c r="T1436" s="3">
        <v>0</v>
      </c>
      <c r="U1436" s="3">
        <v>0</v>
      </c>
      <c r="V1436" s="3">
        <v>0</v>
      </c>
      <c r="W1436" s="3">
        <v>0</v>
      </c>
      <c r="X1436" s="3">
        <v>0</v>
      </c>
      <c r="Y1436" s="3">
        <v>0</v>
      </c>
      <c r="Z1436" s="9"/>
      <c r="AA1436" s="9"/>
      <c r="AB1436" s="9"/>
      <c r="AC1436" s="9"/>
      <c r="AD1436" s="9"/>
      <c r="AE1436" s="9"/>
    </row>
    <row r="1437" spans="1:31" x14ac:dyDescent="0.25">
      <c r="A1437" s="8" t="s">
        <v>129</v>
      </c>
      <c r="B1437" s="8" t="s">
        <v>130</v>
      </c>
      <c r="C1437" s="8" t="s">
        <v>131</v>
      </c>
      <c r="D1437" s="8" t="s">
        <v>143</v>
      </c>
      <c r="E1437" s="8" t="s">
        <v>136</v>
      </c>
      <c r="F1437" s="8" t="s">
        <v>9</v>
      </c>
      <c r="G1437">
        <v>201502</v>
      </c>
      <c r="H1437" s="8" t="s">
        <v>137</v>
      </c>
      <c r="I1437" s="3">
        <v>-124.09</v>
      </c>
      <c r="J1437" s="3">
        <v>0</v>
      </c>
      <c r="K1437" s="3">
        <v>0</v>
      </c>
      <c r="L1437" s="3">
        <v>0</v>
      </c>
      <c r="M1437" s="3">
        <v>0</v>
      </c>
      <c r="N1437" s="3">
        <v>0</v>
      </c>
      <c r="O1437" s="3">
        <v>-124.09</v>
      </c>
      <c r="P1437" s="3">
        <v>0</v>
      </c>
      <c r="Q1437" s="3">
        <v>0</v>
      </c>
      <c r="R1437" s="3">
        <v>0</v>
      </c>
      <c r="S1437" s="3">
        <v>0</v>
      </c>
      <c r="T1437" s="3">
        <v>0</v>
      </c>
      <c r="U1437" s="3">
        <v>0</v>
      </c>
      <c r="V1437" s="3">
        <v>0</v>
      </c>
      <c r="W1437" s="3">
        <v>0</v>
      </c>
      <c r="X1437" s="3">
        <v>0</v>
      </c>
      <c r="Y1437" s="3">
        <v>0</v>
      </c>
      <c r="Z1437" s="9"/>
      <c r="AA1437" s="9"/>
      <c r="AB1437" s="9"/>
      <c r="AC1437" s="9"/>
      <c r="AD1437" s="9"/>
      <c r="AE1437" s="9"/>
    </row>
    <row r="1438" spans="1:31" x14ac:dyDescent="0.25">
      <c r="A1438" s="8" t="s">
        <v>129</v>
      </c>
      <c r="B1438" s="8" t="s">
        <v>130</v>
      </c>
      <c r="C1438" s="8" t="s">
        <v>131</v>
      </c>
      <c r="D1438" s="8" t="s">
        <v>220</v>
      </c>
      <c r="E1438" s="8" t="s">
        <v>136</v>
      </c>
      <c r="F1438" s="8" t="s">
        <v>9</v>
      </c>
      <c r="G1438">
        <v>201502</v>
      </c>
      <c r="H1438" s="8" t="s">
        <v>137</v>
      </c>
      <c r="I1438" s="3">
        <v>-269676.90999999997</v>
      </c>
      <c r="J1438" s="3">
        <v>0</v>
      </c>
      <c r="K1438" s="3">
        <v>0</v>
      </c>
      <c r="L1438" s="3">
        <v>922.53</v>
      </c>
      <c r="M1438" s="3">
        <v>-43813.919999999998</v>
      </c>
      <c r="N1438" s="3">
        <v>-124.32</v>
      </c>
      <c r="O1438" s="3">
        <v>-156399.32</v>
      </c>
      <c r="P1438" s="3">
        <v>-7208.85</v>
      </c>
      <c r="Q1438" s="3">
        <v>0</v>
      </c>
      <c r="R1438" s="3">
        <v>0</v>
      </c>
      <c r="S1438" s="3">
        <v>-25195.26</v>
      </c>
      <c r="T1438" s="3">
        <v>-16048.43</v>
      </c>
      <c r="U1438" s="3">
        <v>-47.07</v>
      </c>
      <c r="V1438" s="3">
        <v>-6822.28</v>
      </c>
      <c r="W1438" s="3">
        <v>85.66</v>
      </c>
      <c r="X1438" s="3">
        <v>-13482.72</v>
      </c>
      <c r="Y1438" s="3">
        <v>-1542.93</v>
      </c>
      <c r="Z1438" s="9"/>
      <c r="AA1438" s="9"/>
      <c r="AB1438" s="9"/>
      <c r="AC1438" s="9"/>
      <c r="AD1438" s="9"/>
      <c r="AE1438" s="9"/>
    </row>
    <row r="1439" spans="1:31" x14ac:dyDescent="0.25">
      <c r="A1439" s="8" t="s">
        <v>129</v>
      </c>
      <c r="B1439" s="8" t="s">
        <v>130</v>
      </c>
      <c r="C1439" s="8" t="s">
        <v>131</v>
      </c>
      <c r="D1439" s="8" t="s">
        <v>135</v>
      </c>
      <c r="E1439" s="8" t="s">
        <v>136</v>
      </c>
      <c r="F1439" s="8" t="s">
        <v>9</v>
      </c>
      <c r="G1439">
        <v>201502</v>
      </c>
      <c r="H1439" s="8" t="s">
        <v>137</v>
      </c>
      <c r="I1439" s="3">
        <v>-1668.16</v>
      </c>
      <c r="J1439" s="3">
        <v>0</v>
      </c>
      <c r="K1439" s="3">
        <v>0</v>
      </c>
      <c r="L1439" s="3">
        <v>0</v>
      </c>
      <c r="M1439" s="3">
        <v>0</v>
      </c>
      <c r="N1439" s="3">
        <v>0</v>
      </c>
      <c r="O1439" s="3">
        <v>-1668.16</v>
      </c>
      <c r="P1439" s="3">
        <v>0</v>
      </c>
      <c r="Q1439" s="3">
        <v>0</v>
      </c>
      <c r="R1439" s="3">
        <v>0</v>
      </c>
      <c r="S1439" s="3">
        <v>0</v>
      </c>
      <c r="T1439" s="3">
        <v>0</v>
      </c>
      <c r="U1439" s="3">
        <v>0</v>
      </c>
      <c r="V1439" s="3">
        <v>0</v>
      </c>
      <c r="W1439" s="3">
        <v>0</v>
      </c>
      <c r="X1439" s="3">
        <v>0</v>
      </c>
      <c r="Y1439" s="3">
        <v>0</v>
      </c>
      <c r="Z1439" s="9"/>
      <c r="AA1439" s="9"/>
      <c r="AB1439" s="9"/>
      <c r="AC1439" s="9"/>
      <c r="AD1439" s="9"/>
      <c r="AE1439" s="9"/>
    </row>
    <row r="1440" spans="1:31" x14ac:dyDescent="0.25">
      <c r="A1440" s="8" t="s">
        <v>129</v>
      </c>
      <c r="B1440" s="8" t="s">
        <v>130</v>
      </c>
      <c r="C1440" s="8" t="s">
        <v>131</v>
      </c>
      <c r="D1440" s="8" t="s">
        <v>147</v>
      </c>
      <c r="E1440" s="8" t="s">
        <v>136</v>
      </c>
      <c r="F1440" s="8" t="s">
        <v>9</v>
      </c>
      <c r="G1440">
        <v>201502</v>
      </c>
      <c r="H1440" s="8" t="s">
        <v>137</v>
      </c>
      <c r="I1440" s="3">
        <v>-98469.37</v>
      </c>
      <c r="J1440" s="3">
        <v>0</v>
      </c>
      <c r="K1440" s="3">
        <v>0</v>
      </c>
      <c r="L1440" s="3">
        <v>-13016.57</v>
      </c>
      <c r="M1440" s="3">
        <v>-1548.79</v>
      </c>
      <c r="N1440" s="3">
        <v>-128.5</v>
      </c>
      <c r="O1440" s="3">
        <v>-24167.16</v>
      </c>
      <c r="P1440" s="3">
        <v>-4941.5600000000004</v>
      </c>
      <c r="Q1440" s="3">
        <v>0</v>
      </c>
      <c r="R1440" s="3">
        <v>0</v>
      </c>
      <c r="S1440" s="3">
        <v>-22016.880000000001</v>
      </c>
      <c r="T1440" s="3">
        <v>-10664.9</v>
      </c>
      <c r="U1440" s="3">
        <v>-3.9</v>
      </c>
      <c r="V1440" s="3">
        <v>-5473.11</v>
      </c>
      <c r="W1440" s="3">
        <v>862.11</v>
      </c>
      <c r="X1440" s="3">
        <v>-15910.02</v>
      </c>
      <c r="Y1440" s="3">
        <v>-1460.09</v>
      </c>
      <c r="Z1440" s="9"/>
      <c r="AA1440" s="9"/>
      <c r="AB1440" s="9"/>
      <c r="AC1440" s="9"/>
      <c r="AD1440" s="9"/>
      <c r="AE1440" s="9"/>
    </row>
    <row r="1441" spans="1:31" x14ac:dyDescent="0.25">
      <c r="A1441" s="8" t="s">
        <v>129</v>
      </c>
      <c r="B1441" s="8" t="s">
        <v>130</v>
      </c>
      <c r="C1441" s="8" t="s">
        <v>131</v>
      </c>
      <c r="D1441" s="8" t="s">
        <v>204</v>
      </c>
      <c r="E1441" s="8" t="s">
        <v>136</v>
      </c>
      <c r="F1441" s="8" t="s">
        <v>9</v>
      </c>
      <c r="G1441">
        <v>201502</v>
      </c>
      <c r="H1441" s="8" t="s">
        <v>137</v>
      </c>
      <c r="I1441" s="3">
        <v>-3868.8</v>
      </c>
      <c r="J1441" s="3">
        <v>-10.23</v>
      </c>
      <c r="K1441" s="3">
        <v>0</v>
      </c>
      <c r="L1441" s="3">
        <v>-41.01</v>
      </c>
      <c r="M1441" s="3">
        <v>0</v>
      </c>
      <c r="N1441" s="3">
        <v>0</v>
      </c>
      <c r="O1441" s="3">
        <v>-3550.56</v>
      </c>
      <c r="P1441" s="3">
        <v>-24.93</v>
      </c>
      <c r="Q1441" s="3">
        <v>0</v>
      </c>
      <c r="R1441" s="3">
        <v>0</v>
      </c>
      <c r="S1441" s="3">
        <v>-101.61</v>
      </c>
      <c r="T1441" s="3">
        <v>-52.59</v>
      </c>
      <c r="U1441" s="3">
        <v>0</v>
      </c>
      <c r="V1441" s="3">
        <v>-16.68</v>
      </c>
      <c r="W1441" s="3">
        <v>0</v>
      </c>
      <c r="X1441" s="3">
        <v>-68.73</v>
      </c>
      <c r="Y1441" s="3">
        <v>-2.46</v>
      </c>
      <c r="Z1441" s="9"/>
      <c r="AA1441" s="9"/>
      <c r="AB1441" s="9"/>
      <c r="AC1441" s="9"/>
      <c r="AD1441" s="9"/>
      <c r="AE1441" s="9"/>
    </row>
    <row r="1442" spans="1:31" x14ac:dyDescent="0.25">
      <c r="A1442" s="8" t="s">
        <v>129</v>
      </c>
      <c r="B1442" s="8" t="s">
        <v>130</v>
      </c>
      <c r="C1442" s="8" t="s">
        <v>131</v>
      </c>
      <c r="D1442" s="8" t="s">
        <v>219</v>
      </c>
      <c r="E1442" s="8" t="s">
        <v>136</v>
      </c>
      <c r="F1442" s="8" t="s">
        <v>9</v>
      </c>
      <c r="G1442">
        <v>201502</v>
      </c>
      <c r="H1442" s="8" t="s">
        <v>137</v>
      </c>
      <c r="I1442" s="3">
        <v>-1583.18</v>
      </c>
      <c r="J1442" s="3">
        <v>0</v>
      </c>
      <c r="K1442" s="3">
        <v>0</v>
      </c>
      <c r="L1442" s="3">
        <v>0</v>
      </c>
      <c r="M1442" s="3">
        <v>0</v>
      </c>
      <c r="N1442" s="3">
        <v>0</v>
      </c>
      <c r="O1442" s="3">
        <v>-1583.18</v>
      </c>
      <c r="P1442" s="3">
        <v>0</v>
      </c>
      <c r="Q1442" s="3">
        <v>0</v>
      </c>
      <c r="R1442" s="3">
        <v>0</v>
      </c>
      <c r="S1442" s="3">
        <v>0</v>
      </c>
      <c r="T1442" s="3">
        <v>0</v>
      </c>
      <c r="U1442" s="3">
        <v>0</v>
      </c>
      <c r="V1442" s="3">
        <v>0</v>
      </c>
      <c r="W1442" s="3">
        <v>0</v>
      </c>
      <c r="X1442" s="3">
        <v>0</v>
      </c>
      <c r="Y1442" s="3">
        <v>0</v>
      </c>
      <c r="Z1442" s="9"/>
      <c r="AA1442" s="9"/>
      <c r="AB1442" s="9"/>
      <c r="AC1442" s="9"/>
      <c r="AD1442" s="9"/>
      <c r="AE1442" s="9"/>
    </row>
    <row r="1443" spans="1:31" x14ac:dyDescent="0.25">
      <c r="A1443" s="8" t="s">
        <v>129</v>
      </c>
      <c r="B1443" s="8" t="s">
        <v>130</v>
      </c>
      <c r="C1443" s="8" t="s">
        <v>131</v>
      </c>
      <c r="D1443" s="8" t="s">
        <v>223</v>
      </c>
      <c r="E1443" s="8" t="s">
        <v>136</v>
      </c>
      <c r="F1443" s="8" t="s">
        <v>9</v>
      </c>
      <c r="G1443">
        <v>201502</v>
      </c>
      <c r="H1443" s="8" t="s">
        <v>137</v>
      </c>
      <c r="I1443" s="3">
        <v>-343469.32</v>
      </c>
      <c r="J1443" s="3">
        <v>0</v>
      </c>
      <c r="K1443" s="3">
        <v>0</v>
      </c>
      <c r="L1443" s="3">
        <v>-30447.360000000001</v>
      </c>
      <c r="M1443" s="3">
        <v>-35051.519999999997</v>
      </c>
      <c r="N1443" s="3">
        <v>-64.63</v>
      </c>
      <c r="O1443" s="3">
        <v>-30515.91</v>
      </c>
      <c r="P1443" s="3">
        <v>-18483.36</v>
      </c>
      <c r="Q1443" s="3">
        <v>0</v>
      </c>
      <c r="R1443" s="3">
        <v>0</v>
      </c>
      <c r="S1443" s="3">
        <v>-109711.89</v>
      </c>
      <c r="T1443" s="3">
        <v>-29475.41</v>
      </c>
      <c r="U1443" s="3">
        <v>-3.36</v>
      </c>
      <c r="V1443" s="3">
        <v>-30940.04</v>
      </c>
      <c r="W1443" s="3">
        <v>222.41</v>
      </c>
      <c r="X1443" s="3">
        <v>-56792.01</v>
      </c>
      <c r="Y1443" s="3">
        <v>-2206.2399999999998</v>
      </c>
      <c r="Z1443" s="9"/>
      <c r="AA1443" s="9"/>
      <c r="AB1443" s="9"/>
      <c r="AC1443" s="9"/>
      <c r="AD1443" s="9"/>
      <c r="AE1443" s="9"/>
    </row>
    <row r="1444" spans="1:31" x14ac:dyDescent="0.25">
      <c r="A1444" s="8" t="s">
        <v>129</v>
      </c>
      <c r="B1444" s="8" t="s">
        <v>130</v>
      </c>
      <c r="C1444" s="8" t="s">
        <v>131</v>
      </c>
      <c r="D1444" s="8" t="s">
        <v>221</v>
      </c>
      <c r="E1444" s="8" t="s">
        <v>136</v>
      </c>
      <c r="F1444" s="8" t="s">
        <v>9</v>
      </c>
      <c r="G1444">
        <v>201502</v>
      </c>
      <c r="H1444" s="8" t="s">
        <v>137</v>
      </c>
      <c r="I1444" s="3">
        <v>-115530.49</v>
      </c>
      <c r="J1444" s="3">
        <v>0</v>
      </c>
      <c r="K1444" s="3">
        <v>0</v>
      </c>
      <c r="L1444" s="3">
        <v>-10561.97</v>
      </c>
      <c r="M1444" s="3">
        <v>-79015.64</v>
      </c>
      <c r="N1444" s="3">
        <v>0</v>
      </c>
      <c r="O1444" s="3">
        <v>0</v>
      </c>
      <c r="P1444" s="3">
        <v>-5857.64</v>
      </c>
      <c r="Q1444" s="3">
        <v>-4.8600000000000003</v>
      </c>
      <c r="R1444" s="3">
        <v>0</v>
      </c>
      <c r="S1444" s="3">
        <v>-1557.85</v>
      </c>
      <c r="T1444" s="3">
        <v>-361.46</v>
      </c>
      <c r="U1444" s="3">
        <v>0</v>
      </c>
      <c r="V1444" s="3">
        <v>-1108.1300000000001</v>
      </c>
      <c r="W1444" s="3">
        <v>0</v>
      </c>
      <c r="X1444" s="3">
        <v>-16975.63</v>
      </c>
      <c r="Y1444" s="3">
        <v>-87.31</v>
      </c>
      <c r="Z1444" s="9"/>
      <c r="AA1444" s="9"/>
      <c r="AB1444" s="9"/>
      <c r="AC1444" s="9"/>
      <c r="AD1444" s="9"/>
      <c r="AE1444" s="9"/>
    </row>
    <row r="1445" spans="1:31" x14ac:dyDescent="0.25">
      <c r="A1445" s="8" t="s">
        <v>129</v>
      </c>
      <c r="B1445" s="8" t="s">
        <v>130</v>
      </c>
      <c r="C1445" s="8" t="s">
        <v>131</v>
      </c>
      <c r="D1445" s="8" t="s">
        <v>220</v>
      </c>
      <c r="E1445" s="8" t="s">
        <v>136</v>
      </c>
      <c r="F1445" s="8" t="s">
        <v>9</v>
      </c>
      <c r="G1445">
        <v>201503</v>
      </c>
      <c r="H1445" s="8" t="s">
        <v>134</v>
      </c>
      <c r="I1445" s="3">
        <v>27444.71</v>
      </c>
      <c r="J1445" s="3">
        <v>0</v>
      </c>
      <c r="K1445" s="3">
        <v>0</v>
      </c>
      <c r="L1445" s="3">
        <v>2813.49</v>
      </c>
      <c r="M1445" s="3">
        <v>10820.58</v>
      </c>
      <c r="N1445" s="3">
        <v>0</v>
      </c>
      <c r="O1445" s="3">
        <v>0</v>
      </c>
      <c r="P1445" s="3">
        <v>1641.8</v>
      </c>
      <c r="Q1445" s="3">
        <v>0</v>
      </c>
      <c r="R1445" s="3">
        <v>0</v>
      </c>
      <c r="S1445" s="3">
        <v>2296.56</v>
      </c>
      <c r="T1445" s="3">
        <v>5566.33</v>
      </c>
      <c r="U1445" s="3">
        <v>0</v>
      </c>
      <c r="V1445" s="3">
        <v>770.35</v>
      </c>
      <c r="W1445" s="3">
        <v>0</v>
      </c>
      <c r="X1445" s="3">
        <v>3147.31</v>
      </c>
      <c r="Y1445" s="3">
        <v>388.29</v>
      </c>
      <c r="Z1445" s="9"/>
      <c r="AA1445" s="9"/>
      <c r="AB1445" s="9"/>
      <c r="AC1445" s="9"/>
      <c r="AD1445" s="9"/>
      <c r="AE1445" s="9"/>
    </row>
    <row r="1446" spans="1:31" x14ac:dyDescent="0.25">
      <c r="A1446" s="8" t="s">
        <v>129</v>
      </c>
      <c r="B1446" s="8" t="s">
        <v>130</v>
      </c>
      <c r="C1446" s="8" t="s">
        <v>131</v>
      </c>
      <c r="D1446" s="8" t="s">
        <v>219</v>
      </c>
      <c r="E1446" s="8" t="s">
        <v>133</v>
      </c>
      <c r="F1446" s="8" t="s">
        <v>9</v>
      </c>
      <c r="G1446">
        <v>201503</v>
      </c>
      <c r="H1446" s="8" t="s">
        <v>134</v>
      </c>
      <c r="I1446" s="3">
        <v>-130617.91</v>
      </c>
      <c r="J1446" s="3">
        <v>0</v>
      </c>
      <c r="K1446" s="3">
        <v>0</v>
      </c>
      <c r="L1446" s="3">
        <v>-11480.54</v>
      </c>
      <c r="M1446" s="3">
        <v>-64249.919999999998</v>
      </c>
      <c r="N1446" s="3">
        <v>0</v>
      </c>
      <c r="O1446" s="3">
        <v>0</v>
      </c>
      <c r="P1446" s="3">
        <v>-7894.71</v>
      </c>
      <c r="Q1446" s="3">
        <v>0</v>
      </c>
      <c r="R1446" s="3">
        <v>0</v>
      </c>
      <c r="S1446" s="3">
        <v>-12226.76</v>
      </c>
      <c r="T1446" s="3">
        <v>-17087.349999999999</v>
      </c>
      <c r="U1446" s="3">
        <v>0</v>
      </c>
      <c r="V1446" s="3">
        <v>-2085.02</v>
      </c>
      <c r="W1446" s="3">
        <v>0</v>
      </c>
      <c r="X1446" s="3">
        <v>-13543.13</v>
      </c>
      <c r="Y1446" s="3">
        <v>-2050.48</v>
      </c>
      <c r="Z1446" s="9"/>
      <c r="AA1446" s="9"/>
      <c r="AB1446" s="9"/>
      <c r="AC1446" s="9"/>
      <c r="AD1446" s="9"/>
      <c r="AE1446" s="9"/>
    </row>
    <row r="1447" spans="1:31" x14ac:dyDescent="0.25">
      <c r="A1447" s="8" t="s">
        <v>129</v>
      </c>
      <c r="B1447" s="8" t="s">
        <v>130</v>
      </c>
      <c r="C1447" s="8" t="s">
        <v>131</v>
      </c>
      <c r="D1447" s="8" t="s">
        <v>204</v>
      </c>
      <c r="E1447" s="8" t="s">
        <v>136</v>
      </c>
      <c r="F1447" s="8" t="s">
        <v>9</v>
      </c>
      <c r="G1447">
        <v>201503</v>
      </c>
      <c r="H1447" s="8" t="s">
        <v>134</v>
      </c>
      <c r="I1447" s="3">
        <v>95305.07</v>
      </c>
      <c r="J1447" s="3">
        <v>0</v>
      </c>
      <c r="K1447" s="3">
        <v>0</v>
      </c>
      <c r="L1447" s="3">
        <v>9770.2000000000007</v>
      </c>
      <c r="M1447" s="3">
        <v>45987.49</v>
      </c>
      <c r="N1447" s="3">
        <v>0</v>
      </c>
      <c r="O1447" s="3">
        <v>0</v>
      </c>
      <c r="P1447" s="3">
        <v>5701.35</v>
      </c>
      <c r="Q1447" s="3">
        <v>0</v>
      </c>
      <c r="R1447" s="3">
        <v>0</v>
      </c>
      <c r="S1447" s="3">
        <v>9760.4</v>
      </c>
      <c r="T1447" s="3">
        <v>9655.89</v>
      </c>
      <c r="U1447" s="3">
        <v>0</v>
      </c>
      <c r="V1447" s="3">
        <v>2151.96</v>
      </c>
      <c r="W1447" s="3">
        <v>0</v>
      </c>
      <c r="X1447" s="3">
        <v>10929.4</v>
      </c>
      <c r="Y1447" s="3">
        <v>1348.38</v>
      </c>
      <c r="Z1447" s="9"/>
      <c r="AA1447" s="9"/>
      <c r="AB1447" s="9"/>
      <c r="AC1447" s="9"/>
      <c r="AD1447" s="9"/>
      <c r="AE1447" s="9"/>
    </row>
    <row r="1448" spans="1:31" x14ac:dyDescent="0.25">
      <c r="A1448" s="8" t="s">
        <v>129</v>
      </c>
      <c r="B1448" s="8" t="s">
        <v>130</v>
      </c>
      <c r="C1448" s="8" t="s">
        <v>131</v>
      </c>
      <c r="D1448" s="8" t="s">
        <v>224</v>
      </c>
      <c r="E1448" s="8" t="s">
        <v>136</v>
      </c>
      <c r="F1448" s="8" t="s">
        <v>9</v>
      </c>
      <c r="G1448">
        <v>201503</v>
      </c>
      <c r="H1448" s="8" t="s">
        <v>134</v>
      </c>
      <c r="I1448" s="3">
        <v>5606.19</v>
      </c>
      <c r="J1448" s="3">
        <v>0</v>
      </c>
      <c r="K1448" s="3">
        <v>0</v>
      </c>
      <c r="L1448" s="3">
        <v>574.72</v>
      </c>
      <c r="M1448" s="3">
        <v>2705.15</v>
      </c>
      <c r="N1448" s="3">
        <v>0</v>
      </c>
      <c r="O1448" s="3">
        <v>0</v>
      </c>
      <c r="P1448" s="3">
        <v>335.37</v>
      </c>
      <c r="Q1448" s="3">
        <v>0</v>
      </c>
      <c r="R1448" s="3">
        <v>0</v>
      </c>
      <c r="S1448" s="3">
        <v>574.14</v>
      </c>
      <c r="T1448" s="3">
        <v>568</v>
      </c>
      <c r="U1448" s="3">
        <v>0</v>
      </c>
      <c r="V1448" s="3">
        <v>126.58</v>
      </c>
      <c r="W1448" s="3">
        <v>0</v>
      </c>
      <c r="X1448" s="3">
        <v>642.91</v>
      </c>
      <c r="Y1448" s="3">
        <v>79.319999999999993</v>
      </c>
      <c r="Z1448" s="9"/>
      <c r="AA1448" s="9"/>
      <c r="AB1448" s="9"/>
      <c r="AC1448" s="9"/>
      <c r="AD1448" s="9"/>
      <c r="AE1448" s="9"/>
    </row>
    <row r="1449" spans="1:31" x14ac:dyDescent="0.25">
      <c r="A1449" s="8" t="s">
        <v>129</v>
      </c>
      <c r="B1449" s="8" t="s">
        <v>130</v>
      </c>
      <c r="C1449" s="8" t="s">
        <v>131</v>
      </c>
      <c r="D1449" s="8" t="s">
        <v>147</v>
      </c>
      <c r="E1449" s="8" t="s">
        <v>136</v>
      </c>
      <c r="F1449" s="8" t="s">
        <v>9</v>
      </c>
      <c r="G1449">
        <v>201503</v>
      </c>
      <c r="H1449" s="8" t="s">
        <v>134</v>
      </c>
      <c r="I1449" s="3">
        <v>5606.19</v>
      </c>
      <c r="J1449" s="3">
        <v>0</v>
      </c>
      <c r="K1449" s="3">
        <v>0</v>
      </c>
      <c r="L1449" s="3">
        <v>574.72</v>
      </c>
      <c r="M1449" s="3">
        <v>2705.15</v>
      </c>
      <c r="N1449" s="3">
        <v>0</v>
      </c>
      <c r="O1449" s="3">
        <v>0</v>
      </c>
      <c r="P1449" s="3">
        <v>335.37</v>
      </c>
      <c r="Q1449" s="3">
        <v>0</v>
      </c>
      <c r="R1449" s="3">
        <v>0</v>
      </c>
      <c r="S1449" s="3">
        <v>574.14</v>
      </c>
      <c r="T1449" s="3">
        <v>568</v>
      </c>
      <c r="U1449" s="3">
        <v>0</v>
      </c>
      <c r="V1449" s="3">
        <v>126.58</v>
      </c>
      <c r="W1449" s="3">
        <v>0</v>
      </c>
      <c r="X1449" s="3">
        <v>642.91</v>
      </c>
      <c r="Y1449" s="3">
        <v>79.319999999999993</v>
      </c>
      <c r="Z1449" s="9"/>
      <c r="AA1449" s="9"/>
      <c r="AB1449" s="9"/>
      <c r="AC1449" s="9"/>
      <c r="AD1449" s="9"/>
      <c r="AE1449" s="9"/>
    </row>
    <row r="1450" spans="1:31" x14ac:dyDescent="0.25">
      <c r="A1450" s="8" t="s">
        <v>129</v>
      </c>
      <c r="B1450" s="8" t="s">
        <v>130</v>
      </c>
      <c r="C1450" s="8" t="s">
        <v>131</v>
      </c>
      <c r="D1450" s="8" t="s">
        <v>222</v>
      </c>
      <c r="E1450" s="8" t="s">
        <v>136</v>
      </c>
      <c r="F1450" s="8" t="s">
        <v>9</v>
      </c>
      <c r="G1450">
        <v>201503</v>
      </c>
      <c r="H1450" s="8" t="s">
        <v>134</v>
      </c>
      <c r="I1450" s="3">
        <v>11212.33</v>
      </c>
      <c r="J1450" s="3">
        <v>0</v>
      </c>
      <c r="K1450" s="3">
        <v>0</v>
      </c>
      <c r="L1450" s="3">
        <v>1149.43</v>
      </c>
      <c r="M1450" s="3">
        <v>5410.29</v>
      </c>
      <c r="N1450" s="3">
        <v>0</v>
      </c>
      <c r="O1450" s="3">
        <v>0</v>
      </c>
      <c r="P1450" s="3">
        <v>670.75</v>
      </c>
      <c r="Q1450" s="3">
        <v>0</v>
      </c>
      <c r="R1450" s="3">
        <v>0</v>
      </c>
      <c r="S1450" s="3">
        <v>1148.28</v>
      </c>
      <c r="T1450" s="3">
        <v>1135.98</v>
      </c>
      <c r="U1450" s="3">
        <v>0</v>
      </c>
      <c r="V1450" s="3">
        <v>253.17</v>
      </c>
      <c r="W1450" s="3">
        <v>0</v>
      </c>
      <c r="X1450" s="3">
        <v>1285.8</v>
      </c>
      <c r="Y1450" s="3">
        <v>158.63</v>
      </c>
      <c r="Z1450" s="9"/>
      <c r="AA1450" s="9"/>
      <c r="AB1450" s="9"/>
      <c r="AC1450" s="9"/>
      <c r="AD1450" s="9"/>
      <c r="AE1450" s="9"/>
    </row>
    <row r="1451" spans="1:31" x14ac:dyDescent="0.25">
      <c r="A1451" s="8" t="s">
        <v>129</v>
      </c>
      <c r="B1451" s="8" t="s">
        <v>130</v>
      </c>
      <c r="C1451" s="8" t="s">
        <v>131</v>
      </c>
      <c r="D1451" s="8" t="s">
        <v>219</v>
      </c>
      <c r="E1451" s="8" t="s">
        <v>136</v>
      </c>
      <c r="F1451" s="8" t="s">
        <v>9</v>
      </c>
      <c r="G1451">
        <v>201503</v>
      </c>
      <c r="H1451" s="8" t="s">
        <v>134</v>
      </c>
      <c r="I1451" s="3">
        <v>5606.19</v>
      </c>
      <c r="J1451" s="3">
        <v>0</v>
      </c>
      <c r="K1451" s="3">
        <v>0</v>
      </c>
      <c r="L1451" s="3">
        <v>574.72</v>
      </c>
      <c r="M1451" s="3">
        <v>2705.15</v>
      </c>
      <c r="N1451" s="3">
        <v>0</v>
      </c>
      <c r="O1451" s="3">
        <v>0</v>
      </c>
      <c r="P1451" s="3">
        <v>335.37</v>
      </c>
      <c r="Q1451" s="3">
        <v>0</v>
      </c>
      <c r="R1451" s="3">
        <v>0</v>
      </c>
      <c r="S1451" s="3">
        <v>574.14</v>
      </c>
      <c r="T1451" s="3">
        <v>568</v>
      </c>
      <c r="U1451" s="3">
        <v>0</v>
      </c>
      <c r="V1451" s="3">
        <v>126.58</v>
      </c>
      <c r="W1451" s="3">
        <v>0</v>
      </c>
      <c r="X1451" s="3">
        <v>642.91</v>
      </c>
      <c r="Y1451" s="3">
        <v>79.319999999999993</v>
      </c>
      <c r="Z1451" s="9"/>
      <c r="AA1451" s="9"/>
      <c r="AB1451" s="9"/>
      <c r="AC1451" s="9"/>
      <c r="AD1451" s="9"/>
      <c r="AE1451" s="9"/>
    </row>
    <row r="1452" spans="1:31" x14ac:dyDescent="0.25">
      <c r="A1452" s="8" t="s">
        <v>129</v>
      </c>
      <c r="B1452" s="8" t="s">
        <v>130</v>
      </c>
      <c r="C1452" s="8" t="s">
        <v>131</v>
      </c>
      <c r="D1452" s="8" t="s">
        <v>204</v>
      </c>
      <c r="E1452" s="8" t="s">
        <v>136</v>
      </c>
      <c r="F1452" s="8" t="s">
        <v>9</v>
      </c>
      <c r="G1452">
        <v>201503</v>
      </c>
      <c r="H1452" s="8" t="s">
        <v>137</v>
      </c>
      <c r="I1452" s="3">
        <v>-106.08</v>
      </c>
      <c r="J1452" s="3">
        <v>-3.41</v>
      </c>
      <c r="K1452" s="3">
        <v>0</v>
      </c>
      <c r="L1452" s="3">
        <v>-13.67</v>
      </c>
      <c r="M1452" s="3">
        <v>0</v>
      </c>
      <c r="N1452" s="3">
        <v>0</v>
      </c>
      <c r="O1452" s="3">
        <v>0</v>
      </c>
      <c r="P1452" s="3">
        <v>-8.31</v>
      </c>
      <c r="Q1452" s="3">
        <v>0</v>
      </c>
      <c r="R1452" s="3">
        <v>0</v>
      </c>
      <c r="S1452" s="3">
        <v>-33.869999999999997</v>
      </c>
      <c r="T1452" s="3">
        <v>-17.53</v>
      </c>
      <c r="U1452" s="3">
        <v>0</v>
      </c>
      <c r="V1452" s="3">
        <v>-5.56</v>
      </c>
      <c r="W1452" s="3">
        <v>0</v>
      </c>
      <c r="X1452" s="3">
        <v>-22.91</v>
      </c>
      <c r="Y1452" s="3">
        <v>-0.82</v>
      </c>
      <c r="Z1452" s="9"/>
      <c r="AA1452" s="9"/>
      <c r="AB1452" s="9"/>
      <c r="AC1452" s="9"/>
      <c r="AD1452" s="9"/>
      <c r="AE1452" s="9"/>
    </row>
    <row r="1453" spans="1:31" x14ac:dyDescent="0.25">
      <c r="A1453" s="8" t="s">
        <v>129</v>
      </c>
      <c r="B1453" s="8" t="s">
        <v>130</v>
      </c>
      <c r="C1453" s="8" t="s">
        <v>131</v>
      </c>
      <c r="D1453" s="8" t="s">
        <v>219</v>
      </c>
      <c r="E1453" s="8" t="s">
        <v>133</v>
      </c>
      <c r="F1453" s="8" t="s">
        <v>9</v>
      </c>
      <c r="G1453">
        <v>201504</v>
      </c>
      <c r="H1453" s="8" t="s">
        <v>134</v>
      </c>
      <c r="I1453" s="3">
        <v>44168.160000000003</v>
      </c>
      <c r="J1453" s="3">
        <v>0</v>
      </c>
      <c r="K1453" s="3">
        <v>0</v>
      </c>
      <c r="L1453" s="3">
        <v>3589.44</v>
      </c>
      <c r="M1453" s="3">
        <v>24622.32</v>
      </c>
      <c r="N1453" s="3">
        <v>0</v>
      </c>
      <c r="O1453" s="3">
        <v>0</v>
      </c>
      <c r="P1453" s="3">
        <v>2992.81</v>
      </c>
      <c r="Q1453" s="3">
        <v>0</v>
      </c>
      <c r="R1453" s="3">
        <v>0</v>
      </c>
      <c r="S1453" s="3">
        <v>2730.5</v>
      </c>
      <c r="T1453" s="3">
        <v>4372.57</v>
      </c>
      <c r="U1453" s="3">
        <v>0</v>
      </c>
      <c r="V1453" s="3">
        <v>1230.3800000000001</v>
      </c>
      <c r="W1453" s="3">
        <v>0</v>
      </c>
      <c r="X1453" s="3">
        <v>4105.43</v>
      </c>
      <c r="Y1453" s="3">
        <v>524.71</v>
      </c>
      <c r="Z1453" s="9"/>
      <c r="AA1453" s="9"/>
      <c r="AB1453" s="9"/>
      <c r="AC1453" s="9"/>
      <c r="AD1453" s="9"/>
      <c r="AE1453" s="9"/>
    </row>
    <row r="1454" spans="1:31" x14ac:dyDescent="0.25">
      <c r="A1454" s="8" t="s">
        <v>129</v>
      </c>
      <c r="B1454" s="8" t="s">
        <v>130</v>
      </c>
      <c r="C1454" s="8" t="s">
        <v>131</v>
      </c>
      <c r="D1454" s="8" t="s">
        <v>147</v>
      </c>
      <c r="E1454" s="8" t="s">
        <v>136</v>
      </c>
      <c r="F1454" s="8" t="s">
        <v>9</v>
      </c>
      <c r="G1454">
        <v>201504</v>
      </c>
      <c r="H1454" s="8" t="s">
        <v>137</v>
      </c>
      <c r="I1454" s="3">
        <v>-9193.2900000000009</v>
      </c>
      <c r="J1454" s="3">
        <v>0</v>
      </c>
      <c r="K1454" s="3">
        <v>0</v>
      </c>
      <c r="L1454" s="3">
        <v>-5439.14</v>
      </c>
      <c r="M1454" s="3">
        <v>0</v>
      </c>
      <c r="N1454" s="3">
        <v>-128.5</v>
      </c>
      <c r="O1454" s="3">
        <v>0</v>
      </c>
      <c r="P1454" s="3">
        <v>-460.78</v>
      </c>
      <c r="Q1454" s="3">
        <v>0</v>
      </c>
      <c r="R1454" s="3">
        <v>0</v>
      </c>
      <c r="S1454" s="3">
        <v>-2209.25</v>
      </c>
      <c r="T1454" s="3">
        <v>-479.86</v>
      </c>
      <c r="U1454" s="3">
        <v>0</v>
      </c>
      <c r="V1454" s="3">
        <v>-669.78</v>
      </c>
      <c r="W1454" s="3">
        <v>330.36</v>
      </c>
      <c r="X1454" s="3">
        <v>0.05</v>
      </c>
      <c r="Y1454" s="3">
        <v>-136.38999999999999</v>
      </c>
      <c r="Z1454" s="9"/>
      <c r="AA1454" s="9"/>
      <c r="AB1454" s="9"/>
      <c r="AC1454" s="9"/>
      <c r="AD1454" s="9"/>
      <c r="AE1454" s="9"/>
    </row>
    <row r="1455" spans="1:31" x14ac:dyDescent="0.25">
      <c r="A1455" s="8" t="s">
        <v>129</v>
      </c>
      <c r="B1455" s="8" t="s">
        <v>130</v>
      </c>
      <c r="C1455" s="8" t="s">
        <v>131</v>
      </c>
      <c r="D1455" s="8" t="s">
        <v>222</v>
      </c>
      <c r="E1455" s="8" t="s">
        <v>136</v>
      </c>
      <c r="F1455" s="8" t="s">
        <v>9</v>
      </c>
      <c r="G1455">
        <v>201504</v>
      </c>
      <c r="H1455" s="8" t="s">
        <v>137</v>
      </c>
      <c r="I1455" s="3">
        <v>-320.45</v>
      </c>
      <c r="J1455" s="3">
        <v>0</v>
      </c>
      <c r="K1455" s="3">
        <v>0</v>
      </c>
      <c r="L1455" s="3">
        <v>0</v>
      </c>
      <c r="M1455" s="3">
        <v>0</v>
      </c>
      <c r="N1455" s="3">
        <v>0</v>
      </c>
      <c r="O1455" s="3">
        <v>-320.45</v>
      </c>
      <c r="P1455" s="3">
        <v>0</v>
      </c>
      <c r="Q1455" s="3">
        <v>0</v>
      </c>
      <c r="R1455" s="3">
        <v>0</v>
      </c>
      <c r="S1455" s="3">
        <v>0</v>
      </c>
      <c r="T1455" s="3">
        <v>0</v>
      </c>
      <c r="U1455" s="3">
        <v>0</v>
      </c>
      <c r="V1455" s="3">
        <v>0</v>
      </c>
      <c r="W1455" s="3">
        <v>0</v>
      </c>
      <c r="X1455" s="3">
        <v>0</v>
      </c>
      <c r="Y1455" s="3">
        <v>0</v>
      </c>
      <c r="Z1455" s="9"/>
      <c r="AA1455" s="9"/>
      <c r="AB1455" s="9"/>
      <c r="AC1455" s="9"/>
      <c r="AD1455" s="9"/>
      <c r="AE1455" s="9"/>
    </row>
    <row r="1456" spans="1:31" x14ac:dyDescent="0.25">
      <c r="A1456" s="8" t="s">
        <v>129</v>
      </c>
      <c r="B1456" s="8" t="s">
        <v>130</v>
      </c>
      <c r="C1456" s="8" t="s">
        <v>131</v>
      </c>
      <c r="D1456" s="8" t="s">
        <v>224</v>
      </c>
      <c r="E1456" s="8" t="s">
        <v>136</v>
      </c>
      <c r="F1456" s="8" t="s">
        <v>9</v>
      </c>
      <c r="G1456">
        <v>201504</v>
      </c>
      <c r="H1456" s="8" t="s">
        <v>137</v>
      </c>
      <c r="I1456" s="3">
        <v>-1202.54</v>
      </c>
      <c r="J1456" s="3">
        <v>0</v>
      </c>
      <c r="K1456" s="3">
        <v>0</v>
      </c>
      <c r="L1456" s="3">
        <v>-84.64</v>
      </c>
      <c r="M1456" s="3">
        <v>0</v>
      </c>
      <c r="N1456" s="3">
        <v>-9.5399999999999991</v>
      </c>
      <c r="O1456" s="3">
        <v>0</v>
      </c>
      <c r="P1456" s="3">
        <v>-53.32</v>
      </c>
      <c r="Q1456" s="3">
        <v>0</v>
      </c>
      <c r="R1456" s="3">
        <v>0</v>
      </c>
      <c r="S1456" s="3">
        <v>-460.37</v>
      </c>
      <c r="T1456" s="3">
        <v>-187.52</v>
      </c>
      <c r="U1456" s="3">
        <v>0</v>
      </c>
      <c r="V1456" s="3">
        <v>-212.64</v>
      </c>
      <c r="W1456" s="3">
        <v>52.25</v>
      </c>
      <c r="X1456" s="3">
        <v>-218.16</v>
      </c>
      <c r="Y1456" s="3">
        <v>-28.6</v>
      </c>
      <c r="Z1456" s="9"/>
      <c r="AA1456" s="9"/>
      <c r="AB1456" s="9"/>
      <c r="AC1456" s="9"/>
      <c r="AD1456" s="9"/>
      <c r="AE1456" s="9"/>
    </row>
    <row r="1457" spans="1:31" x14ac:dyDescent="0.25">
      <c r="A1457" s="8" t="s">
        <v>129</v>
      </c>
      <c r="B1457" s="8" t="s">
        <v>130</v>
      </c>
      <c r="C1457" s="8" t="s">
        <v>131</v>
      </c>
      <c r="D1457" s="8" t="s">
        <v>219</v>
      </c>
      <c r="E1457" s="8" t="s">
        <v>136</v>
      </c>
      <c r="F1457" s="8" t="s">
        <v>9</v>
      </c>
      <c r="G1457">
        <v>201504</v>
      </c>
      <c r="H1457" s="8" t="s">
        <v>137</v>
      </c>
      <c r="I1457" s="3">
        <v>-2645.98</v>
      </c>
      <c r="J1457" s="3">
        <v>0</v>
      </c>
      <c r="K1457" s="3">
        <v>0</v>
      </c>
      <c r="L1457" s="3">
        <v>0</v>
      </c>
      <c r="M1457" s="3">
        <v>0</v>
      </c>
      <c r="N1457" s="3">
        <v>0</v>
      </c>
      <c r="O1457" s="3">
        <v>-2645.98</v>
      </c>
      <c r="P1457" s="3">
        <v>0</v>
      </c>
      <c r="Q1457" s="3">
        <v>0</v>
      </c>
      <c r="R1457" s="3">
        <v>0</v>
      </c>
      <c r="S1457" s="3">
        <v>0</v>
      </c>
      <c r="T1457" s="3">
        <v>0</v>
      </c>
      <c r="U1457" s="3">
        <v>0</v>
      </c>
      <c r="V1457" s="3">
        <v>0</v>
      </c>
      <c r="W1457" s="3">
        <v>0</v>
      </c>
      <c r="X1457" s="3">
        <v>0</v>
      </c>
      <c r="Y1457" s="3">
        <v>0</v>
      </c>
      <c r="Z1457" s="9"/>
      <c r="AA1457" s="9"/>
      <c r="AB1457" s="9"/>
      <c r="AC1457" s="9"/>
      <c r="AD1457" s="9"/>
      <c r="AE1457" s="9"/>
    </row>
    <row r="1458" spans="1:31" x14ac:dyDescent="0.25">
      <c r="A1458" s="8" t="s">
        <v>129</v>
      </c>
      <c r="B1458" s="8" t="s">
        <v>130</v>
      </c>
      <c r="C1458" s="8" t="s">
        <v>131</v>
      </c>
      <c r="D1458" s="8" t="s">
        <v>204</v>
      </c>
      <c r="E1458" s="8" t="s">
        <v>136</v>
      </c>
      <c r="F1458" s="8" t="s">
        <v>9</v>
      </c>
      <c r="G1458">
        <v>201504</v>
      </c>
      <c r="H1458" s="8" t="s">
        <v>137</v>
      </c>
      <c r="I1458" s="3">
        <v>-39502.44</v>
      </c>
      <c r="J1458" s="3">
        <v>-20.46</v>
      </c>
      <c r="K1458" s="3">
        <v>0</v>
      </c>
      <c r="L1458" s="3">
        <v>-2548.5500000000002</v>
      </c>
      <c r="M1458" s="3">
        <v>-17135.28</v>
      </c>
      <c r="N1458" s="3">
        <v>0</v>
      </c>
      <c r="O1458" s="3">
        <v>-8087.25</v>
      </c>
      <c r="P1458" s="3">
        <v>-1556.56</v>
      </c>
      <c r="Q1458" s="3">
        <v>0</v>
      </c>
      <c r="R1458" s="3">
        <v>0</v>
      </c>
      <c r="S1458" s="3">
        <v>-3862.9</v>
      </c>
      <c r="T1458" s="3">
        <v>-1066.1500000000001</v>
      </c>
      <c r="U1458" s="3">
        <v>0</v>
      </c>
      <c r="V1458" s="3">
        <v>-646.36</v>
      </c>
      <c r="W1458" s="3">
        <v>29.94</v>
      </c>
      <c r="X1458" s="3">
        <v>-4480.6400000000003</v>
      </c>
      <c r="Y1458" s="3">
        <v>-128.22999999999999</v>
      </c>
      <c r="Z1458" s="9"/>
      <c r="AA1458" s="9"/>
      <c r="AB1458" s="9"/>
      <c r="AC1458" s="9"/>
      <c r="AD1458" s="9"/>
      <c r="AE1458" s="9"/>
    </row>
    <row r="1459" spans="1:31" x14ac:dyDescent="0.25">
      <c r="A1459" s="8" t="s">
        <v>129</v>
      </c>
      <c r="B1459" s="8" t="s">
        <v>130</v>
      </c>
      <c r="C1459" s="8" t="s">
        <v>131</v>
      </c>
      <c r="D1459" s="8" t="s">
        <v>219</v>
      </c>
      <c r="E1459" s="8" t="s">
        <v>133</v>
      </c>
      <c r="F1459" s="8" t="s">
        <v>9</v>
      </c>
      <c r="G1459">
        <v>201505</v>
      </c>
      <c r="H1459" s="8" t="s">
        <v>134</v>
      </c>
      <c r="I1459" s="3">
        <v>54948.7</v>
      </c>
      <c r="J1459" s="3">
        <v>0</v>
      </c>
      <c r="K1459" s="3">
        <v>0</v>
      </c>
      <c r="L1459" s="3">
        <v>4513.59</v>
      </c>
      <c r="M1459" s="3">
        <v>31310.720000000001</v>
      </c>
      <c r="N1459" s="3">
        <v>0</v>
      </c>
      <c r="O1459" s="3">
        <v>0</v>
      </c>
      <c r="P1459" s="3">
        <v>3763.35</v>
      </c>
      <c r="Q1459" s="3">
        <v>0</v>
      </c>
      <c r="R1459" s="3">
        <v>0</v>
      </c>
      <c r="S1459" s="3">
        <v>4883.96</v>
      </c>
      <c r="T1459" s="3">
        <v>3891.61</v>
      </c>
      <c r="U1459" s="3">
        <v>0</v>
      </c>
      <c r="V1459" s="3">
        <v>956.04</v>
      </c>
      <c r="W1459" s="3">
        <v>0</v>
      </c>
      <c r="X1459" s="3">
        <v>5162.4399999999996</v>
      </c>
      <c r="Y1459" s="3">
        <v>466.99</v>
      </c>
      <c r="Z1459" s="9"/>
      <c r="AA1459" s="9"/>
      <c r="AB1459" s="9"/>
      <c r="AC1459" s="9"/>
      <c r="AD1459" s="9"/>
      <c r="AE1459" s="9"/>
    </row>
    <row r="1460" spans="1:31" x14ac:dyDescent="0.25">
      <c r="A1460" s="8" t="s">
        <v>129</v>
      </c>
      <c r="B1460" s="8" t="s">
        <v>130</v>
      </c>
      <c r="C1460" s="8" t="s">
        <v>131</v>
      </c>
      <c r="D1460" s="8" t="s">
        <v>220</v>
      </c>
      <c r="E1460" s="8" t="s">
        <v>136</v>
      </c>
      <c r="F1460" s="8" t="s">
        <v>9</v>
      </c>
      <c r="G1460">
        <v>201505</v>
      </c>
      <c r="H1460" s="8" t="s">
        <v>137</v>
      </c>
      <c r="I1460" s="3">
        <v>-45448.83</v>
      </c>
      <c r="J1460" s="3">
        <v>0</v>
      </c>
      <c r="K1460" s="3">
        <v>0</v>
      </c>
      <c r="L1460" s="3">
        <v>-362.33</v>
      </c>
      <c r="M1460" s="3">
        <v>-20042.53</v>
      </c>
      <c r="N1460" s="3">
        <v>-34.79</v>
      </c>
      <c r="O1460" s="3">
        <v>-7655.4</v>
      </c>
      <c r="P1460" s="3">
        <v>-2614.85</v>
      </c>
      <c r="Q1460" s="3">
        <v>0</v>
      </c>
      <c r="R1460" s="3">
        <v>0</v>
      </c>
      <c r="S1460" s="3">
        <v>-2841.07</v>
      </c>
      <c r="T1460" s="3">
        <v>-6559.83</v>
      </c>
      <c r="U1460" s="3">
        <v>0</v>
      </c>
      <c r="V1460" s="3">
        <v>-575.48</v>
      </c>
      <c r="W1460" s="3">
        <v>0</v>
      </c>
      <c r="X1460" s="3">
        <v>-4099.29</v>
      </c>
      <c r="Y1460" s="3">
        <v>-663.26</v>
      </c>
      <c r="Z1460" s="9"/>
      <c r="AA1460" s="9"/>
      <c r="AB1460" s="9"/>
      <c r="AC1460" s="9"/>
      <c r="AD1460" s="9"/>
      <c r="AE1460" s="9"/>
    </row>
    <row r="1461" spans="1:31" x14ac:dyDescent="0.25">
      <c r="A1461" s="8" t="s">
        <v>129</v>
      </c>
      <c r="B1461" s="8" t="s">
        <v>130</v>
      </c>
      <c r="C1461" s="8" t="s">
        <v>131</v>
      </c>
      <c r="D1461" s="8" t="s">
        <v>225</v>
      </c>
      <c r="E1461" s="8" t="s">
        <v>136</v>
      </c>
      <c r="F1461" s="8" t="s">
        <v>9</v>
      </c>
      <c r="G1461">
        <v>201505</v>
      </c>
      <c r="H1461" s="8" t="s">
        <v>137</v>
      </c>
      <c r="I1461" s="3">
        <v>-2674.55</v>
      </c>
      <c r="J1461" s="3">
        <v>0</v>
      </c>
      <c r="K1461" s="3">
        <v>48.11</v>
      </c>
      <c r="L1461" s="3">
        <v>-285.72000000000003</v>
      </c>
      <c r="M1461" s="3">
        <v>0</v>
      </c>
      <c r="N1461" s="3">
        <v>0</v>
      </c>
      <c r="O1461" s="3">
        <v>0</v>
      </c>
      <c r="P1461" s="3">
        <v>-161.66999999999999</v>
      </c>
      <c r="Q1461" s="3">
        <v>0</v>
      </c>
      <c r="R1461" s="3">
        <v>0</v>
      </c>
      <c r="S1461" s="3">
        <v>-967.47</v>
      </c>
      <c r="T1461" s="3">
        <v>-264.69</v>
      </c>
      <c r="U1461" s="3">
        <v>-0.35</v>
      </c>
      <c r="V1461" s="3">
        <v>-489.33</v>
      </c>
      <c r="W1461" s="3">
        <v>0</v>
      </c>
      <c r="X1461" s="3">
        <v>-516.84</v>
      </c>
      <c r="Y1461" s="3">
        <v>-36.590000000000003</v>
      </c>
      <c r="Z1461" s="9"/>
      <c r="AA1461" s="9"/>
      <c r="AB1461" s="9"/>
      <c r="AC1461" s="9"/>
      <c r="AD1461" s="9"/>
      <c r="AE1461" s="9"/>
    </row>
    <row r="1462" spans="1:31" x14ac:dyDescent="0.25">
      <c r="A1462" s="8" t="s">
        <v>129</v>
      </c>
      <c r="B1462" s="8" t="s">
        <v>130</v>
      </c>
      <c r="C1462" s="8" t="s">
        <v>131</v>
      </c>
      <c r="D1462" s="8" t="s">
        <v>204</v>
      </c>
      <c r="E1462" s="8" t="s">
        <v>136</v>
      </c>
      <c r="F1462" s="8" t="s">
        <v>9</v>
      </c>
      <c r="G1462">
        <v>201505</v>
      </c>
      <c r="H1462" s="8" t="s">
        <v>137</v>
      </c>
      <c r="I1462" s="3">
        <v>-19823.5</v>
      </c>
      <c r="J1462" s="3">
        <v>-20.46</v>
      </c>
      <c r="K1462" s="3">
        <v>0</v>
      </c>
      <c r="L1462" s="3">
        <v>-1187</v>
      </c>
      <c r="M1462" s="3">
        <v>-2705.15</v>
      </c>
      <c r="N1462" s="3">
        <v>0</v>
      </c>
      <c r="O1462" s="3">
        <v>-8087.2</v>
      </c>
      <c r="P1462" s="3">
        <v>-704.71</v>
      </c>
      <c r="Q1462" s="3">
        <v>0</v>
      </c>
      <c r="R1462" s="3">
        <v>0</v>
      </c>
      <c r="S1462" s="3">
        <v>-3365.4</v>
      </c>
      <c r="T1462" s="3">
        <v>-1066.02</v>
      </c>
      <c r="U1462" s="3">
        <v>0</v>
      </c>
      <c r="V1462" s="3">
        <v>-593.25</v>
      </c>
      <c r="W1462" s="3">
        <v>29.94</v>
      </c>
      <c r="X1462" s="3">
        <v>-1996.02</v>
      </c>
      <c r="Y1462" s="3">
        <v>-128.22999999999999</v>
      </c>
      <c r="Z1462" s="9"/>
      <c r="AA1462" s="9"/>
      <c r="AB1462" s="9"/>
      <c r="AC1462" s="9"/>
      <c r="AD1462" s="9"/>
      <c r="AE1462" s="9"/>
    </row>
    <row r="1463" spans="1:31" x14ac:dyDescent="0.25">
      <c r="A1463" s="8" t="s">
        <v>129</v>
      </c>
      <c r="B1463" s="8" t="s">
        <v>130</v>
      </c>
      <c r="C1463" s="8" t="s">
        <v>131</v>
      </c>
      <c r="D1463" s="8" t="s">
        <v>150</v>
      </c>
      <c r="E1463" s="8" t="s">
        <v>136</v>
      </c>
      <c r="F1463" s="8" t="s">
        <v>9</v>
      </c>
      <c r="G1463">
        <v>201505</v>
      </c>
      <c r="H1463" s="8" t="s">
        <v>137</v>
      </c>
      <c r="I1463" s="3">
        <v>-13.38</v>
      </c>
      <c r="J1463" s="3">
        <v>-0.01</v>
      </c>
      <c r="K1463" s="3">
        <v>0</v>
      </c>
      <c r="L1463" s="3">
        <v>-1.1100000000000001</v>
      </c>
      <c r="M1463" s="3">
        <v>0</v>
      </c>
      <c r="N1463" s="3">
        <v>0</v>
      </c>
      <c r="O1463" s="3">
        <v>0</v>
      </c>
      <c r="P1463" s="3">
        <v>-0.8</v>
      </c>
      <c r="Q1463" s="3">
        <v>0</v>
      </c>
      <c r="R1463" s="3">
        <v>0</v>
      </c>
      <c r="S1463" s="3">
        <v>-7.6</v>
      </c>
      <c r="T1463" s="3">
        <v>0</v>
      </c>
      <c r="U1463" s="3">
        <v>0</v>
      </c>
      <c r="V1463" s="3">
        <v>-2.89</v>
      </c>
      <c r="W1463" s="3">
        <v>0</v>
      </c>
      <c r="X1463" s="3">
        <v>-0.97</v>
      </c>
      <c r="Y1463" s="3">
        <v>0</v>
      </c>
      <c r="Z1463" s="9"/>
      <c r="AA1463" s="9"/>
      <c r="AB1463" s="9"/>
      <c r="AC1463" s="9"/>
      <c r="AD1463" s="9"/>
      <c r="AE1463" s="9"/>
    </row>
    <row r="1464" spans="1:31" x14ac:dyDescent="0.25">
      <c r="A1464" s="8" t="s">
        <v>129</v>
      </c>
      <c r="B1464" s="8" t="s">
        <v>130</v>
      </c>
      <c r="C1464" s="8" t="s">
        <v>131</v>
      </c>
      <c r="D1464" s="8" t="s">
        <v>223</v>
      </c>
      <c r="E1464" s="8" t="s">
        <v>136</v>
      </c>
      <c r="F1464" s="8" t="s">
        <v>9</v>
      </c>
      <c r="G1464">
        <v>201506</v>
      </c>
      <c r="H1464" s="8" t="s">
        <v>134</v>
      </c>
      <c r="I1464" s="3">
        <v>1236.33</v>
      </c>
      <c r="J1464" s="3">
        <v>0</v>
      </c>
      <c r="K1464" s="3">
        <v>0</v>
      </c>
      <c r="L1464" s="3">
        <v>119.74</v>
      </c>
      <c r="M1464" s="3">
        <v>658.28</v>
      </c>
      <c r="N1464" s="3">
        <v>0</v>
      </c>
      <c r="O1464" s="3">
        <v>0</v>
      </c>
      <c r="P1464" s="3">
        <v>70.010000000000005</v>
      </c>
      <c r="Q1464" s="3">
        <v>0</v>
      </c>
      <c r="R1464" s="3">
        <v>0</v>
      </c>
      <c r="S1464" s="3">
        <v>105.78</v>
      </c>
      <c r="T1464" s="3">
        <v>135.19</v>
      </c>
      <c r="U1464" s="3">
        <v>0</v>
      </c>
      <c r="V1464" s="3">
        <v>29.8</v>
      </c>
      <c r="W1464" s="3">
        <v>0</v>
      </c>
      <c r="X1464" s="3">
        <v>99.35</v>
      </c>
      <c r="Y1464" s="3">
        <v>18.18</v>
      </c>
      <c r="Z1464" s="9"/>
      <c r="AA1464" s="9"/>
      <c r="AB1464" s="9"/>
      <c r="AC1464" s="9"/>
      <c r="AD1464" s="9"/>
      <c r="AE1464" s="9"/>
    </row>
    <row r="1465" spans="1:31" x14ac:dyDescent="0.25">
      <c r="A1465" s="8" t="s">
        <v>129</v>
      </c>
      <c r="B1465" s="8" t="s">
        <v>130</v>
      </c>
      <c r="C1465" s="8" t="s">
        <v>131</v>
      </c>
      <c r="D1465" s="8" t="s">
        <v>219</v>
      </c>
      <c r="E1465" s="8" t="s">
        <v>133</v>
      </c>
      <c r="F1465" s="8" t="s">
        <v>9</v>
      </c>
      <c r="G1465">
        <v>201506</v>
      </c>
      <c r="H1465" s="8" t="s">
        <v>134</v>
      </c>
      <c r="I1465" s="3">
        <v>-99116.86</v>
      </c>
      <c r="J1465" s="3">
        <v>0</v>
      </c>
      <c r="K1465" s="3">
        <v>0</v>
      </c>
      <c r="L1465" s="3">
        <v>-8103.03</v>
      </c>
      <c r="M1465" s="3">
        <v>-55933.04</v>
      </c>
      <c r="N1465" s="3">
        <v>0</v>
      </c>
      <c r="O1465" s="3">
        <v>0</v>
      </c>
      <c r="P1465" s="3">
        <v>-6756.16</v>
      </c>
      <c r="Q1465" s="3">
        <v>0</v>
      </c>
      <c r="R1465" s="3">
        <v>0</v>
      </c>
      <c r="S1465" s="3">
        <v>-7614.46</v>
      </c>
      <c r="T1465" s="3">
        <v>-8264.18</v>
      </c>
      <c r="U1465" s="3">
        <v>0</v>
      </c>
      <c r="V1465" s="3">
        <v>-2186.42</v>
      </c>
      <c r="W1465" s="3">
        <v>0</v>
      </c>
      <c r="X1465" s="3">
        <v>-9267.8700000000008</v>
      </c>
      <c r="Y1465" s="3">
        <v>-991.7</v>
      </c>
      <c r="Z1465" s="9"/>
      <c r="AA1465" s="9"/>
      <c r="AB1465" s="9"/>
      <c r="AC1465" s="9"/>
      <c r="AD1465" s="9"/>
      <c r="AE1465" s="9"/>
    </row>
    <row r="1466" spans="1:31" x14ac:dyDescent="0.25">
      <c r="A1466" s="8" t="s">
        <v>129</v>
      </c>
      <c r="B1466" s="8" t="s">
        <v>130</v>
      </c>
      <c r="C1466" s="8" t="s">
        <v>131</v>
      </c>
      <c r="D1466" s="8" t="s">
        <v>225</v>
      </c>
      <c r="E1466" s="8" t="s">
        <v>136</v>
      </c>
      <c r="F1466" s="8" t="s">
        <v>9</v>
      </c>
      <c r="G1466">
        <v>201506</v>
      </c>
      <c r="H1466" s="8" t="s">
        <v>134</v>
      </c>
      <c r="I1466" s="3">
        <v>1236.3499999999999</v>
      </c>
      <c r="J1466" s="3">
        <v>0</v>
      </c>
      <c r="K1466" s="3">
        <v>0</v>
      </c>
      <c r="L1466" s="3">
        <v>119.74</v>
      </c>
      <c r="M1466" s="3">
        <v>658.28</v>
      </c>
      <c r="N1466" s="3">
        <v>0</v>
      </c>
      <c r="O1466" s="3">
        <v>0</v>
      </c>
      <c r="P1466" s="3">
        <v>70.010000000000005</v>
      </c>
      <c r="Q1466" s="3">
        <v>0</v>
      </c>
      <c r="R1466" s="3">
        <v>0</v>
      </c>
      <c r="S1466" s="3">
        <v>105.79</v>
      </c>
      <c r="T1466" s="3">
        <v>135.19999999999999</v>
      </c>
      <c r="U1466" s="3">
        <v>0</v>
      </c>
      <c r="V1466" s="3">
        <v>29.8</v>
      </c>
      <c r="W1466" s="3">
        <v>0</v>
      </c>
      <c r="X1466" s="3">
        <v>99.35</v>
      </c>
      <c r="Y1466" s="3">
        <v>18.18</v>
      </c>
      <c r="Z1466" s="9"/>
      <c r="AA1466" s="9"/>
      <c r="AB1466" s="9"/>
      <c r="AC1466" s="9"/>
      <c r="AD1466" s="9"/>
      <c r="AE1466" s="9"/>
    </row>
    <row r="1467" spans="1:31" x14ac:dyDescent="0.25">
      <c r="A1467" s="8" t="s">
        <v>129</v>
      </c>
      <c r="B1467" s="8" t="s">
        <v>130</v>
      </c>
      <c r="C1467" s="8" t="s">
        <v>131</v>
      </c>
      <c r="D1467" s="8" t="s">
        <v>220</v>
      </c>
      <c r="E1467" s="8" t="s">
        <v>136</v>
      </c>
      <c r="F1467" s="8" t="s">
        <v>9</v>
      </c>
      <c r="G1467">
        <v>201506</v>
      </c>
      <c r="H1467" s="8" t="s">
        <v>134</v>
      </c>
      <c r="I1467" s="3">
        <v>123634.13</v>
      </c>
      <c r="J1467" s="3">
        <v>0</v>
      </c>
      <c r="K1467" s="3">
        <v>0</v>
      </c>
      <c r="L1467" s="3">
        <v>11974.32</v>
      </c>
      <c r="M1467" s="3">
        <v>65827.61</v>
      </c>
      <c r="N1467" s="3">
        <v>0</v>
      </c>
      <c r="O1467" s="3">
        <v>0</v>
      </c>
      <c r="P1467" s="3">
        <v>7001</v>
      </c>
      <c r="Q1467" s="3">
        <v>0</v>
      </c>
      <c r="R1467" s="3">
        <v>0</v>
      </c>
      <c r="S1467" s="3">
        <v>10578.73</v>
      </c>
      <c r="T1467" s="3">
        <v>13519.81</v>
      </c>
      <c r="U1467" s="3">
        <v>0</v>
      </c>
      <c r="V1467" s="3">
        <v>2980.32</v>
      </c>
      <c r="W1467" s="3">
        <v>0</v>
      </c>
      <c r="X1467" s="3">
        <v>9934.48</v>
      </c>
      <c r="Y1467" s="3">
        <v>1817.86</v>
      </c>
      <c r="Z1467" s="9"/>
      <c r="AA1467" s="9"/>
      <c r="AB1467" s="9"/>
      <c r="AC1467" s="9"/>
      <c r="AD1467" s="9"/>
      <c r="AE1467" s="9"/>
    </row>
    <row r="1468" spans="1:31" x14ac:dyDescent="0.25">
      <c r="A1468" s="8" t="s">
        <v>129</v>
      </c>
      <c r="B1468" s="8" t="s">
        <v>130</v>
      </c>
      <c r="C1468" s="8" t="s">
        <v>131</v>
      </c>
      <c r="D1468" s="8" t="s">
        <v>204</v>
      </c>
      <c r="E1468" s="8" t="s">
        <v>136</v>
      </c>
      <c r="F1468" s="8" t="s">
        <v>9</v>
      </c>
      <c r="G1468">
        <v>201506</v>
      </c>
      <c r="H1468" s="8" t="s">
        <v>134</v>
      </c>
      <c r="I1468" s="3">
        <v>19781.47</v>
      </c>
      <c r="J1468" s="3">
        <v>0</v>
      </c>
      <c r="K1468" s="3">
        <v>0</v>
      </c>
      <c r="L1468" s="3">
        <v>1915.89</v>
      </c>
      <c r="M1468" s="3">
        <v>10532.42</v>
      </c>
      <c r="N1468" s="3">
        <v>0</v>
      </c>
      <c r="O1468" s="3">
        <v>0</v>
      </c>
      <c r="P1468" s="3">
        <v>1120.1600000000001</v>
      </c>
      <c r="Q1468" s="3">
        <v>0</v>
      </c>
      <c r="R1468" s="3">
        <v>0</v>
      </c>
      <c r="S1468" s="3">
        <v>1692.6</v>
      </c>
      <c r="T1468" s="3">
        <v>2163.17</v>
      </c>
      <c r="U1468" s="3">
        <v>0</v>
      </c>
      <c r="V1468" s="3">
        <v>476.85</v>
      </c>
      <c r="W1468" s="3">
        <v>0</v>
      </c>
      <c r="X1468" s="3">
        <v>1589.52</v>
      </c>
      <c r="Y1468" s="3">
        <v>290.86</v>
      </c>
      <c r="Z1468" s="9"/>
      <c r="AA1468" s="9"/>
      <c r="AB1468" s="9"/>
      <c r="AC1468" s="9"/>
      <c r="AD1468" s="9"/>
      <c r="AE1468" s="9"/>
    </row>
    <row r="1469" spans="1:31" x14ac:dyDescent="0.25">
      <c r="A1469" s="8" t="s">
        <v>129</v>
      </c>
      <c r="B1469" s="8" t="s">
        <v>130</v>
      </c>
      <c r="C1469" s="8" t="s">
        <v>131</v>
      </c>
      <c r="D1469" s="8" t="s">
        <v>226</v>
      </c>
      <c r="E1469" s="8" t="s">
        <v>136</v>
      </c>
      <c r="F1469" s="8" t="s">
        <v>9</v>
      </c>
      <c r="G1469">
        <v>201506</v>
      </c>
      <c r="H1469" s="8" t="s">
        <v>137</v>
      </c>
      <c r="I1469" s="3">
        <v>-6276.01</v>
      </c>
      <c r="J1469" s="3">
        <v>0</v>
      </c>
      <c r="K1469" s="3">
        <v>0</v>
      </c>
      <c r="L1469" s="3">
        <v>-619.80999999999995</v>
      </c>
      <c r="M1469" s="3">
        <v>-1736</v>
      </c>
      <c r="N1469" s="3">
        <v>0</v>
      </c>
      <c r="O1469" s="3">
        <v>0</v>
      </c>
      <c r="P1469" s="3">
        <v>-366.82</v>
      </c>
      <c r="Q1469" s="3">
        <v>0</v>
      </c>
      <c r="R1469" s="3">
        <v>0</v>
      </c>
      <c r="S1469" s="3">
        <v>-1570.74</v>
      </c>
      <c r="T1469" s="3">
        <v>-395.29</v>
      </c>
      <c r="U1469" s="3">
        <v>0</v>
      </c>
      <c r="V1469" s="3">
        <v>-1035.1300000000001</v>
      </c>
      <c r="W1469" s="3">
        <v>0</v>
      </c>
      <c r="X1469" s="3">
        <v>-520.01</v>
      </c>
      <c r="Y1469" s="3">
        <v>-32.21</v>
      </c>
      <c r="Z1469" s="9"/>
      <c r="AA1469" s="9"/>
      <c r="AB1469" s="9"/>
      <c r="AC1469" s="9"/>
      <c r="AD1469" s="9"/>
      <c r="AE1469" s="9"/>
    </row>
    <row r="1470" spans="1:31" x14ac:dyDescent="0.25">
      <c r="A1470" s="8" t="s">
        <v>129</v>
      </c>
      <c r="B1470" s="8" t="s">
        <v>130</v>
      </c>
      <c r="C1470" s="8" t="s">
        <v>131</v>
      </c>
      <c r="D1470" s="8" t="s">
        <v>220</v>
      </c>
      <c r="E1470" s="8" t="s">
        <v>136</v>
      </c>
      <c r="F1470" s="8" t="s">
        <v>9</v>
      </c>
      <c r="G1470">
        <v>201506</v>
      </c>
      <c r="H1470" s="8" t="s">
        <v>137</v>
      </c>
      <c r="I1470" s="3">
        <v>-1407.53</v>
      </c>
      <c r="J1470" s="3">
        <v>0</v>
      </c>
      <c r="K1470" s="3">
        <v>0</v>
      </c>
      <c r="L1470" s="3">
        <v>-137.30000000000001</v>
      </c>
      <c r="M1470" s="3">
        <v>-745.77</v>
      </c>
      <c r="N1470" s="3">
        <v>-1.37</v>
      </c>
      <c r="O1470" s="3">
        <v>0</v>
      </c>
      <c r="P1470" s="3">
        <v>-94.51</v>
      </c>
      <c r="Q1470" s="3">
        <v>0</v>
      </c>
      <c r="R1470" s="3">
        <v>0</v>
      </c>
      <c r="S1470" s="3">
        <v>-87.59</v>
      </c>
      <c r="T1470" s="3">
        <v>-166.16</v>
      </c>
      <c r="U1470" s="3">
        <v>0</v>
      </c>
      <c r="V1470" s="3">
        <v>-22.39</v>
      </c>
      <c r="W1470" s="3">
        <v>0</v>
      </c>
      <c r="X1470" s="3">
        <v>-139.81</v>
      </c>
      <c r="Y1470" s="3">
        <v>-12.63</v>
      </c>
      <c r="Z1470" s="9"/>
      <c r="AA1470" s="9"/>
      <c r="AB1470" s="9"/>
      <c r="AC1470" s="9"/>
      <c r="AD1470" s="9"/>
      <c r="AE1470" s="9"/>
    </row>
    <row r="1471" spans="1:31" x14ac:dyDescent="0.25">
      <c r="A1471" s="8" t="s">
        <v>129</v>
      </c>
      <c r="B1471" s="8" t="s">
        <v>130</v>
      </c>
      <c r="C1471" s="8" t="s">
        <v>131</v>
      </c>
      <c r="D1471" s="8" t="s">
        <v>150</v>
      </c>
      <c r="E1471" s="8" t="s">
        <v>136</v>
      </c>
      <c r="F1471" s="8" t="s">
        <v>9</v>
      </c>
      <c r="G1471">
        <v>201506</v>
      </c>
      <c r="H1471" s="8" t="s">
        <v>137</v>
      </c>
      <c r="I1471" s="3">
        <v>-66.900000000000006</v>
      </c>
      <c r="J1471" s="3">
        <v>-0.05</v>
      </c>
      <c r="K1471" s="3">
        <v>0</v>
      </c>
      <c r="L1471" s="3">
        <v>-5.53</v>
      </c>
      <c r="M1471" s="3">
        <v>0</v>
      </c>
      <c r="N1471" s="3">
        <v>0</v>
      </c>
      <c r="O1471" s="3">
        <v>0</v>
      </c>
      <c r="P1471" s="3">
        <v>-3.99</v>
      </c>
      <c r="Q1471" s="3">
        <v>0</v>
      </c>
      <c r="R1471" s="3">
        <v>0</v>
      </c>
      <c r="S1471" s="3">
        <v>-38.03</v>
      </c>
      <c r="T1471" s="3">
        <v>0</v>
      </c>
      <c r="U1471" s="3">
        <v>0</v>
      </c>
      <c r="V1471" s="3">
        <v>-14.45</v>
      </c>
      <c r="W1471" s="3">
        <v>0</v>
      </c>
      <c r="X1471" s="3">
        <v>-4.8499999999999996</v>
      </c>
      <c r="Y1471" s="3">
        <v>0</v>
      </c>
      <c r="Z1471" s="9"/>
      <c r="AA1471" s="9"/>
      <c r="AB1471" s="9"/>
      <c r="AC1471" s="9"/>
      <c r="AD1471" s="9"/>
      <c r="AE1471" s="9"/>
    </row>
    <row r="1472" spans="1:31" x14ac:dyDescent="0.25">
      <c r="A1472" s="8" t="s">
        <v>129</v>
      </c>
      <c r="B1472" s="8" t="s">
        <v>130</v>
      </c>
      <c r="C1472" s="8" t="s">
        <v>131</v>
      </c>
      <c r="D1472" s="8" t="s">
        <v>204</v>
      </c>
      <c r="E1472" s="8" t="s">
        <v>136</v>
      </c>
      <c r="F1472" s="8" t="s">
        <v>9</v>
      </c>
      <c r="G1472">
        <v>201506</v>
      </c>
      <c r="H1472" s="8" t="s">
        <v>137</v>
      </c>
      <c r="I1472" s="3">
        <v>-106.08</v>
      </c>
      <c r="J1472" s="3">
        <v>-3.4</v>
      </c>
      <c r="K1472" s="3">
        <v>0</v>
      </c>
      <c r="L1472" s="3">
        <v>-13.67</v>
      </c>
      <c r="M1472" s="3">
        <v>0</v>
      </c>
      <c r="N1472" s="3">
        <v>0</v>
      </c>
      <c r="O1472" s="3">
        <v>0</v>
      </c>
      <c r="P1472" s="3">
        <v>-8.31</v>
      </c>
      <c r="Q1472" s="3">
        <v>0</v>
      </c>
      <c r="R1472" s="3">
        <v>0</v>
      </c>
      <c r="S1472" s="3">
        <v>-33.880000000000003</v>
      </c>
      <c r="T1472" s="3">
        <v>-17.53</v>
      </c>
      <c r="U1472" s="3">
        <v>0</v>
      </c>
      <c r="V1472" s="3">
        <v>-5.56</v>
      </c>
      <c r="W1472" s="3">
        <v>0</v>
      </c>
      <c r="X1472" s="3">
        <v>-22.91</v>
      </c>
      <c r="Y1472" s="3">
        <v>-0.82</v>
      </c>
      <c r="Z1472" s="9"/>
      <c r="AA1472" s="9"/>
      <c r="AB1472" s="9"/>
      <c r="AC1472" s="9"/>
      <c r="AD1472" s="9"/>
      <c r="AE1472" s="9"/>
    </row>
    <row r="1473" spans="1:31" x14ac:dyDescent="0.25">
      <c r="A1473" s="8" t="s">
        <v>129</v>
      </c>
      <c r="B1473" s="8" t="s">
        <v>130</v>
      </c>
      <c r="C1473" s="8" t="s">
        <v>131</v>
      </c>
      <c r="D1473" s="8" t="s">
        <v>219</v>
      </c>
      <c r="E1473" s="8" t="s">
        <v>133</v>
      </c>
      <c r="F1473" s="8" t="s">
        <v>9</v>
      </c>
      <c r="G1473">
        <v>201507</v>
      </c>
      <c r="H1473" s="8" t="s">
        <v>134</v>
      </c>
      <c r="I1473" s="3">
        <v>27635.119999999999</v>
      </c>
      <c r="J1473" s="3">
        <v>0</v>
      </c>
      <c r="K1473" s="3">
        <v>0</v>
      </c>
      <c r="L1473" s="3">
        <v>2111.27</v>
      </c>
      <c r="M1473" s="3">
        <v>14010.72</v>
      </c>
      <c r="N1473" s="3">
        <v>0</v>
      </c>
      <c r="O1473" s="3">
        <v>0</v>
      </c>
      <c r="P1473" s="3">
        <v>1817.48</v>
      </c>
      <c r="Q1473" s="3">
        <v>0</v>
      </c>
      <c r="R1473" s="3">
        <v>0</v>
      </c>
      <c r="S1473" s="3">
        <v>3470.28</v>
      </c>
      <c r="T1473" s="3">
        <v>1753.31</v>
      </c>
      <c r="U1473" s="3">
        <v>0</v>
      </c>
      <c r="V1473" s="3">
        <v>1628.23</v>
      </c>
      <c r="W1473" s="3">
        <v>0</v>
      </c>
      <c r="X1473" s="3">
        <v>2493.17</v>
      </c>
      <c r="Y1473" s="3">
        <v>350.66</v>
      </c>
      <c r="Z1473" s="9"/>
      <c r="AA1473" s="9"/>
      <c r="AB1473" s="9"/>
      <c r="AC1473" s="9"/>
      <c r="AD1473" s="9"/>
      <c r="AE1473" s="9"/>
    </row>
    <row r="1474" spans="1:31" x14ac:dyDescent="0.25">
      <c r="A1474" s="8" t="s">
        <v>129</v>
      </c>
      <c r="B1474" s="8" t="s">
        <v>130</v>
      </c>
      <c r="C1474" s="8" t="s">
        <v>131</v>
      </c>
      <c r="D1474" s="8" t="s">
        <v>204</v>
      </c>
      <c r="E1474" s="8" t="s">
        <v>136</v>
      </c>
      <c r="F1474" s="8" t="s">
        <v>9</v>
      </c>
      <c r="G1474">
        <v>201507</v>
      </c>
      <c r="H1474" s="8" t="s">
        <v>137</v>
      </c>
      <c r="I1474" s="3">
        <v>-114187.51</v>
      </c>
      <c r="J1474" s="3">
        <v>-40.86</v>
      </c>
      <c r="K1474" s="3">
        <v>0</v>
      </c>
      <c r="L1474" s="3">
        <v>-8842.26</v>
      </c>
      <c r="M1474" s="3">
        <v>-25799.19</v>
      </c>
      <c r="N1474" s="3">
        <v>0</v>
      </c>
      <c r="O1474" s="3">
        <v>-25311.79</v>
      </c>
      <c r="P1474" s="3">
        <v>-4390.1899999999996</v>
      </c>
      <c r="Q1474" s="3">
        <v>0</v>
      </c>
      <c r="R1474" s="3">
        <v>0</v>
      </c>
      <c r="S1474" s="3">
        <v>-21634.26</v>
      </c>
      <c r="T1474" s="3">
        <v>-4795.17</v>
      </c>
      <c r="U1474" s="3">
        <v>0</v>
      </c>
      <c r="V1474" s="3">
        <v>-6599.82</v>
      </c>
      <c r="W1474" s="3">
        <v>129.94999999999999</v>
      </c>
      <c r="X1474" s="3">
        <v>-16278.35</v>
      </c>
      <c r="Y1474" s="3">
        <v>-625.57000000000005</v>
      </c>
      <c r="Z1474" s="9"/>
      <c r="AA1474" s="9"/>
      <c r="AB1474" s="9"/>
      <c r="AC1474" s="9"/>
      <c r="AD1474" s="9"/>
      <c r="AE1474" s="9"/>
    </row>
    <row r="1475" spans="1:31" x14ac:dyDescent="0.25">
      <c r="A1475" s="8" t="s">
        <v>129</v>
      </c>
      <c r="B1475" s="8" t="s">
        <v>130</v>
      </c>
      <c r="C1475" s="8" t="s">
        <v>131</v>
      </c>
      <c r="D1475" s="8" t="s">
        <v>219</v>
      </c>
      <c r="E1475" s="8" t="s">
        <v>133</v>
      </c>
      <c r="F1475" s="8" t="s">
        <v>9</v>
      </c>
      <c r="G1475">
        <v>201508</v>
      </c>
      <c r="H1475" s="8" t="s">
        <v>134</v>
      </c>
      <c r="I1475" s="3">
        <v>46080.7</v>
      </c>
      <c r="J1475" s="3">
        <v>0</v>
      </c>
      <c r="K1475" s="3">
        <v>0</v>
      </c>
      <c r="L1475" s="3">
        <v>3618.34</v>
      </c>
      <c r="M1475" s="3">
        <v>22119.8</v>
      </c>
      <c r="N1475" s="3">
        <v>0</v>
      </c>
      <c r="O1475" s="3">
        <v>0</v>
      </c>
      <c r="P1475" s="3">
        <v>3114.86</v>
      </c>
      <c r="Q1475" s="3">
        <v>0</v>
      </c>
      <c r="R1475" s="3">
        <v>0</v>
      </c>
      <c r="S1475" s="3">
        <v>3010.53</v>
      </c>
      <c r="T1475" s="3">
        <v>7029.15</v>
      </c>
      <c r="U1475" s="3">
        <v>0</v>
      </c>
      <c r="V1475" s="3">
        <v>1509.32</v>
      </c>
      <c r="W1475" s="3">
        <v>0</v>
      </c>
      <c r="X1475" s="3">
        <v>4272.87</v>
      </c>
      <c r="Y1475" s="3">
        <v>1405.83</v>
      </c>
      <c r="Z1475" s="9"/>
      <c r="AA1475" s="9"/>
      <c r="AB1475" s="9"/>
      <c r="AC1475" s="9"/>
      <c r="AD1475" s="9"/>
      <c r="AE1475" s="9"/>
    </row>
    <row r="1476" spans="1:31" x14ac:dyDescent="0.25">
      <c r="A1476" s="8" t="s">
        <v>129</v>
      </c>
      <c r="B1476" s="8" t="s">
        <v>130</v>
      </c>
      <c r="C1476" s="8" t="s">
        <v>131</v>
      </c>
      <c r="D1476" s="8" t="s">
        <v>219</v>
      </c>
      <c r="E1476" s="8" t="s">
        <v>136</v>
      </c>
      <c r="F1476" s="8" t="s">
        <v>9</v>
      </c>
      <c r="G1476">
        <v>201508</v>
      </c>
      <c r="H1476" s="8" t="s">
        <v>137</v>
      </c>
      <c r="I1476" s="3">
        <v>-124.04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-124.04</v>
      </c>
      <c r="P1476" s="3">
        <v>0</v>
      </c>
      <c r="Q1476" s="3">
        <v>0</v>
      </c>
      <c r="R1476" s="3">
        <v>0</v>
      </c>
      <c r="S1476" s="3">
        <v>0</v>
      </c>
      <c r="T1476" s="3">
        <v>0</v>
      </c>
      <c r="U1476" s="3">
        <v>0</v>
      </c>
      <c r="V1476" s="3">
        <v>0</v>
      </c>
      <c r="W1476" s="3">
        <v>0</v>
      </c>
      <c r="X1476" s="3">
        <v>0</v>
      </c>
      <c r="Y1476" s="3">
        <v>0</v>
      </c>
      <c r="Z1476" s="9"/>
      <c r="AA1476" s="9"/>
      <c r="AB1476" s="9"/>
      <c r="AC1476" s="9"/>
      <c r="AD1476" s="9"/>
      <c r="AE1476" s="9"/>
    </row>
    <row r="1477" spans="1:31" x14ac:dyDescent="0.25">
      <c r="A1477" s="8" t="s">
        <v>129</v>
      </c>
      <c r="B1477" s="8" t="s">
        <v>130</v>
      </c>
      <c r="C1477" s="8" t="s">
        <v>131</v>
      </c>
      <c r="D1477" s="8" t="s">
        <v>220</v>
      </c>
      <c r="E1477" s="8" t="s">
        <v>136</v>
      </c>
      <c r="F1477" s="8" t="s">
        <v>9</v>
      </c>
      <c r="G1477">
        <v>201508</v>
      </c>
      <c r="H1477" s="8" t="s">
        <v>137</v>
      </c>
      <c r="I1477" s="3">
        <v>-5459.11</v>
      </c>
      <c r="J1477" s="3">
        <v>0</v>
      </c>
      <c r="K1477" s="3">
        <v>0</v>
      </c>
      <c r="L1477" s="3">
        <v>-531.92999999999995</v>
      </c>
      <c r="M1477" s="3">
        <v>-2888.36</v>
      </c>
      <c r="N1477" s="3">
        <v>-2.75</v>
      </c>
      <c r="O1477" s="3">
        <v>0</v>
      </c>
      <c r="P1477" s="3">
        <v>-339.44</v>
      </c>
      <c r="Q1477" s="3">
        <v>0</v>
      </c>
      <c r="R1477" s="3">
        <v>0</v>
      </c>
      <c r="S1477" s="3">
        <v>-405.1</v>
      </c>
      <c r="T1477" s="3">
        <v>-619.69000000000005</v>
      </c>
      <c r="U1477" s="3">
        <v>0</v>
      </c>
      <c r="V1477" s="3">
        <v>-108.19</v>
      </c>
      <c r="W1477" s="3">
        <v>0</v>
      </c>
      <c r="X1477" s="3">
        <v>-499.63</v>
      </c>
      <c r="Y1477" s="3">
        <v>-64.02</v>
      </c>
      <c r="Z1477" s="9"/>
      <c r="AA1477" s="9"/>
      <c r="AB1477" s="9"/>
      <c r="AC1477" s="9"/>
      <c r="AD1477" s="9"/>
      <c r="AE1477" s="9"/>
    </row>
    <row r="1478" spans="1:31" x14ac:dyDescent="0.25">
      <c r="A1478" s="8" t="s">
        <v>129</v>
      </c>
      <c r="B1478" s="8" t="s">
        <v>130</v>
      </c>
      <c r="C1478" s="8" t="s">
        <v>131</v>
      </c>
      <c r="D1478" s="8" t="s">
        <v>147</v>
      </c>
      <c r="E1478" s="8" t="s">
        <v>136</v>
      </c>
      <c r="F1478" s="8" t="s">
        <v>9</v>
      </c>
      <c r="G1478">
        <v>201508</v>
      </c>
      <c r="H1478" s="8" t="s">
        <v>137</v>
      </c>
      <c r="I1478" s="3">
        <v>-2234.92</v>
      </c>
      <c r="J1478" s="3">
        <v>0</v>
      </c>
      <c r="K1478" s="3">
        <v>0</v>
      </c>
      <c r="L1478" s="3">
        <v>-222.78</v>
      </c>
      <c r="M1478" s="3">
        <v>-1457.48</v>
      </c>
      <c r="N1478" s="3">
        <v>0</v>
      </c>
      <c r="O1478" s="3">
        <v>0</v>
      </c>
      <c r="P1478" s="3">
        <v>-118.52</v>
      </c>
      <c r="Q1478" s="3">
        <v>0</v>
      </c>
      <c r="R1478" s="3">
        <v>0</v>
      </c>
      <c r="S1478" s="3">
        <v>-43.05</v>
      </c>
      <c r="T1478" s="3">
        <v>-18.690000000000001</v>
      </c>
      <c r="U1478" s="3">
        <v>0</v>
      </c>
      <c r="V1478" s="3">
        <v>-29.65</v>
      </c>
      <c r="W1478" s="3">
        <v>0</v>
      </c>
      <c r="X1478" s="3">
        <v>-344.02</v>
      </c>
      <c r="Y1478" s="3">
        <v>-0.73</v>
      </c>
      <c r="Z1478" s="9"/>
      <c r="AA1478" s="9"/>
      <c r="AB1478" s="9"/>
      <c r="AC1478" s="9"/>
      <c r="AD1478" s="9"/>
      <c r="AE1478" s="9"/>
    </row>
    <row r="1479" spans="1:31" x14ac:dyDescent="0.25">
      <c r="A1479" s="8" t="s">
        <v>129</v>
      </c>
      <c r="B1479" s="8" t="s">
        <v>130</v>
      </c>
      <c r="C1479" s="8" t="s">
        <v>131</v>
      </c>
      <c r="D1479" s="8" t="s">
        <v>220</v>
      </c>
      <c r="E1479" s="8" t="s">
        <v>136</v>
      </c>
      <c r="F1479" s="8" t="s">
        <v>9</v>
      </c>
      <c r="G1479">
        <v>201509</v>
      </c>
      <c r="H1479" s="8" t="s">
        <v>134</v>
      </c>
      <c r="I1479" s="3">
        <v>136158.79</v>
      </c>
      <c r="J1479" s="3">
        <v>0</v>
      </c>
      <c r="K1479" s="3">
        <v>0</v>
      </c>
      <c r="L1479" s="3">
        <v>8647.68</v>
      </c>
      <c r="M1479" s="3">
        <v>77684.399999999994</v>
      </c>
      <c r="N1479" s="3">
        <v>0</v>
      </c>
      <c r="O1479" s="3">
        <v>0</v>
      </c>
      <c r="P1479" s="3">
        <v>6694.93</v>
      </c>
      <c r="Q1479" s="3">
        <v>0</v>
      </c>
      <c r="R1479" s="3">
        <v>0</v>
      </c>
      <c r="S1479" s="3">
        <v>10311.11</v>
      </c>
      <c r="T1479" s="3">
        <v>18225.650000000001</v>
      </c>
      <c r="U1479" s="3">
        <v>0</v>
      </c>
      <c r="V1479" s="3">
        <v>3779.84</v>
      </c>
      <c r="W1479" s="3">
        <v>0</v>
      </c>
      <c r="X1479" s="3">
        <v>7279.95</v>
      </c>
      <c r="Y1479" s="3">
        <v>3535.23</v>
      </c>
      <c r="Z1479" s="9"/>
      <c r="AA1479" s="9"/>
      <c r="AB1479" s="9"/>
      <c r="AC1479" s="9"/>
      <c r="AD1479" s="9"/>
      <c r="AE1479" s="9"/>
    </row>
    <row r="1480" spans="1:31" x14ac:dyDescent="0.25">
      <c r="A1480" s="8" t="s">
        <v>129</v>
      </c>
      <c r="B1480" s="8" t="s">
        <v>130</v>
      </c>
      <c r="C1480" s="8" t="s">
        <v>131</v>
      </c>
      <c r="D1480" s="8" t="s">
        <v>219</v>
      </c>
      <c r="E1480" s="8" t="s">
        <v>133</v>
      </c>
      <c r="F1480" s="8" t="s">
        <v>9</v>
      </c>
      <c r="G1480">
        <v>201509</v>
      </c>
      <c r="H1480" s="8" t="s">
        <v>134</v>
      </c>
      <c r="I1480" s="3">
        <v>-73715.820000000007</v>
      </c>
      <c r="J1480" s="3">
        <v>0</v>
      </c>
      <c r="K1480" s="3">
        <v>0</v>
      </c>
      <c r="L1480" s="3">
        <v>-5729.61</v>
      </c>
      <c r="M1480" s="3">
        <v>-36130.519999999997</v>
      </c>
      <c r="N1480" s="3">
        <v>0</v>
      </c>
      <c r="O1480" s="3">
        <v>0</v>
      </c>
      <c r="P1480" s="3">
        <v>-4932.34</v>
      </c>
      <c r="Q1480" s="3">
        <v>0</v>
      </c>
      <c r="R1480" s="3">
        <v>0</v>
      </c>
      <c r="S1480" s="3">
        <v>-6480.81</v>
      </c>
      <c r="T1480" s="3">
        <v>-8782.4599999999991</v>
      </c>
      <c r="U1480" s="3">
        <v>0</v>
      </c>
      <c r="V1480" s="3">
        <v>-3137.55</v>
      </c>
      <c r="W1480" s="3">
        <v>0</v>
      </c>
      <c r="X1480" s="3">
        <v>-6766.04</v>
      </c>
      <c r="Y1480" s="3">
        <v>-1756.49</v>
      </c>
      <c r="Z1480" s="9"/>
      <c r="AA1480" s="9"/>
      <c r="AB1480" s="9"/>
      <c r="AC1480" s="9"/>
      <c r="AD1480" s="9"/>
      <c r="AE1480" s="9"/>
    </row>
    <row r="1481" spans="1:31" x14ac:dyDescent="0.25">
      <c r="A1481" s="8" t="s">
        <v>129</v>
      </c>
      <c r="B1481" s="8" t="s">
        <v>130</v>
      </c>
      <c r="C1481" s="8" t="s">
        <v>131</v>
      </c>
      <c r="D1481" s="8" t="s">
        <v>219</v>
      </c>
      <c r="E1481" s="8" t="s">
        <v>136</v>
      </c>
      <c r="F1481" s="8" t="s">
        <v>9</v>
      </c>
      <c r="G1481">
        <v>201509</v>
      </c>
      <c r="H1481" s="8" t="s">
        <v>134</v>
      </c>
      <c r="I1481" s="3">
        <v>18851.77</v>
      </c>
      <c r="J1481" s="3">
        <v>0</v>
      </c>
      <c r="K1481" s="3">
        <v>0</v>
      </c>
      <c r="L1481" s="3">
        <v>1398.04</v>
      </c>
      <c r="M1481" s="3">
        <v>8631.6</v>
      </c>
      <c r="N1481" s="3">
        <v>0</v>
      </c>
      <c r="O1481" s="3">
        <v>0</v>
      </c>
      <c r="P1481" s="3">
        <v>1082.78</v>
      </c>
      <c r="Q1481" s="3">
        <v>0</v>
      </c>
      <c r="R1481" s="3">
        <v>0</v>
      </c>
      <c r="S1481" s="3">
        <v>3571.47</v>
      </c>
      <c r="T1481" s="3">
        <v>2025.07</v>
      </c>
      <c r="U1481" s="3">
        <v>0</v>
      </c>
      <c r="V1481" s="3">
        <v>474.7</v>
      </c>
      <c r="W1481" s="3">
        <v>0</v>
      </c>
      <c r="X1481" s="3">
        <v>1178.6400000000001</v>
      </c>
      <c r="Y1481" s="3">
        <v>489.47</v>
      </c>
      <c r="Z1481" s="9"/>
      <c r="AA1481" s="9"/>
      <c r="AB1481" s="9"/>
      <c r="AC1481" s="9"/>
      <c r="AD1481" s="9"/>
      <c r="AE1481" s="9"/>
    </row>
    <row r="1482" spans="1:31" x14ac:dyDescent="0.25">
      <c r="A1482" s="8" t="s">
        <v>129</v>
      </c>
      <c r="B1482" s="8" t="s">
        <v>130</v>
      </c>
      <c r="C1482" s="8" t="s">
        <v>131</v>
      </c>
      <c r="D1482" s="8" t="s">
        <v>219</v>
      </c>
      <c r="E1482" s="8" t="s">
        <v>133</v>
      </c>
      <c r="F1482" s="8" t="s">
        <v>9</v>
      </c>
      <c r="G1482">
        <v>201510</v>
      </c>
      <c r="H1482" s="8" t="s">
        <v>134</v>
      </c>
      <c r="I1482" s="3">
        <v>24954.85</v>
      </c>
      <c r="J1482" s="3">
        <v>0</v>
      </c>
      <c r="K1482" s="3">
        <v>0</v>
      </c>
      <c r="L1482" s="3">
        <v>1628.97</v>
      </c>
      <c r="M1482" s="3">
        <v>9484.8799999999992</v>
      </c>
      <c r="N1482" s="3">
        <v>0</v>
      </c>
      <c r="O1482" s="3">
        <v>0</v>
      </c>
      <c r="P1482" s="3">
        <v>1331.14</v>
      </c>
      <c r="Q1482" s="3">
        <v>0</v>
      </c>
      <c r="R1482" s="3">
        <v>0</v>
      </c>
      <c r="S1482" s="3">
        <v>4684.71</v>
      </c>
      <c r="T1482" s="3">
        <v>3325.49</v>
      </c>
      <c r="U1482" s="3">
        <v>0</v>
      </c>
      <c r="V1482" s="3">
        <v>1942.27</v>
      </c>
      <c r="W1482" s="3">
        <v>0</v>
      </c>
      <c r="X1482" s="3">
        <v>1892.29</v>
      </c>
      <c r="Y1482" s="3">
        <v>665.1</v>
      </c>
      <c r="Z1482" s="9"/>
      <c r="AA1482" s="9"/>
      <c r="AB1482" s="9"/>
      <c r="AC1482" s="9"/>
      <c r="AD1482" s="9"/>
      <c r="AE1482" s="9"/>
    </row>
    <row r="1483" spans="1:31" x14ac:dyDescent="0.25">
      <c r="A1483" s="8" t="s">
        <v>129</v>
      </c>
      <c r="B1483" s="8" t="s">
        <v>130</v>
      </c>
      <c r="C1483" s="8" t="s">
        <v>131</v>
      </c>
      <c r="D1483" s="8" t="s">
        <v>219</v>
      </c>
      <c r="E1483" s="8" t="s">
        <v>133</v>
      </c>
      <c r="F1483" s="8" t="s">
        <v>9</v>
      </c>
      <c r="G1483">
        <v>201511</v>
      </c>
      <c r="H1483" s="8" t="s">
        <v>134</v>
      </c>
      <c r="I1483" s="3">
        <v>21762.84</v>
      </c>
      <c r="J1483" s="3">
        <v>0</v>
      </c>
      <c r="K1483" s="3">
        <v>0</v>
      </c>
      <c r="L1483" s="3">
        <v>1421.3</v>
      </c>
      <c r="M1483" s="3">
        <v>9672.2900000000009</v>
      </c>
      <c r="N1483" s="3">
        <v>0</v>
      </c>
      <c r="O1483" s="3">
        <v>0</v>
      </c>
      <c r="P1483" s="3">
        <v>1161.44</v>
      </c>
      <c r="Q1483" s="3">
        <v>0</v>
      </c>
      <c r="R1483" s="3">
        <v>0</v>
      </c>
      <c r="S1483" s="3">
        <v>4466.58</v>
      </c>
      <c r="T1483" s="3">
        <v>1421.83</v>
      </c>
      <c r="U1483" s="3">
        <v>0</v>
      </c>
      <c r="V1483" s="3">
        <v>1683.97</v>
      </c>
      <c r="W1483" s="3">
        <v>0</v>
      </c>
      <c r="X1483" s="3">
        <v>1651.06</v>
      </c>
      <c r="Y1483" s="3">
        <v>284.37</v>
      </c>
      <c r="Z1483" s="9"/>
      <c r="AA1483" s="9"/>
      <c r="AB1483" s="9"/>
      <c r="AC1483" s="9"/>
      <c r="AD1483" s="9"/>
      <c r="AE1483" s="9"/>
    </row>
    <row r="1484" spans="1:31" x14ac:dyDescent="0.25">
      <c r="A1484" s="8" t="s">
        <v>129</v>
      </c>
      <c r="B1484" s="8" t="s">
        <v>130</v>
      </c>
      <c r="C1484" s="8" t="s">
        <v>131</v>
      </c>
      <c r="D1484" s="8" t="s">
        <v>219</v>
      </c>
      <c r="E1484" s="8" t="s">
        <v>133</v>
      </c>
      <c r="F1484" s="8" t="s">
        <v>9</v>
      </c>
      <c r="G1484">
        <v>201512</v>
      </c>
      <c r="H1484" s="8" t="s">
        <v>134</v>
      </c>
      <c r="I1484" s="3">
        <v>47210.559999999998</v>
      </c>
      <c r="J1484" s="3">
        <v>0</v>
      </c>
      <c r="K1484" s="3">
        <v>0</v>
      </c>
      <c r="L1484" s="3">
        <v>2936.36</v>
      </c>
      <c r="M1484" s="3">
        <v>24222.58</v>
      </c>
      <c r="N1484" s="3">
        <v>0</v>
      </c>
      <c r="O1484" s="3">
        <v>0</v>
      </c>
      <c r="P1484" s="3">
        <v>1404.68</v>
      </c>
      <c r="Q1484" s="3">
        <v>0</v>
      </c>
      <c r="R1484" s="3">
        <v>0</v>
      </c>
      <c r="S1484" s="3">
        <v>4065.64</v>
      </c>
      <c r="T1484" s="3">
        <v>6813.84</v>
      </c>
      <c r="U1484" s="3">
        <v>0</v>
      </c>
      <c r="V1484" s="3">
        <v>1602.82</v>
      </c>
      <c r="W1484" s="3">
        <v>0</v>
      </c>
      <c r="X1484" s="3">
        <v>4801.87</v>
      </c>
      <c r="Y1484" s="3">
        <v>1362.77</v>
      </c>
      <c r="Z1484" s="9"/>
      <c r="AA1484" s="9"/>
      <c r="AB1484" s="9"/>
      <c r="AC1484" s="9"/>
      <c r="AD1484" s="9"/>
      <c r="AE1484" s="9"/>
    </row>
    <row r="1485" spans="1:31" x14ac:dyDescent="0.25">
      <c r="A1485" s="8" t="s">
        <v>129</v>
      </c>
      <c r="B1485" s="8" t="s">
        <v>130</v>
      </c>
      <c r="C1485" s="8" t="s">
        <v>131</v>
      </c>
      <c r="D1485" s="8" t="s">
        <v>219</v>
      </c>
      <c r="E1485" s="8" t="s">
        <v>133</v>
      </c>
      <c r="F1485" s="8" t="s">
        <v>9</v>
      </c>
      <c r="G1485">
        <v>201601</v>
      </c>
      <c r="H1485" s="8" t="s">
        <v>134</v>
      </c>
      <c r="I1485" s="3">
        <v>47124.800000000003</v>
      </c>
      <c r="J1485" s="3">
        <v>0</v>
      </c>
      <c r="K1485" s="3">
        <v>0</v>
      </c>
      <c r="L1485" s="3">
        <v>3246.9</v>
      </c>
      <c r="M1485" s="3">
        <v>34690.589999999997</v>
      </c>
      <c r="N1485" s="3">
        <v>0</v>
      </c>
      <c r="O1485" s="3">
        <v>0</v>
      </c>
      <c r="P1485" s="3">
        <v>2653.26</v>
      </c>
      <c r="Q1485" s="3">
        <v>0</v>
      </c>
      <c r="R1485" s="3">
        <v>0</v>
      </c>
      <c r="S1485" s="3">
        <v>1354.61</v>
      </c>
      <c r="T1485" s="3">
        <v>135.84</v>
      </c>
      <c r="U1485" s="3">
        <v>0</v>
      </c>
      <c r="V1485" s="3">
        <v>1255.53</v>
      </c>
      <c r="W1485" s="3">
        <v>0</v>
      </c>
      <c r="X1485" s="3">
        <v>3771.77</v>
      </c>
      <c r="Y1485" s="3">
        <v>16.3</v>
      </c>
      <c r="Z1485" s="9"/>
      <c r="AA1485" s="9"/>
      <c r="AB1485" s="9"/>
      <c r="AC1485" s="9"/>
      <c r="AD1485" s="9"/>
      <c r="AE1485" s="9"/>
    </row>
    <row r="1486" spans="1:31" x14ac:dyDescent="0.25">
      <c r="A1486" s="8" t="s">
        <v>129</v>
      </c>
      <c r="B1486" s="8" t="s">
        <v>130</v>
      </c>
      <c r="C1486" s="8" t="s">
        <v>131</v>
      </c>
      <c r="D1486" s="8" t="s">
        <v>219</v>
      </c>
      <c r="E1486" s="8" t="s">
        <v>133</v>
      </c>
      <c r="F1486" s="8" t="s">
        <v>9</v>
      </c>
      <c r="G1486">
        <v>201602</v>
      </c>
      <c r="H1486" s="8" t="s">
        <v>134</v>
      </c>
      <c r="I1486" s="3">
        <v>9725.6299999999992</v>
      </c>
      <c r="J1486" s="3">
        <v>0</v>
      </c>
      <c r="K1486" s="3">
        <v>0</v>
      </c>
      <c r="L1486" s="3">
        <v>637.9</v>
      </c>
      <c r="M1486" s="3">
        <v>664.53</v>
      </c>
      <c r="N1486" s="3">
        <v>0</v>
      </c>
      <c r="O1486" s="3">
        <v>0</v>
      </c>
      <c r="P1486" s="3">
        <v>521.27</v>
      </c>
      <c r="Q1486" s="3">
        <v>0</v>
      </c>
      <c r="R1486" s="3">
        <v>0</v>
      </c>
      <c r="S1486" s="3">
        <v>5641.09</v>
      </c>
      <c r="T1486" s="3">
        <v>719.54</v>
      </c>
      <c r="U1486" s="3">
        <v>0</v>
      </c>
      <c r="V1486" s="3">
        <v>713.94</v>
      </c>
      <c r="W1486" s="3">
        <v>0</v>
      </c>
      <c r="X1486" s="3">
        <v>741.02</v>
      </c>
      <c r="Y1486" s="3">
        <v>86.34</v>
      </c>
      <c r="Z1486" s="9"/>
      <c r="AA1486" s="9"/>
      <c r="AB1486" s="9"/>
      <c r="AC1486" s="9"/>
      <c r="AD1486" s="9"/>
      <c r="AE1486" s="9"/>
    </row>
    <row r="1487" spans="1:31" x14ac:dyDescent="0.25">
      <c r="A1487" s="8" t="s">
        <v>129</v>
      </c>
      <c r="B1487" s="8" t="s">
        <v>130</v>
      </c>
      <c r="C1487" s="8" t="s">
        <v>131</v>
      </c>
      <c r="D1487" s="8" t="s">
        <v>220</v>
      </c>
      <c r="E1487" s="8" t="s">
        <v>136</v>
      </c>
      <c r="F1487" s="8" t="s">
        <v>9</v>
      </c>
      <c r="G1487">
        <v>201603</v>
      </c>
      <c r="H1487" s="8" t="s">
        <v>134</v>
      </c>
      <c r="I1487" s="3">
        <v>92132.91</v>
      </c>
      <c r="J1487" s="3">
        <v>0</v>
      </c>
      <c r="K1487" s="3">
        <v>0</v>
      </c>
      <c r="L1487" s="3">
        <v>6208.81</v>
      </c>
      <c r="M1487" s="3">
        <v>48474.57</v>
      </c>
      <c r="N1487" s="3">
        <v>0</v>
      </c>
      <c r="O1487" s="3">
        <v>0</v>
      </c>
      <c r="P1487" s="3">
        <v>4020.39</v>
      </c>
      <c r="Q1487" s="3">
        <v>0</v>
      </c>
      <c r="R1487" s="3">
        <v>0</v>
      </c>
      <c r="S1487" s="3">
        <v>10874.01</v>
      </c>
      <c r="T1487" s="3">
        <v>9228.6299999999992</v>
      </c>
      <c r="U1487" s="3">
        <v>0</v>
      </c>
      <c r="V1487" s="3">
        <v>4267.47</v>
      </c>
      <c r="W1487" s="3">
        <v>0</v>
      </c>
      <c r="X1487" s="3">
        <v>7794.25</v>
      </c>
      <c r="Y1487" s="3">
        <v>1264.78</v>
      </c>
      <c r="Z1487" s="9"/>
      <c r="AA1487" s="9"/>
      <c r="AB1487" s="9"/>
      <c r="AC1487" s="9"/>
      <c r="AD1487" s="9"/>
      <c r="AE1487" s="9"/>
    </row>
    <row r="1488" spans="1:31" x14ac:dyDescent="0.25">
      <c r="A1488" s="8" t="s">
        <v>129</v>
      </c>
      <c r="B1488" s="8" t="s">
        <v>130</v>
      </c>
      <c r="C1488" s="8" t="s">
        <v>131</v>
      </c>
      <c r="D1488" s="8" t="s">
        <v>204</v>
      </c>
      <c r="E1488" s="8" t="s">
        <v>136</v>
      </c>
      <c r="F1488" s="8" t="s">
        <v>9</v>
      </c>
      <c r="G1488">
        <v>201603</v>
      </c>
      <c r="H1488" s="8" t="s">
        <v>134</v>
      </c>
      <c r="I1488" s="3">
        <v>28407.1</v>
      </c>
      <c r="J1488" s="3">
        <v>0</v>
      </c>
      <c r="K1488" s="3">
        <v>0</v>
      </c>
      <c r="L1488" s="3">
        <v>1914.35</v>
      </c>
      <c r="M1488" s="3">
        <v>16158.19</v>
      </c>
      <c r="N1488" s="3">
        <v>0</v>
      </c>
      <c r="O1488" s="3">
        <v>0</v>
      </c>
      <c r="P1488" s="3">
        <v>1239.5999999999999</v>
      </c>
      <c r="Q1488" s="3">
        <v>0</v>
      </c>
      <c r="R1488" s="3">
        <v>0</v>
      </c>
      <c r="S1488" s="3">
        <v>3624.67</v>
      </c>
      <c r="T1488" s="3">
        <v>1564.18</v>
      </c>
      <c r="U1488" s="3">
        <v>0</v>
      </c>
      <c r="V1488" s="3">
        <v>1112.96</v>
      </c>
      <c r="W1488" s="3">
        <v>0</v>
      </c>
      <c r="X1488" s="3">
        <v>2403.1799999999998</v>
      </c>
      <c r="Y1488" s="3">
        <v>389.97</v>
      </c>
      <c r="Z1488" s="9"/>
      <c r="AA1488" s="9"/>
      <c r="AB1488" s="9"/>
      <c r="AC1488" s="9"/>
      <c r="AD1488" s="9"/>
      <c r="AE1488" s="9"/>
    </row>
    <row r="1489" spans="1:31" x14ac:dyDescent="0.25">
      <c r="A1489" s="8" t="s">
        <v>129</v>
      </c>
      <c r="B1489" s="8" t="s">
        <v>130</v>
      </c>
      <c r="C1489" s="8" t="s">
        <v>131</v>
      </c>
      <c r="D1489" s="8" t="s">
        <v>147</v>
      </c>
      <c r="E1489" s="8" t="s">
        <v>136</v>
      </c>
      <c r="F1489" s="8" t="s">
        <v>9</v>
      </c>
      <c r="G1489">
        <v>201603</v>
      </c>
      <c r="H1489" s="8" t="s">
        <v>134</v>
      </c>
      <c r="I1489" s="3">
        <v>52640.44</v>
      </c>
      <c r="J1489" s="3">
        <v>0</v>
      </c>
      <c r="K1489" s="3">
        <v>0</v>
      </c>
      <c r="L1489" s="3">
        <v>3324.38</v>
      </c>
      <c r="M1489" s="3">
        <v>32316.38</v>
      </c>
      <c r="N1489" s="3">
        <v>0</v>
      </c>
      <c r="O1489" s="3">
        <v>0</v>
      </c>
      <c r="P1489" s="3">
        <v>2127.42</v>
      </c>
      <c r="Q1489" s="3">
        <v>0</v>
      </c>
      <c r="R1489" s="3">
        <v>0</v>
      </c>
      <c r="S1489" s="3">
        <v>4823.54</v>
      </c>
      <c r="T1489" s="3">
        <v>2930.85</v>
      </c>
      <c r="U1489" s="3">
        <v>0</v>
      </c>
      <c r="V1489" s="3">
        <v>2148.1799999999998</v>
      </c>
      <c r="W1489" s="3">
        <v>0</v>
      </c>
      <c r="X1489" s="3">
        <v>4254.96</v>
      </c>
      <c r="Y1489" s="3">
        <v>714.73</v>
      </c>
      <c r="Z1489" s="9"/>
      <c r="AA1489" s="9"/>
      <c r="AB1489" s="9"/>
      <c r="AC1489" s="9"/>
      <c r="AD1489" s="9"/>
      <c r="AE1489" s="9"/>
    </row>
    <row r="1490" spans="1:31" x14ac:dyDescent="0.25">
      <c r="A1490" s="8" t="s">
        <v>129</v>
      </c>
      <c r="B1490" s="8" t="s">
        <v>130</v>
      </c>
      <c r="C1490" s="8" t="s">
        <v>131</v>
      </c>
      <c r="D1490" s="8" t="s">
        <v>219</v>
      </c>
      <c r="E1490" s="8" t="s">
        <v>136</v>
      </c>
      <c r="F1490" s="8" t="s">
        <v>9</v>
      </c>
      <c r="G1490">
        <v>201603</v>
      </c>
      <c r="H1490" s="8" t="s">
        <v>134</v>
      </c>
      <c r="I1490" s="3">
        <v>28407.1</v>
      </c>
      <c r="J1490" s="3">
        <v>0</v>
      </c>
      <c r="K1490" s="3">
        <v>0</v>
      </c>
      <c r="L1490" s="3">
        <v>1914.35</v>
      </c>
      <c r="M1490" s="3">
        <v>16158.19</v>
      </c>
      <c r="N1490" s="3">
        <v>0</v>
      </c>
      <c r="O1490" s="3">
        <v>0</v>
      </c>
      <c r="P1490" s="3">
        <v>1239.5999999999999</v>
      </c>
      <c r="Q1490" s="3">
        <v>0</v>
      </c>
      <c r="R1490" s="3">
        <v>0</v>
      </c>
      <c r="S1490" s="3">
        <v>3624.67</v>
      </c>
      <c r="T1490" s="3">
        <v>1564.18</v>
      </c>
      <c r="U1490" s="3">
        <v>0</v>
      </c>
      <c r="V1490" s="3">
        <v>1112.96</v>
      </c>
      <c r="W1490" s="3">
        <v>0</v>
      </c>
      <c r="X1490" s="3">
        <v>2403.1799999999998</v>
      </c>
      <c r="Y1490" s="3">
        <v>389.97</v>
      </c>
      <c r="Z1490" s="9"/>
      <c r="AA1490" s="9"/>
      <c r="AB1490" s="9"/>
      <c r="AC1490" s="9"/>
      <c r="AD1490" s="9"/>
      <c r="AE1490" s="9"/>
    </row>
    <row r="1491" spans="1:31" x14ac:dyDescent="0.25">
      <c r="A1491" s="8" t="s">
        <v>129</v>
      </c>
      <c r="B1491" s="8" t="s">
        <v>130</v>
      </c>
      <c r="C1491" s="8" t="s">
        <v>131</v>
      </c>
      <c r="D1491" s="8" t="s">
        <v>219</v>
      </c>
      <c r="E1491" s="8" t="s">
        <v>133</v>
      </c>
      <c r="F1491" s="8" t="s">
        <v>9</v>
      </c>
      <c r="G1491">
        <v>201603</v>
      </c>
      <c r="H1491" s="8" t="s">
        <v>134</v>
      </c>
      <c r="I1491" s="3">
        <v>-150778.68</v>
      </c>
      <c r="J1491" s="3">
        <v>0</v>
      </c>
      <c r="K1491" s="3">
        <v>0</v>
      </c>
      <c r="L1491" s="3">
        <v>-9871.43</v>
      </c>
      <c r="M1491" s="3">
        <v>-78734.87</v>
      </c>
      <c r="N1491" s="3">
        <v>0</v>
      </c>
      <c r="O1491" s="3">
        <v>0</v>
      </c>
      <c r="P1491" s="3">
        <v>-7071.79</v>
      </c>
      <c r="Q1491" s="3">
        <v>0</v>
      </c>
      <c r="R1491" s="3">
        <v>0</v>
      </c>
      <c r="S1491" s="3">
        <v>-20212.63</v>
      </c>
      <c r="T1491" s="3">
        <v>-12416.54</v>
      </c>
      <c r="U1491" s="3">
        <v>0</v>
      </c>
      <c r="V1491" s="3">
        <v>-7198.53</v>
      </c>
      <c r="W1491" s="3">
        <v>0</v>
      </c>
      <c r="X1491" s="3">
        <v>-12858.01</v>
      </c>
      <c r="Y1491" s="3">
        <v>-2414.88</v>
      </c>
      <c r="Z1491" s="9"/>
      <c r="AA1491" s="9"/>
      <c r="AB1491" s="9"/>
      <c r="AC1491" s="9"/>
      <c r="AD1491" s="9"/>
      <c r="AE1491" s="9"/>
    </row>
    <row r="1492" spans="1:31" x14ac:dyDescent="0.25">
      <c r="A1492" s="8" t="s">
        <v>129</v>
      </c>
      <c r="B1492" s="8" t="s">
        <v>130</v>
      </c>
      <c r="C1492" s="8" t="s">
        <v>131</v>
      </c>
      <c r="D1492" s="8" t="s">
        <v>220</v>
      </c>
      <c r="E1492" s="8" t="s">
        <v>136</v>
      </c>
      <c r="F1492" s="8" t="s">
        <v>9</v>
      </c>
      <c r="G1492">
        <v>201603</v>
      </c>
      <c r="H1492" s="8" t="s">
        <v>137</v>
      </c>
      <c r="I1492" s="3">
        <v>-2462.0300000000002</v>
      </c>
      <c r="J1492" s="3">
        <v>0</v>
      </c>
      <c r="K1492" s="3">
        <v>0</v>
      </c>
      <c r="L1492" s="3">
        <v>-197.38</v>
      </c>
      <c r="M1492" s="3">
        <v>-1353.44</v>
      </c>
      <c r="N1492" s="3">
        <v>0</v>
      </c>
      <c r="O1492" s="3">
        <v>0</v>
      </c>
      <c r="P1492" s="3">
        <v>-130.41999999999999</v>
      </c>
      <c r="Q1492" s="3">
        <v>0</v>
      </c>
      <c r="R1492" s="3">
        <v>0</v>
      </c>
      <c r="S1492" s="3">
        <v>-200.08</v>
      </c>
      <c r="T1492" s="3">
        <v>-299.02999999999997</v>
      </c>
      <c r="U1492" s="3">
        <v>0</v>
      </c>
      <c r="V1492" s="3">
        <v>-63.76</v>
      </c>
      <c r="W1492" s="3">
        <v>0</v>
      </c>
      <c r="X1492" s="3">
        <v>-167.71</v>
      </c>
      <c r="Y1492" s="3">
        <v>-50.21</v>
      </c>
      <c r="Z1492" s="9"/>
      <c r="AA1492" s="9"/>
      <c r="AB1492" s="9"/>
      <c r="AC1492" s="9"/>
      <c r="AD1492" s="9"/>
      <c r="AE1492" s="9"/>
    </row>
    <row r="1493" spans="1:31" x14ac:dyDescent="0.25">
      <c r="A1493" s="8" t="s">
        <v>129</v>
      </c>
      <c r="B1493" s="8" t="s">
        <v>130</v>
      </c>
      <c r="C1493" s="8" t="s">
        <v>131</v>
      </c>
      <c r="D1493" s="8" t="s">
        <v>219</v>
      </c>
      <c r="E1493" s="8" t="s">
        <v>133</v>
      </c>
      <c r="F1493" s="8" t="s">
        <v>9</v>
      </c>
      <c r="G1493">
        <v>201604</v>
      </c>
      <c r="H1493" s="8" t="s">
        <v>134</v>
      </c>
      <c r="I1493" s="3">
        <v>59433.66</v>
      </c>
      <c r="J1493" s="3">
        <v>0</v>
      </c>
      <c r="K1493" s="3">
        <v>0</v>
      </c>
      <c r="L1493" s="3">
        <v>4191.01</v>
      </c>
      <c r="M1493" s="3">
        <v>38743.050000000003</v>
      </c>
      <c r="N1493" s="3">
        <v>0</v>
      </c>
      <c r="O1493" s="3">
        <v>0</v>
      </c>
      <c r="P1493" s="3">
        <v>3424.76</v>
      </c>
      <c r="Q1493" s="3">
        <v>0</v>
      </c>
      <c r="R1493" s="3">
        <v>0</v>
      </c>
      <c r="S1493" s="3">
        <v>3153.09</v>
      </c>
      <c r="T1493" s="3">
        <v>4596.6000000000004</v>
      </c>
      <c r="U1493" s="3">
        <v>0</v>
      </c>
      <c r="V1493" s="3">
        <v>226.83</v>
      </c>
      <c r="W1493" s="3">
        <v>0</v>
      </c>
      <c r="X1493" s="3">
        <v>4868.49</v>
      </c>
      <c r="Y1493" s="3">
        <v>229.83</v>
      </c>
      <c r="Z1493" s="9"/>
      <c r="AA1493" s="9"/>
      <c r="AB1493" s="9"/>
      <c r="AC1493" s="9"/>
      <c r="AD1493" s="9"/>
      <c r="AE1493" s="9"/>
    </row>
    <row r="1494" spans="1:31" x14ac:dyDescent="0.25">
      <c r="A1494" s="8" t="s">
        <v>129</v>
      </c>
      <c r="B1494" s="8" t="s">
        <v>130</v>
      </c>
      <c r="C1494" s="8" t="s">
        <v>131</v>
      </c>
      <c r="D1494" s="8" t="s">
        <v>219</v>
      </c>
      <c r="E1494" s="8" t="s">
        <v>133</v>
      </c>
      <c r="F1494" s="8" t="s">
        <v>9</v>
      </c>
      <c r="G1494">
        <v>201605</v>
      </c>
      <c r="H1494" s="8" t="s">
        <v>134</v>
      </c>
      <c r="I1494" s="3">
        <v>47384.27</v>
      </c>
      <c r="J1494" s="3">
        <v>0</v>
      </c>
      <c r="K1494" s="3">
        <v>0</v>
      </c>
      <c r="L1494" s="3">
        <v>3284.09</v>
      </c>
      <c r="M1494" s="3">
        <v>24866.95</v>
      </c>
      <c r="N1494" s="3">
        <v>0</v>
      </c>
      <c r="O1494" s="3">
        <v>0</v>
      </c>
      <c r="P1494" s="3">
        <v>2683.65</v>
      </c>
      <c r="Q1494" s="3">
        <v>0</v>
      </c>
      <c r="R1494" s="3">
        <v>0</v>
      </c>
      <c r="S1494" s="3">
        <v>4492.6000000000004</v>
      </c>
      <c r="T1494" s="3">
        <v>6907.03</v>
      </c>
      <c r="U1494" s="3">
        <v>0</v>
      </c>
      <c r="V1494" s="3">
        <v>989.64</v>
      </c>
      <c r="W1494" s="3">
        <v>0</v>
      </c>
      <c r="X1494" s="3">
        <v>3814.96</v>
      </c>
      <c r="Y1494" s="3">
        <v>345.35</v>
      </c>
      <c r="Z1494" s="9"/>
      <c r="AA1494" s="9"/>
      <c r="AB1494" s="9"/>
      <c r="AC1494" s="9"/>
      <c r="AD1494" s="9"/>
      <c r="AE1494" s="9"/>
    </row>
    <row r="1495" spans="1:31" x14ac:dyDescent="0.25">
      <c r="A1495" s="8" t="s">
        <v>129</v>
      </c>
      <c r="B1495" s="8" t="s">
        <v>130</v>
      </c>
      <c r="C1495" s="8" t="s">
        <v>131</v>
      </c>
      <c r="D1495" s="8" t="s">
        <v>219</v>
      </c>
      <c r="E1495" s="8" t="s">
        <v>133</v>
      </c>
      <c r="F1495" s="8" t="s">
        <v>9</v>
      </c>
      <c r="G1495">
        <v>201606</v>
      </c>
      <c r="H1495" s="8" t="s">
        <v>134</v>
      </c>
      <c r="I1495" s="3">
        <v>-106817.93</v>
      </c>
      <c r="J1495" s="3">
        <v>0</v>
      </c>
      <c r="K1495" s="3">
        <v>0</v>
      </c>
      <c r="L1495" s="3">
        <v>-7475.1</v>
      </c>
      <c r="M1495" s="3">
        <v>-63610</v>
      </c>
      <c r="N1495" s="3">
        <v>0</v>
      </c>
      <c r="O1495" s="3">
        <v>0</v>
      </c>
      <c r="P1495" s="3">
        <v>-6108.41</v>
      </c>
      <c r="Q1495" s="3">
        <v>0</v>
      </c>
      <c r="R1495" s="3">
        <v>0</v>
      </c>
      <c r="S1495" s="3">
        <v>-7645.69</v>
      </c>
      <c r="T1495" s="3">
        <v>-11503.63</v>
      </c>
      <c r="U1495" s="3">
        <v>0</v>
      </c>
      <c r="V1495" s="3">
        <v>-1216.47</v>
      </c>
      <c r="W1495" s="3">
        <v>0</v>
      </c>
      <c r="X1495" s="3">
        <v>-8683.4500000000007</v>
      </c>
      <c r="Y1495" s="3">
        <v>-575.17999999999995</v>
      </c>
      <c r="Z1495" s="9"/>
      <c r="AA1495" s="9"/>
      <c r="AB1495" s="9"/>
      <c r="AC1495" s="9"/>
      <c r="AD1495" s="9"/>
      <c r="AE1495" s="9"/>
    </row>
    <row r="1496" spans="1:31" x14ac:dyDescent="0.25">
      <c r="A1496" s="8" t="s">
        <v>129</v>
      </c>
      <c r="B1496" s="8" t="s">
        <v>130</v>
      </c>
      <c r="C1496" s="8" t="s">
        <v>131</v>
      </c>
      <c r="D1496" s="8" t="s">
        <v>219</v>
      </c>
      <c r="E1496" s="8" t="s">
        <v>136</v>
      </c>
      <c r="F1496" s="8" t="s">
        <v>9</v>
      </c>
      <c r="G1496">
        <v>201606</v>
      </c>
      <c r="H1496" s="8" t="s">
        <v>134</v>
      </c>
      <c r="I1496" s="3">
        <v>48262.080000000002</v>
      </c>
      <c r="J1496" s="3">
        <v>0</v>
      </c>
      <c r="K1496" s="3">
        <v>0</v>
      </c>
      <c r="L1496" s="3">
        <v>3489.25</v>
      </c>
      <c r="M1496" s="3">
        <v>31976.61</v>
      </c>
      <c r="N1496" s="3">
        <v>0</v>
      </c>
      <c r="O1496" s="3">
        <v>0</v>
      </c>
      <c r="P1496" s="3">
        <v>2703.26</v>
      </c>
      <c r="Q1496" s="3">
        <v>0</v>
      </c>
      <c r="R1496" s="3">
        <v>0</v>
      </c>
      <c r="S1496" s="3">
        <v>3269.18</v>
      </c>
      <c r="T1496" s="3">
        <v>2119.5</v>
      </c>
      <c r="U1496" s="3">
        <v>0</v>
      </c>
      <c r="V1496" s="3">
        <v>497.25</v>
      </c>
      <c r="W1496" s="3">
        <v>0</v>
      </c>
      <c r="X1496" s="3">
        <v>4034.92</v>
      </c>
      <c r="Y1496" s="3">
        <v>172.11</v>
      </c>
      <c r="Z1496" s="9"/>
      <c r="AA1496" s="9"/>
      <c r="AB1496" s="9"/>
      <c r="AC1496" s="9"/>
      <c r="AD1496" s="9"/>
      <c r="AE1496" s="9"/>
    </row>
    <row r="1497" spans="1:31" x14ac:dyDescent="0.25">
      <c r="A1497" s="8" t="s">
        <v>129</v>
      </c>
      <c r="B1497" s="8" t="s">
        <v>130</v>
      </c>
      <c r="C1497" s="8" t="s">
        <v>131</v>
      </c>
      <c r="D1497" s="8" t="s">
        <v>147</v>
      </c>
      <c r="E1497" s="8" t="s">
        <v>136</v>
      </c>
      <c r="F1497" s="8" t="s">
        <v>9</v>
      </c>
      <c r="G1497">
        <v>201606</v>
      </c>
      <c r="H1497" s="8" t="s">
        <v>134</v>
      </c>
      <c r="I1497" s="3">
        <v>153158.10999999999</v>
      </c>
      <c r="J1497" s="3">
        <v>0</v>
      </c>
      <c r="K1497" s="3">
        <v>0</v>
      </c>
      <c r="L1497" s="3">
        <v>11073.01</v>
      </c>
      <c r="M1497" s="3">
        <v>95929.82</v>
      </c>
      <c r="N1497" s="3">
        <v>0</v>
      </c>
      <c r="O1497" s="3">
        <v>0</v>
      </c>
      <c r="P1497" s="3">
        <v>8578.7000000000007</v>
      </c>
      <c r="Q1497" s="3">
        <v>0</v>
      </c>
      <c r="R1497" s="3">
        <v>0</v>
      </c>
      <c r="S1497" s="3">
        <v>9807.5</v>
      </c>
      <c r="T1497" s="3">
        <v>12505.08</v>
      </c>
      <c r="U1497" s="3">
        <v>0</v>
      </c>
      <c r="V1497" s="3">
        <v>1913.12</v>
      </c>
      <c r="W1497" s="3">
        <v>0</v>
      </c>
      <c r="X1497" s="3">
        <v>12804.68</v>
      </c>
      <c r="Y1497" s="3">
        <v>546.20000000000005</v>
      </c>
      <c r="Z1497" s="9"/>
      <c r="AA1497" s="9"/>
      <c r="AB1497" s="9"/>
      <c r="AC1497" s="9"/>
      <c r="AD1497" s="9"/>
      <c r="AE1497" s="9"/>
    </row>
    <row r="1498" spans="1:31" x14ac:dyDescent="0.25">
      <c r="A1498" s="8" t="s">
        <v>129</v>
      </c>
      <c r="B1498" s="8" t="s">
        <v>130</v>
      </c>
      <c r="C1498" s="8" t="s">
        <v>131</v>
      </c>
      <c r="D1498" s="8" t="s">
        <v>220</v>
      </c>
      <c r="E1498" s="8" t="s">
        <v>136</v>
      </c>
      <c r="F1498" s="8" t="s">
        <v>9</v>
      </c>
      <c r="G1498">
        <v>201606</v>
      </c>
      <c r="H1498" s="8" t="s">
        <v>137</v>
      </c>
      <c r="I1498" s="3">
        <v>-206022.37</v>
      </c>
      <c r="J1498" s="3">
        <v>0</v>
      </c>
      <c r="K1498" s="3">
        <v>0</v>
      </c>
      <c r="L1498" s="3">
        <v>-15395.95</v>
      </c>
      <c r="M1498" s="3">
        <v>-115812.91</v>
      </c>
      <c r="N1498" s="3">
        <v>-34.79</v>
      </c>
      <c r="O1498" s="3">
        <v>0</v>
      </c>
      <c r="P1498" s="3">
        <v>-11234.19</v>
      </c>
      <c r="Q1498" s="3">
        <v>-2.4300000000000002</v>
      </c>
      <c r="R1498" s="3">
        <v>0</v>
      </c>
      <c r="S1498" s="3">
        <v>-15974.56</v>
      </c>
      <c r="T1498" s="3">
        <v>-22550.66</v>
      </c>
      <c r="U1498" s="3">
        <v>0</v>
      </c>
      <c r="V1498" s="3">
        <v>-5150.25</v>
      </c>
      <c r="W1498" s="3">
        <v>62.5</v>
      </c>
      <c r="X1498" s="3">
        <v>-16568.62</v>
      </c>
      <c r="Y1498" s="3">
        <v>-3360.51</v>
      </c>
      <c r="Z1498" s="9"/>
      <c r="AA1498" s="9"/>
      <c r="AB1498" s="9"/>
      <c r="AC1498" s="9"/>
      <c r="AD1498" s="9"/>
      <c r="AE1498" s="9"/>
    </row>
    <row r="1499" spans="1:31" x14ac:dyDescent="0.25">
      <c r="A1499" s="8" t="s">
        <v>129</v>
      </c>
      <c r="B1499" s="8" t="s">
        <v>130</v>
      </c>
      <c r="C1499" s="8" t="s">
        <v>131</v>
      </c>
      <c r="D1499" s="8" t="s">
        <v>219</v>
      </c>
      <c r="E1499" s="8" t="s">
        <v>136</v>
      </c>
      <c r="F1499" s="8" t="s">
        <v>9</v>
      </c>
      <c r="G1499">
        <v>201606</v>
      </c>
      <c r="H1499" s="8" t="s">
        <v>137</v>
      </c>
      <c r="I1499" s="3">
        <v>-81.650000000000006</v>
      </c>
      <c r="J1499" s="3">
        <v>0</v>
      </c>
      <c r="K1499" s="3">
        <v>0</v>
      </c>
      <c r="L1499" s="3">
        <v>0</v>
      </c>
      <c r="M1499" s="3">
        <v>0</v>
      </c>
      <c r="N1499" s="3">
        <v>0</v>
      </c>
      <c r="O1499" s="3">
        <v>-81.650000000000006</v>
      </c>
      <c r="P1499" s="3">
        <v>0</v>
      </c>
      <c r="Q1499" s="3">
        <v>0</v>
      </c>
      <c r="R1499" s="3">
        <v>0</v>
      </c>
      <c r="S1499" s="3">
        <v>0</v>
      </c>
      <c r="T1499" s="3">
        <v>0</v>
      </c>
      <c r="U1499" s="3">
        <v>0</v>
      </c>
      <c r="V1499" s="3">
        <v>0</v>
      </c>
      <c r="W1499" s="3">
        <v>0</v>
      </c>
      <c r="X1499" s="3">
        <v>0</v>
      </c>
      <c r="Y1499" s="3">
        <v>0</v>
      </c>
      <c r="Z1499" s="9"/>
      <c r="AA1499" s="9"/>
      <c r="AB1499" s="9"/>
      <c r="AC1499" s="9"/>
      <c r="AD1499" s="9"/>
      <c r="AE1499" s="9"/>
    </row>
    <row r="1500" spans="1:31" x14ac:dyDescent="0.25">
      <c r="A1500" s="8" t="s">
        <v>129</v>
      </c>
      <c r="B1500" s="8" t="s">
        <v>130</v>
      </c>
      <c r="C1500" s="8" t="s">
        <v>131</v>
      </c>
      <c r="D1500" s="8" t="s">
        <v>222</v>
      </c>
      <c r="E1500" s="8" t="s">
        <v>136</v>
      </c>
      <c r="F1500" s="8" t="s">
        <v>9</v>
      </c>
      <c r="G1500">
        <v>201606</v>
      </c>
      <c r="H1500" s="8" t="s">
        <v>137</v>
      </c>
      <c r="I1500" s="3">
        <v>-563.80999999999995</v>
      </c>
      <c r="J1500" s="3">
        <v>0</v>
      </c>
      <c r="K1500" s="3">
        <v>0</v>
      </c>
      <c r="L1500" s="3">
        <v>0</v>
      </c>
      <c r="M1500" s="3">
        <v>0</v>
      </c>
      <c r="N1500" s="3">
        <v>0</v>
      </c>
      <c r="O1500" s="3">
        <v>-563.80999999999995</v>
      </c>
      <c r="P1500" s="3">
        <v>0</v>
      </c>
      <c r="Q1500" s="3">
        <v>0</v>
      </c>
      <c r="R1500" s="3">
        <v>0</v>
      </c>
      <c r="S1500" s="3">
        <v>0</v>
      </c>
      <c r="T1500" s="3">
        <v>0</v>
      </c>
      <c r="U1500" s="3">
        <v>0</v>
      </c>
      <c r="V1500" s="3">
        <v>0</v>
      </c>
      <c r="W1500" s="3">
        <v>0</v>
      </c>
      <c r="X1500" s="3">
        <v>0</v>
      </c>
      <c r="Y1500" s="3">
        <v>0</v>
      </c>
      <c r="Z1500" s="9"/>
      <c r="AA1500" s="9"/>
      <c r="AB1500" s="9"/>
      <c r="AC1500" s="9"/>
      <c r="AD1500" s="9"/>
      <c r="AE1500" s="9"/>
    </row>
    <row r="1501" spans="1:31" x14ac:dyDescent="0.25">
      <c r="A1501" s="8" t="s">
        <v>129</v>
      </c>
      <c r="B1501" s="8" t="s">
        <v>130</v>
      </c>
      <c r="C1501" s="8" t="s">
        <v>131</v>
      </c>
      <c r="D1501" s="8" t="s">
        <v>204</v>
      </c>
      <c r="E1501" s="8" t="s">
        <v>136</v>
      </c>
      <c r="F1501" s="8" t="s">
        <v>9</v>
      </c>
      <c r="G1501">
        <v>201606</v>
      </c>
      <c r="H1501" s="8" t="s">
        <v>137</v>
      </c>
      <c r="I1501" s="3">
        <v>-257260.46</v>
      </c>
      <c r="J1501" s="3">
        <v>-125.99</v>
      </c>
      <c r="K1501" s="3">
        <v>0</v>
      </c>
      <c r="L1501" s="3">
        <v>-17901.95</v>
      </c>
      <c r="M1501" s="3">
        <v>-77777.960000000006</v>
      </c>
      <c r="N1501" s="3">
        <v>0</v>
      </c>
      <c r="O1501" s="3">
        <v>-70932.039999999994</v>
      </c>
      <c r="P1501" s="3">
        <v>-9703.02</v>
      </c>
      <c r="Q1501" s="3">
        <v>-2.4300000000000002</v>
      </c>
      <c r="R1501" s="3">
        <v>0</v>
      </c>
      <c r="S1501" s="3">
        <v>-30751.33</v>
      </c>
      <c r="T1501" s="3">
        <v>-13382.7</v>
      </c>
      <c r="U1501" s="3">
        <v>-122.75</v>
      </c>
      <c r="V1501" s="3">
        <v>-8378.94</v>
      </c>
      <c r="W1501" s="3">
        <v>2974.54</v>
      </c>
      <c r="X1501" s="3">
        <v>-29357.119999999999</v>
      </c>
      <c r="Y1501" s="3">
        <v>-1798.77</v>
      </c>
      <c r="Z1501" s="9"/>
      <c r="AA1501" s="9"/>
      <c r="AB1501" s="9"/>
      <c r="AC1501" s="9"/>
      <c r="AD1501" s="9"/>
      <c r="AE1501" s="9"/>
    </row>
    <row r="1502" spans="1:31" x14ac:dyDescent="0.25">
      <c r="A1502" s="8" t="s">
        <v>129</v>
      </c>
      <c r="B1502" s="8" t="s">
        <v>130</v>
      </c>
      <c r="C1502" s="8" t="s">
        <v>131</v>
      </c>
      <c r="D1502" s="8" t="s">
        <v>147</v>
      </c>
      <c r="E1502" s="8" t="s">
        <v>136</v>
      </c>
      <c r="F1502" s="8" t="s">
        <v>9</v>
      </c>
      <c r="G1502">
        <v>201606</v>
      </c>
      <c r="H1502" s="8" t="s">
        <v>137</v>
      </c>
      <c r="I1502" s="3">
        <v>-9193.2900000000009</v>
      </c>
      <c r="J1502" s="3">
        <v>0</v>
      </c>
      <c r="K1502" s="3">
        <v>0</v>
      </c>
      <c r="L1502" s="3">
        <v>-5439.14</v>
      </c>
      <c r="M1502" s="3">
        <v>0</v>
      </c>
      <c r="N1502" s="3">
        <v>-128.5</v>
      </c>
      <c r="O1502" s="3">
        <v>0</v>
      </c>
      <c r="P1502" s="3">
        <v>-460.77</v>
      </c>
      <c r="Q1502" s="3">
        <v>0</v>
      </c>
      <c r="R1502" s="3">
        <v>0</v>
      </c>
      <c r="S1502" s="3">
        <v>-2209.27</v>
      </c>
      <c r="T1502" s="3">
        <v>-479.85</v>
      </c>
      <c r="U1502" s="3">
        <v>0</v>
      </c>
      <c r="V1502" s="3">
        <v>-669.78</v>
      </c>
      <c r="W1502" s="3">
        <v>330.36</v>
      </c>
      <c r="X1502" s="3">
        <v>0.04</v>
      </c>
      <c r="Y1502" s="3">
        <v>-136.38</v>
      </c>
      <c r="Z1502" s="9"/>
      <c r="AA1502" s="9"/>
      <c r="AB1502" s="9"/>
      <c r="AC1502" s="9"/>
      <c r="AD1502" s="9"/>
      <c r="AE1502" s="9"/>
    </row>
    <row r="1503" spans="1:31" x14ac:dyDescent="0.25">
      <c r="A1503" s="8" t="s">
        <v>129</v>
      </c>
      <c r="B1503" s="8" t="s">
        <v>130</v>
      </c>
      <c r="C1503" s="8" t="s">
        <v>131</v>
      </c>
      <c r="D1503" s="8" t="s">
        <v>219</v>
      </c>
      <c r="E1503" s="8" t="s">
        <v>133</v>
      </c>
      <c r="F1503" s="8" t="s">
        <v>9</v>
      </c>
      <c r="G1503">
        <v>201607</v>
      </c>
      <c r="H1503" s="8" t="s">
        <v>134</v>
      </c>
      <c r="I1503" s="3">
        <v>31552.560000000001</v>
      </c>
      <c r="J1503" s="3">
        <v>0</v>
      </c>
      <c r="K1503" s="3">
        <v>0</v>
      </c>
      <c r="L1503" s="3">
        <v>2120.17</v>
      </c>
      <c r="M1503" s="3">
        <v>17345.45</v>
      </c>
      <c r="N1503" s="3">
        <v>0</v>
      </c>
      <c r="O1503" s="3">
        <v>0</v>
      </c>
      <c r="P1503" s="3">
        <v>1732.54</v>
      </c>
      <c r="Q1503" s="3">
        <v>0</v>
      </c>
      <c r="R1503" s="3">
        <v>0</v>
      </c>
      <c r="S1503" s="3">
        <v>3033.62</v>
      </c>
      <c r="T1503" s="3">
        <v>3102.82</v>
      </c>
      <c r="U1503" s="3">
        <v>0</v>
      </c>
      <c r="V1503" s="3">
        <v>1600.7</v>
      </c>
      <c r="W1503" s="3">
        <v>0</v>
      </c>
      <c r="X1503" s="3">
        <v>2462.89</v>
      </c>
      <c r="Y1503" s="3">
        <v>154.37</v>
      </c>
      <c r="Z1503" s="9"/>
      <c r="AA1503" s="9"/>
      <c r="AB1503" s="9"/>
      <c r="AC1503" s="9"/>
      <c r="AD1503" s="9"/>
      <c r="AE1503" s="9"/>
    </row>
    <row r="1504" spans="1:31" x14ac:dyDescent="0.25">
      <c r="A1504" s="8" t="s">
        <v>129</v>
      </c>
      <c r="B1504" s="8" t="s">
        <v>130</v>
      </c>
      <c r="C1504" s="8" t="s">
        <v>131</v>
      </c>
      <c r="D1504" s="8" t="s">
        <v>147</v>
      </c>
      <c r="E1504" s="8" t="s">
        <v>136</v>
      </c>
      <c r="F1504" s="8" t="s">
        <v>9</v>
      </c>
      <c r="G1504">
        <v>201607</v>
      </c>
      <c r="H1504" s="8" t="s">
        <v>137</v>
      </c>
      <c r="I1504" s="3">
        <v>-99782.09</v>
      </c>
      <c r="J1504" s="3">
        <v>0</v>
      </c>
      <c r="K1504" s="3">
        <v>0</v>
      </c>
      <c r="L1504" s="3">
        <v>-44456.37</v>
      </c>
      <c r="M1504" s="3">
        <v>-11897.48</v>
      </c>
      <c r="N1504" s="3">
        <v>-128.5</v>
      </c>
      <c r="O1504" s="3">
        <v>-1862.36</v>
      </c>
      <c r="P1504" s="3">
        <v>-8664.91</v>
      </c>
      <c r="Q1504" s="3">
        <v>0</v>
      </c>
      <c r="R1504" s="3">
        <v>0</v>
      </c>
      <c r="S1504" s="3">
        <v>-24661.98</v>
      </c>
      <c r="T1504" s="3">
        <v>-4855.2299999999996</v>
      </c>
      <c r="U1504" s="3">
        <v>0</v>
      </c>
      <c r="V1504" s="3">
        <v>-1939.49</v>
      </c>
      <c r="W1504" s="3">
        <v>330.36</v>
      </c>
      <c r="X1504" s="3">
        <v>-341.61</v>
      </c>
      <c r="Y1504" s="3">
        <v>-1304.52</v>
      </c>
      <c r="Z1504" s="9"/>
      <c r="AA1504" s="9"/>
      <c r="AB1504" s="9"/>
      <c r="AC1504" s="9"/>
      <c r="AD1504" s="9"/>
      <c r="AE1504" s="9"/>
    </row>
    <row r="1505" spans="1:31" x14ac:dyDescent="0.25">
      <c r="A1505" s="8" t="s">
        <v>129</v>
      </c>
      <c r="B1505" s="8" t="s">
        <v>130</v>
      </c>
      <c r="C1505" s="8" t="s">
        <v>131</v>
      </c>
      <c r="D1505" s="8" t="s">
        <v>219</v>
      </c>
      <c r="E1505" s="8" t="s">
        <v>133</v>
      </c>
      <c r="F1505" s="8" t="s">
        <v>9</v>
      </c>
      <c r="G1505">
        <v>201608</v>
      </c>
      <c r="H1505" s="8" t="s">
        <v>134</v>
      </c>
      <c r="I1505" s="3">
        <v>35712.720000000001</v>
      </c>
      <c r="J1505" s="3">
        <v>0</v>
      </c>
      <c r="K1505" s="3">
        <v>0</v>
      </c>
      <c r="L1505" s="3">
        <v>2468.21</v>
      </c>
      <c r="M1505" s="3">
        <v>17138.93</v>
      </c>
      <c r="N1505" s="3">
        <v>0</v>
      </c>
      <c r="O1505" s="3">
        <v>0</v>
      </c>
      <c r="P1505" s="3">
        <v>2016.94</v>
      </c>
      <c r="Q1505" s="3">
        <v>0</v>
      </c>
      <c r="R1505" s="3">
        <v>0</v>
      </c>
      <c r="S1505" s="3">
        <v>5600.46</v>
      </c>
      <c r="T1505" s="3">
        <v>4268.01</v>
      </c>
      <c r="U1505" s="3">
        <v>295.49</v>
      </c>
      <c r="V1505" s="3">
        <v>844.08</v>
      </c>
      <c r="W1505" s="3">
        <v>0</v>
      </c>
      <c r="X1505" s="3">
        <v>2867.2</v>
      </c>
      <c r="Y1505" s="3">
        <v>213.4</v>
      </c>
      <c r="Z1505" s="9"/>
      <c r="AA1505" s="9"/>
      <c r="AB1505" s="9"/>
      <c r="AC1505" s="9"/>
      <c r="AD1505" s="9"/>
      <c r="AE1505" s="9"/>
    </row>
    <row r="1506" spans="1:31" x14ac:dyDescent="0.25">
      <c r="A1506" s="8" t="s">
        <v>129</v>
      </c>
      <c r="B1506" s="8" t="s">
        <v>130</v>
      </c>
      <c r="C1506" s="8" t="s">
        <v>131</v>
      </c>
      <c r="D1506" s="8" t="s">
        <v>219</v>
      </c>
      <c r="E1506" s="8" t="s">
        <v>133</v>
      </c>
      <c r="F1506" s="8" t="s">
        <v>9</v>
      </c>
      <c r="G1506">
        <v>201609</v>
      </c>
      <c r="H1506" s="8" t="s">
        <v>134</v>
      </c>
      <c r="I1506" s="3">
        <v>-67265.279999999999</v>
      </c>
      <c r="J1506" s="3">
        <v>0</v>
      </c>
      <c r="K1506" s="3">
        <v>0</v>
      </c>
      <c r="L1506" s="3">
        <v>-4588.38</v>
      </c>
      <c r="M1506" s="3">
        <v>-34484.379999999997</v>
      </c>
      <c r="N1506" s="3">
        <v>0</v>
      </c>
      <c r="O1506" s="3">
        <v>0</v>
      </c>
      <c r="P1506" s="3">
        <v>-3749.48</v>
      </c>
      <c r="Q1506" s="3">
        <v>0</v>
      </c>
      <c r="R1506" s="3">
        <v>0</v>
      </c>
      <c r="S1506" s="3">
        <v>-8634.08</v>
      </c>
      <c r="T1506" s="3">
        <v>-7370.83</v>
      </c>
      <c r="U1506" s="3">
        <v>-295.49</v>
      </c>
      <c r="V1506" s="3">
        <v>-2444.7800000000002</v>
      </c>
      <c r="W1506" s="3">
        <v>0</v>
      </c>
      <c r="X1506" s="3">
        <v>-5330.09</v>
      </c>
      <c r="Y1506" s="3">
        <v>-367.77</v>
      </c>
      <c r="Z1506" s="9"/>
      <c r="AA1506" s="9"/>
      <c r="AB1506" s="9"/>
      <c r="AC1506" s="9"/>
      <c r="AD1506" s="9"/>
      <c r="AE1506" s="9"/>
    </row>
    <row r="1507" spans="1:31" x14ac:dyDescent="0.25">
      <c r="A1507" s="8" t="s">
        <v>129</v>
      </c>
      <c r="B1507" s="8" t="s">
        <v>130</v>
      </c>
      <c r="C1507" s="8" t="s">
        <v>131</v>
      </c>
      <c r="D1507" s="8" t="s">
        <v>204</v>
      </c>
      <c r="E1507" s="8" t="s">
        <v>136</v>
      </c>
      <c r="F1507" s="8" t="s">
        <v>9</v>
      </c>
      <c r="G1507">
        <v>201609</v>
      </c>
      <c r="H1507" s="8" t="s">
        <v>134</v>
      </c>
      <c r="I1507" s="3">
        <v>78334.59</v>
      </c>
      <c r="J1507" s="3">
        <v>0</v>
      </c>
      <c r="K1507" s="3">
        <v>0</v>
      </c>
      <c r="L1507" s="3">
        <v>4219.63</v>
      </c>
      <c r="M1507" s="3">
        <v>41072.720000000001</v>
      </c>
      <c r="N1507" s="3">
        <v>0</v>
      </c>
      <c r="O1507" s="3">
        <v>0</v>
      </c>
      <c r="P1507" s="3">
        <v>3732.58</v>
      </c>
      <c r="Q1507" s="3">
        <v>0</v>
      </c>
      <c r="R1507" s="3">
        <v>0</v>
      </c>
      <c r="S1507" s="3">
        <v>9059.7199999999993</v>
      </c>
      <c r="T1507" s="3">
        <v>10082.93</v>
      </c>
      <c r="U1507" s="3">
        <v>295.49</v>
      </c>
      <c r="V1507" s="3">
        <v>3897.68</v>
      </c>
      <c r="W1507" s="3">
        <v>0</v>
      </c>
      <c r="X1507" s="3">
        <v>5470.46</v>
      </c>
      <c r="Y1507" s="3">
        <v>503.38</v>
      </c>
      <c r="Z1507" s="9"/>
      <c r="AA1507" s="9"/>
      <c r="AB1507" s="9"/>
      <c r="AC1507" s="9"/>
      <c r="AD1507" s="9"/>
      <c r="AE1507" s="9"/>
    </row>
    <row r="1508" spans="1:31" x14ac:dyDescent="0.25">
      <c r="A1508" s="8" t="s">
        <v>129</v>
      </c>
      <c r="B1508" s="8" t="s">
        <v>130</v>
      </c>
      <c r="C1508" s="8" t="s">
        <v>131</v>
      </c>
      <c r="D1508" s="8" t="s">
        <v>154</v>
      </c>
      <c r="E1508" s="8" t="s">
        <v>136</v>
      </c>
      <c r="F1508" s="8" t="s">
        <v>9</v>
      </c>
      <c r="G1508">
        <v>201609</v>
      </c>
      <c r="H1508" s="8" t="s">
        <v>137</v>
      </c>
      <c r="I1508" s="3">
        <v>-1372.39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-1372.39</v>
      </c>
      <c r="P1508" s="3">
        <v>0</v>
      </c>
      <c r="Q1508" s="3">
        <v>0</v>
      </c>
      <c r="R1508" s="3">
        <v>0</v>
      </c>
      <c r="S1508" s="3">
        <v>0</v>
      </c>
      <c r="T1508" s="3">
        <v>0</v>
      </c>
      <c r="U1508" s="3">
        <v>0</v>
      </c>
      <c r="V1508" s="3">
        <v>0</v>
      </c>
      <c r="W1508" s="3">
        <v>0</v>
      </c>
      <c r="X1508" s="3">
        <v>0</v>
      </c>
      <c r="Y1508" s="3">
        <v>0</v>
      </c>
      <c r="Z1508" s="9"/>
      <c r="AA1508" s="9"/>
      <c r="AB1508" s="9"/>
      <c r="AC1508" s="9"/>
      <c r="AD1508" s="9"/>
      <c r="AE1508" s="9"/>
    </row>
    <row r="1509" spans="1:31" x14ac:dyDescent="0.25">
      <c r="A1509" s="8" t="s">
        <v>129</v>
      </c>
      <c r="B1509" s="8" t="s">
        <v>130</v>
      </c>
      <c r="C1509" s="8" t="s">
        <v>131</v>
      </c>
      <c r="D1509" s="8" t="s">
        <v>166</v>
      </c>
      <c r="E1509" s="8" t="s">
        <v>136</v>
      </c>
      <c r="F1509" s="8" t="s">
        <v>9</v>
      </c>
      <c r="G1509">
        <v>201609</v>
      </c>
      <c r="H1509" s="8" t="s">
        <v>137</v>
      </c>
      <c r="I1509" s="3">
        <v>-113148.04</v>
      </c>
      <c r="J1509" s="3">
        <v>0</v>
      </c>
      <c r="K1509" s="3">
        <v>44.18</v>
      </c>
      <c r="L1509" s="3">
        <v>-15684.99</v>
      </c>
      <c r="M1509" s="3">
        <v>-18024.240000000002</v>
      </c>
      <c r="N1509" s="3">
        <v>-2728.87</v>
      </c>
      <c r="O1509" s="3">
        <v>-47290.46</v>
      </c>
      <c r="P1509" s="3">
        <v>-4090.23</v>
      </c>
      <c r="Q1509" s="3">
        <v>0</v>
      </c>
      <c r="R1509" s="3">
        <v>0</v>
      </c>
      <c r="S1509" s="3">
        <v>-10402.01</v>
      </c>
      <c r="T1509" s="3">
        <v>-5971.29</v>
      </c>
      <c r="U1509" s="3">
        <v>-1.9</v>
      </c>
      <c r="V1509" s="3">
        <v>-2603.98</v>
      </c>
      <c r="W1509" s="3">
        <v>361.24</v>
      </c>
      <c r="X1509" s="3">
        <v>-5400.6</v>
      </c>
      <c r="Y1509" s="3">
        <v>-1354.89</v>
      </c>
      <c r="Z1509" s="9"/>
      <c r="AA1509" s="9"/>
      <c r="AB1509" s="9"/>
      <c r="AC1509" s="9"/>
      <c r="AD1509" s="9"/>
      <c r="AE1509" s="9"/>
    </row>
    <row r="1510" spans="1:31" x14ac:dyDescent="0.25">
      <c r="A1510" s="8" t="s">
        <v>129</v>
      </c>
      <c r="B1510" s="8" t="s">
        <v>130</v>
      </c>
      <c r="C1510" s="8" t="s">
        <v>131</v>
      </c>
      <c r="D1510" s="8" t="s">
        <v>151</v>
      </c>
      <c r="E1510" s="8" t="s">
        <v>136</v>
      </c>
      <c r="F1510" s="8" t="s">
        <v>9</v>
      </c>
      <c r="G1510">
        <v>201609</v>
      </c>
      <c r="H1510" s="8" t="s">
        <v>137</v>
      </c>
      <c r="I1510" s="3">
        <v>-4043.79</v>
      </c>
      <c r="J1510" s="3">
        <v>0</v>
      </c>
      <c r="K1510" s="3">
        <v>0</v>
      </c>
      <c r="L1510" s="3">
        <v>0</v>
      </c>
      <c r="M1510" s="3">
        <v>0</v>
      </c>
      <c r="N1510" s="3">
        <v>0</v>
      </c>
      <c r="O1510" s="3">
        <v>-4043.79</v>
      </c>
      <c r="P1510" s="3">
        <v>0</v>
      </c>
      <c r="Q1510" s="3">
        <v>0</v>
      </c>
      <c r="R1510" s="3">
        <v>0</v>
      </c>
      <c r="S1510" s="3">
        <v>0</v>
      </c>
      <c r="T1510" s="3">
        <v>0</v>
      </c>
      <c r="U1510" s="3">
        <v>0</v>
      </c>
      <c r="V1510" s="3">
        <v>0</v>
      </c>
      <c r="W1510" s="3">
        <v>0</v>
      </c>
      <c r="X1510" s="3">
        <v>0</v>
      </c>
      <c r="Y1510" s="3">
        <v>0</v>
      </c>
      <c r="Z1510" s="9"/>
      <c r="AA1510" s="9"/>
      <c r="AB1510" s="9"/>
      <c r="AC1510" s="9"/>
      <c r="AD1510" s="9"/>
      <c r="AE1510" s="9"/>
    </row>
    <row r="1511" spans="1:31" x14ac:dyDescent="0.25">
      <c r="A1511" s="8" t="s">
        <v>129</v>
      </c>
      <c r="B1511" s="8" t="s">
        <v>130</v>
      </c>
      <c r="C1511" s="8" t="s">
        <v>131</v>
      </c>
      <c r="D1511" s="8" t="s">
        <v>219</v>
      </c>
      <c r="E1511" s="8" t="s">
        <v>133</v>
      </c>
      <c r="F1511" s="8" t="s">
        <v>9</v>
      </c>
      <c r="G1511">
        <v>201610</v>
      </c>
      <c r="H1511" s="8" t="s">
        <v>134</v>
      </c>
      <c r="I1511" s="3">
        <v>4963.43</v>
      </c>
      <c r="J1511" s="3">
        <v>0</v>
      </c>
      <c r="K1511" s="3">
        <v>0</v>
      </c>
      <c r="L1511" s="3">
        <v>251.7</v>
      </c>
      <c r="M1511" s="3">
        <v>3208.86</v>
      </c>
      <c r="N1511" s="3">
        <v>0</v>
      </c>
      <c r="O1511" s="3">
        <v>0</v>
      </c>
      <c r="P1511" s="3">
        <v>238.18</v>
      </c>
      <c r="Q1511" s="3">
        <v>0</v>
      </c>
      <c r="R1511" s="3">
        <v>0</v>
      </c>
      <c r="S1511" s="3">
        <v>-287.14999999999998</v>
      </c>
      <c r="T1511" s="3">
        <v>696.48</v>
      </c>
      <c r="U1511" s="3">
        <v>0</v>
      </c>
      <c r="V1511" s="3">
        <v>501.63</v>
      </c>
      <c r="W1511" s="3">
        <v>0</v>
      </c>
      <c r="X1511" s="3">
        <v>318.91000000000003</v>
      </c>
      <c r="Y1511" s="3">
        <v>34.82</v>
      </c>
      <c r="Z1511" s="9"/>
      <c r="AA1511" s="9"/>
      <c r="AB1511" s="9"/>
      <c r="AC1511" s="9"/>
      <c r="AD1511" s="9"/>
      <c r="AE1511" s="9"/>
    </row>
    <row r="1512" spans="1:31" x14ac:dyDescent="0.25">
      <c r="A1512" s="8" t="s">
        <v>129</v>
      </c>
      <c r="B1512" s="8" t="s">
        <v>130</v>
      </c>
      <c r="C1512" s="8" t="s">
        <v>131</v>
      </c>
      <c r="D1512" s="8" t="s">
        <v>219</v>
      </c>
      <c r="E1512" s="8" t="s">
        <v>133</v>
      </c>
      <c r="F1512" s="8" t="s">
        <v>9</v>
      </c>
      <c r="G1512">
        <v>201611</v>
      </c>
      <c r="H1512" s="8" t="s">
        <v>134</v>
      </c>
      <c r="I1512" s="3">
        <v>14886.41</v>
      </c>
      <c r="J1512" s="3">
        <v>0</v>
      </c>
      <c r="K1512" s="3">
        <v>0</v>
      </c>
      <c r="L1512" s="3">
        <v>840.06</v>
      </c>
      <c r="M1512" s="3">
        <v>10238.700000000001</v>
      </c>
      <c r="N1512" s="3">
        <v>0</v>
      </c>
      <c r="O1512" s="3">
        <v>0</v>
      </c>
      <c r="P1512" s="3">
        <v>794.95</v>
      </c>
      <c r="Q1512" s="3">
        <v>0</v>
      </c>
      <c r="R1512" s="3">
        <v>0</v>
      </c>
      <c r="S1512" s="3">
        <v>844.76</v>
      </c>
      <c r="T1512" s="3">
        <v>1056.06</v>
      </c>
      <c r="U1512" s="3">
        <v>0</v>
      </c>
      <c r="V1512" s="3">
        <v>-5.3</v>
      </c>
      <c r="W1512" s="3">
        <v>0</v>
      </c>
      <c r="X1512" s="3">
        <v>1064.3800000000001</v>
      </c>
      <c r="Y1512" s="3">
        <v>52.8</v>
      </c>
      <c r="Z1512" s="9"/>
      <c r="AA1512" s="9"/>
      <c r="AB1512" s="9"/>
      <c r="AC1512" s="9"/>
      <c r="AD1512" s="9"/>
      <c r="AE1512" s="9"/>
    </row>
    <row r="1513" spans="1:31" x14ac:dyDescent="0.25">
      <c r="A1513" s="8" t="s">
        <v>129</v>
      </c>
      <c r="B1513" s="8" t="s">
        <v>130</v>
      </c>
      <c r="C1513" s="8" t="s">
        <v>131</v>
      </c>
      <c r="D1513" s="8" t="s">
        <v>147</v>
      </c>
      <c r="E1513" s="8" t="s">
        <v>136</v>
      </c>
      <c r="F1513" s="8" t="s">
        <v>9</v>
      </c>
      <c r="G1513">
        <v>201611</v>
      </c>
      <c r="H1513" s="8" t="s">
        <v>137</v>
      </c>
      <c r="I1513" s="3">
        <v>-3550.76</v>
      </c>
      <c r="J1513" s="3">
        <v>0</v>
      </c>
      <c r="K1513" s="3">
        <v>0</v>
      </c>
      <c r="L1513" s="3">
        <v>0</v>
      </c>
      <c r="M1513" s="3">
        <v>0</v>
      </c>
      <c r="N1513" s="3">
        <v>0</v>
      </c>
      <c r="O1513" s="3">
        <v>-3550.76</v>
      </c>
      <c r="P1513" s="3">
        <v>0</v>
      </c>
      <c r="Q1513" s="3">
        <v>0</v>
      </c>
      <c r="R1513" s="3">
        <v>0</v>
      </c>
      <c r="S1513" s="3">
        <v>0</v>
      </c>
      <c r="T1513" s="3">
        <v>0</v>
      </c>
      <c r="U1513" s="3">
        <v>0</v>
      </c>
      <c r="V1513" s="3">
        <v>0</v>
      </c>
      <c r="W1513" s="3">
        <v>0</v>
      </c>
      <c r="X1513" s="3">
        <v>0</v>
      </c>
      <c r="Y1513" s="3">
        <v>0</v>
      </c>
      <c r="Z1513" s="9"/>
      <c r="AA1513" s="9"/>
      <c r="AB1513" s="9"/>
      <c r="AC1513" s="9"/>
      <c r="AD1513" s="9"/>
      <c r="AE1513" s="9"/>
    </row>
    <row r="1514" spans="1:31" x14ac:dyDescent="0.25">
      <c r="A1514" s="8" t="s">
        <v>129</v>
      </c>
      <c r="B1514" s="8" t="s">
        <v>130</v>
      </c>
      <c r="C1514" s="8" t="s">
        <v>131</v>
      </c>
      <c r="D1514" s="8" t="s">
        <v>219</v>
      </c>
      <c r="E1514" s="8" t="s">
        <v>133</v>
      </c>
      <c r="F1514" s="8" t="s">
        <v>9</v>
      </c>
      <c r="G1514">
        <v>201612</v>
      </c>
      <c r="H1514" s="8" t="s">
        <v>134</v>
      </c>
      <c r="I1514" s="3">
        <v>-19849.84</v>
      </c>
      <c r="J1514" s="3">
        <v>0</v>
      </c>
      <c r="K1514" s="3">
        <v>0</v>
      </c>
      <c r="L1514" s="3">
        <v>-1091.76</v>
      </c>
      <c r="M1514" s="3">
        <v>-13447.56</v>
      </c>
      <c r="N1514" s="3">
        <v>0</v>
      </c>
      <c r="O1514" s="3">
        <v>0</v>
      </c>
      <c r="P1514" s="3">
        <v>-1033.1300000000001</v>
      </c>
      <c r="Q1514" s="3">
        <v>0</v>
      </c>
      <c r="R1514" s="3">
        <v>0</v>
      </c>
      <c r="S1514" s="3">
        <v>-557.61</v>
      </c>
      <c r="T1514" s="3">
        <v>-1752.54</v>
      </c>
      <c r="U1514" s="3">
        <v>0</v>
      </c>
      <c r="V1514" s="3">
        <v>-496.33</v>
      </c>
      <c r="W1514" s="3">
        <v>0</v>
      </c>
      <c r="X1514" s="3">
        <v>-1383.29</v>
      </c>
      <c r="Y1514" s="3">
        <v>-87.62</v>
      </c>
      <c r="Z1514" s="9"/>
      <c r="AA1514" s="9"/>
      <c r="AB1514" s="9"/>
      <c r="AC1514" s="9"/>
      <c r="AD1514" s="9"/>
      <c r="AE1514" s="9"/>
    </row>
    <row r="1515" spans="1:31" x14ac:dyDescent="0.25">
      <c r="A1515" s="8" t="s">
        <v>129</v>
      </c>
      <c r="B1515" s="8" t="s">
        <v>130</v>
      </c>
      <c r="C1515" s="8" t="s">
        <v>131</v>
      </c>
      <c r="D1515" s="8" t="s">
        <v>204</v>
      </c>
      <c r="E1515" s="8" t="s">
        <v>136</v>
      </c>
      <c r="F1515" s="8" t="s">
        <v>9</v>
      </c>
      <c r="G1515">
        <v>201612</v>
      </c>
      <c r="H1515" s="8" t="s">
        <v>134</v>
      </c>
      <c r="I1515" s="3">
        <v>402.63</v>
      </c>
      <c r="J1515" s="3">
        <v>0</v>
      </c>
      <c r="K1515" s="3">
        <v>0</v>
      </c>
      <c r="L1515" s="3">
        <v>23.62</v>
      </c>
      <c r="M1515" s="3">
        <v>203.18</v>
      </c>
      <c r="N1515" s="3">
        <v>0</v>
      </c>
      <c r="O1515" s="3">
        <v>0</v>
      </c>
      <c r="P1515" s="3">
        <v>22.01</v>
      </c>
      <c r="Q1515" s="3">
        <v>0</v>
      </c>
      <c r="R1515" s="3">
        <v>0</v>
      </c>
      <c r="S1515" s="3">
        <v>38.729999999999997</v>
      </c>
      <c r="T1515" s="3">
        <v>63.95</v>
      </c>
      <c r="U1515" s="3">
        <v>0.72</v>
      </c>
      <c r="V1515" s="3">
        <v>6.68</v>
      </c>
      <c r="W1515" s="3">
        <v>0</v>
      </c>
      <c r="X1515" s="3">
        <v>39.57</v>
      </c>
      <c r="Y1515" s="3">
        <v>4.17</v>
      </c>
      <c r="Z1515" s="9"/>
      <c r="AA1515" s="9"/>
      <c r="AB1515" s="9"/>
      <c r="AC1515" s="9"/>
      <c r="AD1515" s="9"/>
      <c r="AE1515" s="9"/>
    </row>
    <row r="1516" spans="1:31" x14ac:dyDescent="0.25">
      <c r="A1516" s="8" t="s">
        <v>129</v>
      </c>
      <c r="B1516" s="8" t="s">
        <v>130</v>
      </c>
      <c r="C1516" s="8" t="s">
        <v>131</v>
      </c>
      <c r="D1516" s="8" t="s">
        <v>147</v>
      </c>
      <c r="E1516" s="8" t="s">
        <v>136</v>
      </c>
      <c r="F1516" s="8" t="s">
        <v>9</v>
      </c>
      <c r="G1516">
        <v>201612</v>
      </c>
      <c r="H1516" s="8" t="s">
        <v>134</v>
      </c>
      <c r="I1516" s="3">
        <v>45093.16</v>
      </c>
      <c r="J1516" s="3">
        <v>0</v>
      </c>
      <c r="K1516" s="3">
        <v>0</v>
      </c>
      <c r="L1516" s="3">
        <v>2645.13</v>
      </c>
      <c r="M1516" s="3">
        <v>22756.14</v>
      </c>
      <c r="N1516" s="3">
        <v>0</v>
      </c>
      <c r="O1516" s="3">
        <v>0</v>
      </c>
      <c r="P1516" s="3">
        <v>2464.85</v>
      </c>
      <c r="Q1516" s="3">
        <v>0</v>
      </c>
      <c r="R1516" s="3">
        <v>0</v>
      </c>
      <c r="S1516" s="3">
        <v>4338.16</v>
      </c>
      <c r="T1516" s="3">
        <v>7161.94</v>
      </c>
      <c r="U1516" s="3">
        <v>81.040000000000006</v>
      </c>
      <c r="V1516" s="3">
        <v>747.92</v>
      </c>
      <c r="W1516" s="3">
        <v>0</v>
      </c>
      <c r="X1516" s="3">
        <v>4431.3999999999996</v>
      </c>
      <c r="Y1516" s="3">
        <v>466.58</v>
      </c>
      <c r="Z1516" s="9"/>
      <c r="AA1516" s="9"/>
      <c r="AB1516" s="9"/>
      <c r="AC1516" s="9"/>
      <c r="AD1516" s="9"/>
      <c r="AE1516" s="9"/>
    </row>
    <row r="1517" spans="1:31" x14ac:dyDescent="0.25">
      <c r="A1517" s="8" t="s">
        <v>129</v>
      </c>
      <c r="B1517" s="8" t="s">
        <v>130</v>
      </c>
      <c r="C1517" s="8" t="s">
        <v>131</v>
      </c>
      <c r="D1517" s="8" t="s">
        <v>147</v>
      </c>
      <c r="E1517" s="8" t="s">
        <v>136</v>
      </c>
      <c r="F1517" s="8" t="s">
        <v>9</v>
      </c>
      <c r="G1517">
        <v>201612</v>
      </c>
      <c r="H1517" s="8" t="s">
        <v>137</v>
      </c>
      <c r="I1517" s="3">
        <v>-809815.79</v>
      </c>
      <c r="J1517" s="3">
        <v>0</v>
      </c>
      <c r="K1517" s="3">
        <v>1408.43</v>
      </c>
      <c r="L1517" s="3">
        <v>-111214.52</v>
      </c>
      <c r="M1517" s="3">
        <v>-161038.97</v>
      </c>
      <c r="N1517" s="3">
        <v>-461.15</v>
      </c>
      <c r="O1517" s="3">
        <v>-98388.26</v>
      </c>
      <c r="P1517" s="3">
        <v>-43580.5</v>
      </c>
      <c r="Q1517" s="3">
        <v>-56.7</v>
      </c>
      <c r="R1517" s="3">
        <v>0</v>
      </c>
      <c r="S1517" s="3">
        <v>-158078.59</v>
      </c>
      <c r="T1517" s="3">
        <v>-102232.73</v>
      </c>
      <c r="U1517" s="3">
        <v>-664.88</v>
      </c>
      <c r="V1517" s="3">
        <v>-37521.54</v>
      </c>
      <c r="W1517" s="3">
        <v>10319.1</v>
      </c>
      <c r="X1517" s="3">
        <v>-96238.53</v>
      </c>
      <c r="Y1517" s="3">
        <v>-12066.95</v>
      </c>
      <c r="Z1517" s="9"/>
      <c r="AA1517" s="9"/>
      <c r="AB1517" s="9"/>
      <c r="AC1517" s="9"/>
      <c r="AD1517" s="9"/>
      <c r="AE1517" s="9"/>
    </row>
    <row r="1518" spans="1:31" x14ac:dyDescent="0.25">
      <c r="A1518" s="8" t="s">
        <v>129</v>
      </c>
      <c r="B1518" s="8" t="s">
        <v>130</v>
      </c>
      <c r="C1518" s="8" t="s">
        <v>131</v>
      </c>
      <c r="D1518" s="8" t="s">
        <v>219</v>
      </c>
      <c r="E1518" s="8" t="s">
        <v>136</v>
      </c>
      <c r="F1518" s="8" t="s">
        <v>9</v>
      </c>
      <c r="G1518">
        <v>201612</v>
      </c>
      <c r="H1518" s="8" t="s">
        <v>137</v>
      </c>
      <c r="I1518" s="3">
        <v>-2079.34</v>
      </c>
      <c r="J1518" s="3">
        <v>0</v>
      </c>
      <c r="K1518" s="3">
        <v>0</v>
      </c>
      <c r="L1518" s="3">
        <v>0</v>
      </c>
      <c r="M1518" s="3">
        <v>0</v>
      </c>
      <c r="N1518" s="3">
        <v>0</v>
      </c>
      <c r="O1518" s="3">
        <v>-2079.34</v>
      </c>
      <c r="P1518" s="3">
        <v>0</v>
      </c>
      <c r="Q1518" s="3">
        <v>0</v>
      </c>
      <c r="R1518" s="3">
        <v>0</v>
      </c>
      <c r="S1518" s="3">
        <v>0</v>
      </c>
      <c r="T1518" s="3">
        <v>0</v>
      </c>
      <c r="U1518" s="3">
        <v>0</v>
      </c>
      <c r="V1518" s="3">
        <v>0</v>
      </c>
      <c r="W1518" s="3">
        <v>0</v>
      </c>
      <c r="X1518" s="3">
        <v>0</v>
      </c>
      <c r="Y1518" s="3">
        <v>0</v>
      </c>
      <c r="Z1518" s="9"/>
      <c r="AA1518" s="9"/>
      <c r="AB1518" s="9"/>
      <c r="AC1518" s="9"/>
      <c r="AD1518" s="9"/>
      <c r="AE1518" s="9"/>
    </row>
    <row r="1519" spans="1:31" x14ac:dyDescent="0.25">
      <c r="A1519" s="8" t="s">
        <v>129</v>
      </c>
      <c r="B1519" s="8" t="s">
        <v>130</v>
      </c>
      <c r="C1519" s="8" t="s">
        <v>131</v>
      </c>
      <c r="D1519" s="8" t="s">
        <v>167</v>
      </c>
      <c r="E1519" s="8" t="s">
        <v>136</v>
      </c>
      <c r="F1519" s="8" t="s">
        <v>9</v>
      </c>
      <c r="G1519">
        <v>201612</v>
      </c>
      <c r="H1519" s="8" t="s">
        <v>137</v>
      </c>
      <c r="I1519" s="3">
        <v>-5478.9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3">
        <v>-5478.9</v>
      </c>
      <c r="P1519" s="3">
        <v>0</v>
      </c>
      <c r="Q1519" s="3">
        <v>0</v>
      </c>
      <c r="R1519" s="3">
        <v>0</v>
      </c>
      <c r="S1519" s="3">
        <v>0</v>
      </c>
      <c r="T1519" s="3">
        <v>0</v>
      </c>
      <c r="U1519" s="3">
        <v>0</v>
      </c>
      <c r="V1519" s="3">
        <v>0</v>
      </c>
      <c r="W1519" s="3">
        <v>0</v>
      </c>
      <c r="X1519" s="3">
        <v>0</v>
      </c>
      <c r="Y1519" s="3">
        <v>0</v>
      </c>
      <c r="Z1519" s="9"/>
      <c r="AA1519" s="9"/>
      <c r="AB1519" s="9"/>
      <c r="AC1519" s="9"/>
      <c r="AD1519" s="9"/>
      <c r="AE1519" s="9"/>
    </row>
    <row r="1520" spans="1:31" x14ac:dyDescent="0.25">
      <c r="A1520" s="8" t="s">
        <v>129</v>
      </c>
      <c r="B1520" s="8" t="s">
        <v>130</v>
      </c>
      <c r="C1520" s="8" t="s">
        <v>131</v>
      </c>
      <c r="D1520" s="8" t="s">
        <v>219</v>
      </c>
      <c r="E1520" s="8" t="s">
        <v>133</v>
      </c>
      <c r="F1520" s="8" t="s">
        <v>9</v>
      </c>
      <c r="G1520">
        <v>201701</v>
      </c>
      <c r="H1520" s="8" t="s">
        <v>134</v>
      </c>
      <c r="I1520" s="3">
        <v>11551.76</v>
      </c>
      <c r="J1520" s="3">
        <v>0</v>
      </c>
      <c r="K1520" s="3">
        <v>0</v>
      </c>
      <c r="L1520" s="3">
        <v>584.9</v>
      </c>
      <c r="M1520" s="3">
        <v>7266.34</v>
      </c>
      <c r="N1520" s="3">
        <v>0</v>
      </c>
      <c r="O1520" s="3">
        <v>0</v>
      </c>
      <c r="P1520" s="3">
        <v>553.49</v>
      </c>
      <c r="Q1520" s="3">
        <v>0</v>
      </c>
      <c r="R1520" s="3">
        <v>0</v>
      </c>
      <c r="S1520" s="3">
        <v>932.25</v>
      </c>
      <c r="T1520" s="3">
        <v>271.54000000000002</v>
      </c>
      <c r="U1520" s="3">
        <v>0</v>
      </c>
      <c r="V1520" s="3">
        <v>1183.1199999999999</v>
      </c>
      <c r="W1520" s="3">
        <v>0</v>
      </c>
      <c r="X1520" s="3">
        <v>741.11</v>
      </c>
      <c r="Y1520" s="3">
        <v>19.010000000000002</v>
      </c>
      <c r="Z1520" s="9"/>
      <c r="AA1520" s="9"/>
      <c r="AB1520" s="9"/>
      <c r="AC1520" s="9"/>
      <c r="AD1520" s="9"/>
      <c r="AE1520" s="9"/>
    </row>
    <row r="1521" spans="1:31" x14ac:dyDescent="0.25">
      <c r="A1521" s="8" t="s">
        <v>129</v>
      </c>
      <c r="B1521" s="8" t="s">
        <v>130</v>
      </c>
      <c r="C1521" s="8" t="s">
        <v>131</v>
      </c>
      <c r="D1521" s="8" t="s">
        <v>219</v>
      </c>
      <c r="E1521" s="8" t="s">
        <v>136</v>
      </c>
      <c r="F1521" s="8" t="s">
        <v>9</v>
      </c>
      <c r="G1521">
        <v>201701</v>
      </c>
      <c r="H1521" s="8" t="s">
        <v>137</v>
      </c>
      <c r="I1521" s="3">
        <v>-844.44</v>
      </c>
      <c r="J1521" s="3">
        <v>0</v>
      </c>
      <c r="K1521" s="3">
        <v>0</v>
      </c>
      <c r="L1521" s="3">
        <v>0</v>
      </c>
      <c r="M1521" s="3">
        <v>0</v>
      </c>
      <c r="N1521" s="3">
        <v>0</v>
      </c>
      <c r="O1521" s="3">
        <v>-844.44</v>
      </c>
      <c r="P1521" s="3">
        <v>0</v>
      </c>
      <c r="Q1521" s="3">
        <v>0</v>
      </c>
      <c r="R1521" s="3">
        <v>0</v>
      </c>
      <c r="S1521" s="3">
        <v>0</v>
      </c>
      <c r="T1521" s="3">
        <v>0</v>
      </c>
      <c r="U1521" s="3">
        <v>0</v>
      </c>
      <c r="V1521" s="3">
        <v>0</v>
      </c>
      <c r="W1521" s="3">
        <v>0</v>
      </c>
      <c r="X1521" s="3">
        <v>0</v>
      </c>
      <c r="Y1521" s="3">
        <v>0</v>
      </c>
      <c r="Z1521" s="9"/>
      <c r="AA1521" s="9"/>
      <c r="AB1521" s="9"/>
      <c r="AC1521" s="9"/>
      <c r="AD1521" s="9"/>
      <c r="AE1521" s="9"/>
    </row>
    <row r="1522" spans="1:31" x14ac:dyDescent="0.25">
      <c r="A1522" s="8" t="s">
        <v>129</v>
      </c>
      <c r="B1522" s="8" t="s">
        <v>130</v>
      </c>
      <c r="C1522" s="8" t="s">
        <v>131</v>
      </c>
      <c r="D1522" s="8" t="s">
        <v>219</v>
      </c>
      <c r="E1522" s="8" t="s">
        <v>133</v>
      </c>
      <c r="F1522" s="8" t="s">
        <v>9</v>
      </c>
      <c r="G1522">
        <v>201702</v>
      </c>
      <c r="H1522" s="8" t="s">
        <v>134</v>
      </c>
      <c r="I1522" s="3">
        <v>37800.49</v>
      </c>
      <c r="J1522" s="3">
        <v>0</v>
      </c>
      <c r="K1522" s="3">
        <v>0</v>
      </c>
      <c r="L1522" s="3">
        <v>2109.3000000000002</v>
      </c>
      <c r="M1522" s="3">
        <v>22054.22</v>
      </c>
      <c r="N1522" s="3">
        <v>0</v>
      </c>
      <c r="O1522" s="3">
        <v>0</v>
      </c>
      <c r="P1522" s="3">
        <v>1996.04</v>
      </c>
      <c r="Q1522" s="3">
        <v>0</v>
      </c>
      <c r="R1522" s="3">
        <v>0</v>
      </c>
      <c r="S1522" s="3">
        <v>2507.5700000000002</v>
      </c>
      <c r="T1522" s="3">
        <v>5656.37</v>
      </c>
      <c r="U1522" s="3">
        <v>0</v>
      </c>
      <c r="V1522" s="3">
        <v>408.43</v>
      </c>
      <c r="W1522" s="3">
        <v>0</v>
      </c>
      <c r="X1522" s="3">
        <v>2672.61</v>
      </c>
      <c r="Y1522" s="3">
        <v>395.95</v>
      </c>
      <c r="Z1522" s="9"/>
      <c r="AA1522" s="9"/>
      <c r="AB1522" s="9"/>
      <c r="AC1522" s="9"/>
      <c r="AD1522" s="9"/>
      <c r="AE1522" s="9"/>
    </row>
    <row r="1523" spans="1:31" x14ac:dyDescent="0.25">
      <c r="A1523" s="8" t="s">
        <v>129</v>
      </c>
      <c r="B1523" s="8" t="s">
        <v>130</v>
      </c>
      <c r="C1523" s="8" t="s">
        <v>131</v>
      </c>
      <c r="D1523" s="8" t="s">
        <v>223</v>
      </c>
      <c r="E1523" s="8" t="s">
        <v>136</v>
      </c>
      <c r="F1523" s="8" t="s">
        <v>9</v>
      </c>
      <c r="G1523">
        <v>201702</v>
      </c>
      <c r="H1523" s="8" t="s">
        <v>137</v>
      </c>
      <c r="I1523" s="3">
        <v>-1407.54</v>
      </c>
      <c r="J1523" s="3">
        <v>0</v>
      </c>
      <c r="K1523" s="3">
        <v>0</v>
      </c>
      <c r="L1523" s="3">
        <v>-137.31</v>
      </c>
      <c r="M1523" s="3">
        <v>-745.77</v>
      </c>
      <c r="N1523" s="3">
        <v>-1.38</v>
      </c>
      <c r="O1523" s="3">
        <v>0</v>
      </c>
      <c r="P1523" s="3">
        <v>-94.51</v>
      </c>
      <c r="Q1523" s="3">
        <v>0</v>
      </c>
      <c r="R1523" s="3">
        <v>0</v>
      </c>
      <c r="S1523" s="3">
        <v>-87.55</v>
      </c>
      <c r="T1523" s="3">
        <v>-166.17</v>
      </c>
      <c r="U1523" s="3">
        <v>0</v>
      </c>
      <c r="V1523" s="3">
        <v>-22.4</v>
      </c>
      <c r="W1523" s="3">
        <v>0</v>
      </c>
      <c r="X1523" s="3">
        <v>-139.82</v>
      </c>
      <c r="Y1523" s="3">
        <v>-12.63</v>
      </c>
      <c r="Z1523" s="9"/>
      <c r="AA1523" s="9"/>
      <c r="AB1523" s="9"/>
      <c r="AC1523" s="9"/>
      <c r="AD1523" s="9"/>
      <c r="AE1523" s="9"/>
    </row>
    <row r="1524" spans="1:31" x14ac:dyDescent="0.25">
      <c r="A1524" s="8" t="s">
        <v>129</v>
      </c>
      <c r="B1524" s="8" t="s">
        <v>130</v>
      </c>
      <c r="C1524" s="8" t="s">
        <v>131</v>
      </c>
      <c r="D1524" s="8" t="s">
        <v>167</v>
      </c>
      <c r="E1524" s="8" t="s">
        <v>136</v>
      </c>
      <c r="F1524" s="8" t="s">
        <v>9</v>
      </c>
      <c r="G1524">
        <v>201702</v>
      </c>
      <c r="H1524" s="8" t="s">
        <v>137</v>
      </c>
      <c r="I1524" s="3">
        <v>-10124.76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  <c r="O1524" s="3">
        <v>-10124.76</v>
      </c>
      <c r="P1524" s="3">
        <v>0</v>
      </c>
      <c r="Q1524" s="3">
        <v>0</v>
      </c>
      <c r="R1524" s="3">
        <v>0</v>
      </c>
      <c r="S1524" s="3">
        <v>0</v>
      </c>
      <c r="T1524" s="3">
        <v>0</v>
      </c>
      <c r="U1524" s="3">
        <v>0</v>
      </c>
      <c r="V1524" s="3">
        <v>0</v>
      </c>
      <c r="W1524" s="3">
        <v>0</v>
      </c>
      <c r="X1524" s="3">
        <v>0</v>
      </c>
      <c r="Y1524" s="3">
        <v>0</v>
      </c>
      <c r="Z1524" s="9"/>
      <c r="AA1524" s="9"/>
      <c r="AB1524" s="9"/>
      <c r="AC1524" s="9"/>
      <c r="AD1524" s="9"/>
      <c r="AE1524" s="9"/>
    </row>
    <row r="1525" spans="1:31" x14ac:dyDescent="0.25">
      <c r="A1525" s="8" t="s">
        <v>129</v>
      </c>
      <c r="B1525" s="8" t="s">
        <v>130</v>
      </c>
      <c r="C1525" s="8" t="s">
        <v>131</v>
      </c>
      <c r="D1525" s="8" t="s">
        <v>135</v>
      </c>
      <c r="E1525" s="8" t="s">
        <v>136</v>
      </c>
      <c r="F1525" s="8" t="s">
        <v>9</v>
      </c>
      <c r="G1525">
        <v>201702</v>
      </c>
      <c r="H1525" s="8" t="s">
        <v>137</v>
      </c>
      <c r="I1525" s="3">
        <v>-7.27</v>
      </c>
      <c r="J1525" s="3">
        <v>-0.16</v>
      </c>
      <c r="K1525" s="3">
        <v>0</v>
      </c>
      <c r="L1525" s="3">
        <v>-3.62</v>
      </c>
      <c r="M1525" s="3">
        <v>0</v>
      </c>
      <c r="N1525" s="3">
        <v>0</v>
      </c>
      <c r="O1525" s="3">
        <v>0</v>
      </c>
      <c r="P1525" s="3">
        <v>-0.32</v>
      </c>
      <c r="Q1525" s="3">
        <v>0</v>
      </c>
      <c r="R1525" s="3">
        <v>0</v>
      </c>
      <c r="S1525" s="3">
        <v>-0.01</v>
      </c>
      <c r="T1525" s="3">
        <v>-2.5299999999999998</v>
      </c>
      <c r="U1525" s="3">
        <v>0</v>
      </c>
      <c r="V1525" s="3">
        <v>0</v>
      </c>
      <c r="W1525" s="3">
        <v>0</v>
      </c>
      <c r="X1525" s="3">
        <v>0</v>
      </c>
      <c r="Y1525" s="3">
        <v>-0.63</v>
      </c>
      <c r="Z1525" s="9"/>
      <c r="AA1525" s="9"/>
      <c r="AB1525" s="9"/>
      <c r="AC1525" s="9"/>
      <c r="AD1525" s="9"/>
      <c r="AE1525" s="9"/>
    </row>
    <row r="1526" spans="1:31" x14ac:dyDescent="0.25">
      <c r="A1526" s="8" t="s">
        <v>129</v>
      </c>
      <c r="B1526" s="8" t="s">
        <v>130</v>
      </c>
      <c r="C1526" s="8" t="s">
        <v>131</v>
      </c>
      <c r="D1526" s="8" t="s">
        <v>178</v>
      </c>
      <c r="E1526" s="8" t="s">
        <v>136</v>
      </c>
      <c r="F1526" s="8" t="s">
        <v>9</v>
      </c>
      <c r="G1526">
        <v>201702</v>
      </c>
      <c r="H1526" s="8" t="s">
        <v>137</v>
      </c>
      <c r="I1526" s="3">
        <v>-630.73</v>
      </c>
      <c r="J1526" s="3">
        <v>0</v>
      </c>
      <c r="K1526" s="3">
        <v>0</v>
      </c>
      <c r="L1526" s="3">
        <v>0</v>
      </c>
      <c r="M1526" s="3">
        <v>0</v>
      </c>
      <c r="N1526" s="3">
        <v>0</v>
      </c>
      <c r="O1526" s="3">
        <v>-630.73</v>
      </c>
      <c r="P1526" s="3">
        <v>0</v>
      </c>
      <c r="Q1526" s="3">
        <v>0</v>
      </c>
      <c r="R1526" s="3">
        <v>0</v>
      </c>
      <c r="S1526" s="3">
        <v>0</v>
      </c>
      <c r="T1526" s="3">
        <v>0</v>
      </c>
      <c r="U1526" s="3">
        <v>0</v>
      </c>
      <c r="V1526" s="3">
        <v>0</v>
      </c>
      <c r="W1526" s="3">
        <v>0</v>
      </c>
      <c r="X1526" s="3">
        <v>0</v>
      </c>
      <c r="Y1526" s="3">
        <v>0</v>
      </c>
      <c r="Z1526" s="9"/>
      <c r="AA1526" s="9"/>
      <c r="AB1526" s="9"/>
      <c r="AC1526" s="9"/>
      <c r="AD1526" s="9"/>
      <c r="AE1526" s="9"/>
    </row>
    <row r="1527" spans="1:31" x14ac:dyDescent="0.25">
      <c r="A1527" s="8" t="s">
        <v>129</v>
      </c>
      <c r="B1527" s="8" t="s">
        <v>130</v>
      </c>
      <c r="C1527" s="8" t="s">
        <v>131</v>
      </c>
      <c r="D1527" s="8" t="s">
        <v>219</v>
      </c>
      <c r="E1527" s="8" t="s">
        <v>133</v>
      </c>
      <c r="F1527" s="8" t="s">
        <v>9</v>
      </c>
      <c r="G1527">
        <v>201703</v>
      </c>
      <c r="H1527" s="8" t="s">
        <v>134</v>
      </c>
      <c r="I1527" s="3">
        <v>-49352.25</v>
      </c>
      <c r="J1527" s="3">
        <v>0</v>
      </c>
      <c r="K1527" s="3">
        <v>0</v>
      </c>
      <c r="L1527" s="3">
        <v>-2694.2</v>
      </c>
      <c r="M1527" s="3">
        <v>-29320.560000000001</v>
      </c>
      <c r="N1527" s="3">
        <v>0</v>
      </c>
      <c r="O1527" s="3">
        <v>0</v>
      </c>
      <c r="P1527" s="3">
        <v>-2549.5300000000002</v>
      </c>
      <c r="Q1527" s="3">
        <v>0</v>
      </c>
      <c r="R1527" s="3">
        <v>0</v>
      </c>
      <c r="S1527" s="3">
        <v>-3439.82</v>
      </c>
      <c r="T1527" s="3">
        <v>-5927.91</v>
      </c>
      <c r="U1527" s="3">
        <v>0</v>
      </c>
      <c r="V1527" s="3">
        <v>-1591.55</v>
      </c>
      <c r="W1527" s="3">
        <v>0</v>
      </c>
      <c r="X1527" s="3">
        <v>-3413.72</v>
      </c>
      <c r="Y1527" s="3">
        <v>-414.96</v>
      </c>
      <c r="Z1527" s="9"/>
      <c r="AA1527" s="9"/>
      <c r="AB1527" s="9"/>
      <c r="AC1527" s="9"/>
      <c r="AD1527" s="9"/>
      <c r="AE1527" s="9"/>
    </row>
    <row r="1528" spans="1:31" x14ac:dyDescent="0.25">
      <c r="A1528" s="8" t="s">
        <v>129</v>
      </c>
      <c r="B1528" s="8" t="s">
        <v>130</v>
      </c>
      <c r="C1528" s="8" t="s">
        <v>131</v>
      </c>
      <c r="D1528" s="8" t="s">
        <v>223</v>
      </c>
      <c r="E1528" s="8" t="s">
        <v>136</v>
      </c>
      <c r="F1528" s="8" t="s">
        <v>9</v>
      </c>
      <c r="G1528">
        <v>201703</v>
      </c>
      <c r="H1528" s="8" t="s">
        <v>134</v>
      </c>
      <c r="I1528" s="3">
        <v>185250.75</v>
      </c>
      <c r="J1528" s="3">
        <v>0</v>
      </c>
      <c r="K1528" s="3">
        <v>0</v>
      </c>
      <c r="L1528" s="3">
        <v>10412.19</v>
      </c>
      <c r="M1528" s="3">
        <v>106917.23</v>
      </c>
      <c r="N1528" s="3">
        <v>3044.09</v>
      </c>
      <c r="O1528" s="3">
        <v>0</v>
      </c>
      <c r="P1528" s="3">
        <v>12556.26</v>
      </c>
      <c r="Q1528" s="3">
        <v>0</v>
      </c>
      <c r="R1528" s="3">
        <v>0</v>
      </c>
      <c r="S1528" s="3">
        <v>7366.73</v>
      </c>
      <c r="T1528" s="3">
        <v>26338.26</v>
      </c>
      <c r="U1528" s="3">
        <v>87.85</v>
      </c>
      <c r="V1528" s="3">
        <v>2134.6999999999998</v>
      </c>
      <c r="W1528" s="3">
        <v>0</v>
      </c>
      <c r="X1528" s="3">
        <v>14141.55</v>
      </c>
      <c r="Y1528" s="3">
        <v>2251.89</v>
      </c>
      <c r="Z1528" s="9"/>
      <c r="AA1528" s="9"/>
      <c r="AB1528" s="9"/>
      <c r="AC1528" s="9"/>
      <c r="AD1528" s="9"/>
      <c r="AE1528" s="9"/>
    </row>
    <row r="1529" spans="1:31" x14ac:dyDescent="0.25">
      <c r="A1529" s="8" t="s">
        <v>129</v>
      </c>
      <c r="B1529" s="8" t="s">
        <v>130</v>
      </c>
      <c r="C1529" s="8" t="s">
        <v>131</v>
      </c>
      <c r="D1529" s="8" t="s">
        <v>219</v>
      </c>
      <c r="E1529" s="8" t="s">
        <v>133</v>
      </c>
      <c r="F1529" s="8" t="s">
        <v>9</v>
      </c>
      <c r="G1529">
        <v>201704</v>
      </c>
      <c r="H1529" s="8" t="s">
        <v>134</v>
      </c>
      <c r="I1529" s="3">
        <v>74358.05</v>
      </c>
      <c r="J1529" s="3">
        <v>0</v>
      </c>
      <c r="K1529" s="3">
        <v>0</v>
      </c>
      <c r="L1529" s="3">
        <v>4141.82</v>
      </c>
      <c r="M1529" s="3">
        <v>54710.47</v>
      </c>
      <c r="N1529" s="3">
        <v>0</v>
      </c>
      <c r="O1529" s="3">
        <v>0</v>
      </c>
      <c r="P1529" s="3">
        <v>3919.4</v>
      </c>
      <c r="Q1529" s="3">
        <v>0</v>
      </c>
      <c r="R1529" s="3">
        <v>0</v>
      </c>
      <c r="S1529" s="3">
        <v>2059.38</v>
      </c>
      <c r="T1529" s="3">
        <v>3136.29</v>
      </c>
      <c r="U1529" s="3">
        <v>0</v>
      </c>
      <c r="V1529" s="3">
        <v>935.47</v>
      </c>
      <c r="W1529" s="3">
        <v>0</v>
      </c>
      <c r="X1529" s="3">
        <v>5247.9</v>
      </c>
      <c r="Y1529" s="3">
        <v>207.32</v>
      </c>
      <c r="Z1529" s="9"/>
      <c r="AA1529" s="9"/>
      <c r="AB1529" s="9"/>
      <c r="AC1529" s="9"/>
      <c r="AD1529" s="9"/>
      <c r="AE1529" s="9"/>
    </row>
    <row r="1530" spans="1:31" x14ac:dyDescent="0.25">
      <c r="A1530" s="8" t="s">
        <v>129</v>
      </c>
      <c r="B1530" s="8" t="s">
        <v>130</v>
      </c>
      <c r="C1530" s="8" t="s">
        <v>131</v>
      </c>
      <c r="D1530" s="8" t="s">
        <v>219</v>
      </c>
      <c r="E1530" s="8" t="s">
        <v>133</v>
      </c>
      <c r="F1530" s="8" t="s">
        <v>9</v>
      </c>
      <c r="G1530">
        <v>201705</v>
      </c>
      <c r="H1530" s="8" t="s">
        <v>134</v>
      </c>
      <c r="I1530" s="3">
        <v>161787.82999999999</v>
      </c>
      <c r="J1530" s="3">
        <v>0</v>
      </c>
      <c r="K1530" s="3">
        <v>0</v>
      </c>
      <c r="L1530" s="3">
        <v>9090.31</v>
      </c>
      <c r="M1530" s="3">
        <v>112529.16</v>
      </c>
      <c r="N1530" s="3">
        <v>2551.5</v>
      </c>
      <c r="O1530" s="3">
        <v>0</v>
      </c>
      <c r="P1530" s="3">
        <v>8602.15</v>
      </c>
      <c r="Q1530" s="3">
        <v>0</v>
      </c>
      <c r="R1530" s="3">
        <v>0</v>
      </c>
      <c r="S1530" s="3">
        <v>7204.85</v>
      </c>
      <c r="T1530" s="3">
        <v>8852.5400000000009</v>
      </c>
      <c r="U1530" s="3">
        <v>0</v>
      </c>
      <c r="V1530" s="3">
        <v>642.67999999999995</v>
      </c>
      <c r="W1530" s="3">
        <v>0</v>
      </c>
      <c r="X1530" s="3">
        <v>11517.91</v>
      </c>
      <c r="Y1530" s="3">
        <v>796.73</v>
      </c>
      <c r="Z1530" s="9"/>
      <c r="AA1530" s="9"/>
      <c r="AB1530" s="9"/>
      <c r="AC1530" s="9"/>
      <c r="AD1530" s="9"/>
      <c r="AE1530" s="9"/>
    </row>
    <row r="1531" spans="1:31" x14ac:dyDescent="0.25">
      <c r="A1531" s="8" t="s">
        <v>129</v>
      </c>
      <c r="B1531" s="8" t="s">
        <v>130</v>
      </c>
      <c r="C1531" s="8" t="s">
        <v>131</v>
      </c>
      <c r="D1531" s="8" t="s">
        <v>164</v>
      </c>
      <c r="E1531" s="8" t="s">
        <v>136</v>
      </c>
      <c r="F1531" s="8" t="s">
        <v>10</v>
      </c>
      <c r="G1531">
        <v>201110</v>
      </c>
      <c r="H1531" s="8" t="s">
        <v>137</v>
      </c>
      <c r="I1531" s="3">
        <v>-144.03</v>
      </c>
      <c r="J1531" s="3">
        <v>0</v>
      </c>
      <c r="K1531" s="3">
        <v>0</v>
      </c>
      <c r="L1531" s="3">
        <v>0</v>
      </c>
      <c r="M1531" s="3">
        <v>0</v>
      </c>
      <c r="N1531" s="3">
        <v>0</v>
      </c>
      <c r="O1531" s="3">
        <v>-144.03</v>
      </c>
      <c r="P1531" s="3">
        <v>0</v>
      </c>
      <c r="Q1531" s="3">
        <v>0</v>
      </c>
      <c r="R1531" s="3">
        <v>0</v>
      </c>
      <c r="S1531" s="3">
        <v>0</v>
      </c>
      <c r="T1531" s="3">
        <v>0</v>
      </c>
      <c r="U1531" s="3">
        <v>0</v>
      </c>
      <c r="V1531" s="3">
        <v>0</v>
      </c>
      <c r="W1531" s="3">
        <v>0</v>
      </c>
      <c r="X1531" s="3">
        <v>0</v>
      </c>
      <c r="Y1531" s="3">
        <v>0</v>
      </c>
      <c r="Z1531" s="9"/>
      <c r="AA1531" s="9"/>
      <c r="AB1531" s="9"/>
      <c r="AC1531" s="9"/>
      <c r="AD1531" s="9"/>
      <c r="AE1531" s="9"/>
    </row>
    <row r="1532" spans="1:31" x14ac:dyDescent="0.25">
      <c r="A1532" s="8" t="s">
        <v>129</v>
      </c>
      <c r="B1532" s="8" t="s">
        <v>130</v>
      </c>
      <c r="C1532" s="8" t="s">
        <v>131</v>
      </c>
      <c r="D1532" s="8" t="s">
        <v>164</v>
      </c>
      <c r="E1532" s="8" t="s">
        <v>133</v>
      </c>
      <c r="F1532" s="8" t="s">
        <v>10</v>
      </c>
      <c r="G1532">
        <v>201111</v>
      </c>
      <c r="H1532" s="8" t="s">
        <v>134</v>
      </c>
      <c r="I1532" s="3">
        <v>3811.49</v>
      </c>
      <c r="J1532" s="3">
        <v>0</v>
      </c>
      <c r="K1532" s="3">
        <v>0</v>
      </c>
      <c r="L1532" s="3">
        <v>302.8</v>
      </c>
      <c r="M1532" s="3">
        <v>0</v>
      </c>
      <c r="N1532" s="3">
        <v>0</v>
      </c>
      <c r="O1532" s="3">
        <v>0</v>
      </c>
      <c r="P1532" s="3">
        <v>274.18</v>
      </c>
      <c r="Q1532" s="3">
        <v>0</v>
      </c>
      <c r="R1532" s="3">
        <v>0</v>
      </c>
      <c r="S1532" s="3">
        <v>0</v>
      </c>
      <c r="T1532" s="3">
        <v>2670.84</v>
      </c>
      <c r="U1532" s="3">
        <v>0</v>
      </c>
      <c r="V1532" s="3">
        <v>0</v>
      </c>
      <c r="W1532" s="3">
        <v>0</v>
      </c>
      <c r="X1532" s="3">
        <v>481.74</v>
      </c>
      <c r="Y1532" s="3">
        <v>81.93</v>
      </c>
      <c r="Z1532" s="9"/>
      <c r="AA1532" s="9"/>
      <c r="AB1532" s="9"/>
      <c r="AC1532" s="9"/>
      <c r="AD1532" s="9"/>
      <c r="AE1532" s="9"/>
    </row>
    <row r="1533" spans="1:31" x14ac:dyDescent="0.25">
      <c r="A1533" s="8" t="s">
        <v>129</v>
      </c>
      <c r="B1533" s="8" t="s">
        <v>130</v>
      </c>
      <c r="C1533" s="8" t="s">
        <v>131</v>
      </c>
      <c r="D1533" s="8" t="s">
        <v>164</v>
      </c>
      <c r="E1533" s="8" t="s">
        <v>136</v>
      </c>
      <c r="F1533" s="8" t="s">
        <v>10</v>
      </c>
      <c r="G1533">
        <v>201112</v>
      </c>
      <c r="H1533" s="8" t="s">
        <v>134</v>
      </c>
      <c r="I1533" s="3">
        <v>5887.37</v>
      </c>
      <c r="J1533" s="3">
        <v>0</v>
      </c>
      <c r="K1533" s="3">
        <v>0</v>
      </c>
      <c r="L1533" s="3">
        <v>665.95</v>
      </c>
      <c r="M1533" s="3">
        <v>0</v>
      </c>
      <c r="N1533" s="3">
        <v>0</v>
      </c>
      <c r="O1533" s="3">
        <v>0</v>
      </c>
      <c r="P1533" s="3">
        <v>350.69</v>
      </c>
      <c r="Q1533" s="3">
        <v>0</v>
      </c>
      <c r="R1533" s="3">
        <v>0</v>
      </c>
      <c r="S1533" s="3">
        <v>773.09</v>
      </c>
      <c r="T1533" s="3">
        <v>2718.24</v>
      </c>
      <c r="U1533" s="3">
        <v>0</v>
      </c>
      <c r="V1533" s="3">
        <v>0</v>
      </c>
      <c r="W1533" s="3">
        <v>0</v>
      </c>
      <c r="X1533" s="3">
        <v>1297.47</v>
      </c>
      <c r="Y1533" s="3">
        <v>81.93</v>
      </c>
      <c r="Z1533" s="9"/>
      <c r="AA1533" s="9"/>
      <c r="AB1533" s="9"/>
      <c r="AC1533" s="9"/>
      <c r="AD1533" s="9"/>
      <c r="AE1533" s="9"/>
    </row>
    <row r="1534" spans="1:31" x14ac:dyDescent="0.25">
      <c r="A1534" s="8" t="s">
        <v>129</v>
      </c>
      <c r="B1534" s="8" t="s">
        <v>130</v>
      </c>
      <c r="C1534" s="8" t="s">
        <v>131</v>
      </c>
      <c r="D1534" s="8" t="s">
        <v>164</v>
      </c>
      <c r="E1534" s="8" t="s">
        <v>133</v>
      </c>
      <c r="F1534" s="8" t="s">
        <v>10</v>
      </c>
      <c r="G1534">
        <v>201112</v>
      </c>
      <c r="H1534" s="8" t="s">
        <v>134</v>
      </c>
      <c r="I1534" s="3">
        <v>-3811.49</v>
      </c>
      <c r="J1534" s="3">
        <v>0</v>
      </c>
      <c r="K1534" s="3">
        <v>0</v>
      </c>
      <c r="L1534" s="3">
        <v>-302.8</v>
      </c>
      <c r="M1534" s="3">
        <v>0</v>
      </c>
      <c r="N1534" s="3">
        <v>0</v>
      </c>
      <c r="O1534" s="3">
        <v>0</v>
      </c>
      <c r="P1534" s="3">
        <v>-274.18</v>
      </c>
      <c r="Q1534" s="3">
        <v>0</v>
      </c>
      <c r="R1534" s="3">
        <v>0</v>
      </c>
      <c r="S1534" s="3">
        <v>0</v>
      </c>
      <c r="T1534" s="3">
        <v>-2670.84</v>
      </c>
      <c r="U1534" s="3">
        <v>0</v>
      </c>
      <c r="V1534" s="3">
        <v>0</v>
      </c>
      <c r="W1534" s="3">
        <v>0</v>
      </c>
      <c r="X1534" s="3">
        <v>-481.74</v>
      </c>
      <c r="Y1534" s="3">
        <v>-81.93</v>
      </c>
      <c r="Z1534" s="9"/>
      <c r="AA1534" s="9"/>
      <c r="AB1534" s="9"/>
      <c r="AC1534" s="9"/>
      <c r="AD1534" s="9"/>
      <c r="AE1534" s="9"/>
    </row>
    <row r="1535" spans="1:31" x14ac:dyDescent="0.25">
      <c r="A1535" s="8" t="s">
        <v>129</v>
      </c>
      <c r="B1535" s="8" t="s">
        <v>130</v>
      </c>
      <c r="C1535" s="8" t="s">
        <v>131</v>
      </c>
      <c r="D1535" s="8" t="s">
        <v>164</v>
      </c>
      <c r="E1535" s="8" t="s">
        <v>133</v>
      </c>
      <c r="F1535" s="8" t="s">
        <v>10</v>
      </c>
      <c r="G1535">
        <v>201201</v>
      </c>
      <c r="H1535" s="8" t="s">
        <v>134</v>
      </c>
      <c r="I1535" s="3">
        <v>46107.92</v>
      </c>
      <c r="J1535" s="3">
        <v>0</v>
      </c>
      <c r="K1535" s="3">
        <v>0</v>
      </c>
      <c r="L1535" s="3">
        <v>3645.88</v>
      </c>
      <c r="M1535" s="3">
        <v>0</v>
      </c>
      <c r="N1535" s="3">
        <v>0</v>
      </c>
      <c r="O1535" s="3">
        <v>0</v>
      </c>
      <c r="P1535" s="3">
        <v>3301.18</v>
      </c>
      <c r="Q1535" s="3">
        <v>0</v>
      </c>
      <c r="R1535" s="3">
        <v>0</v>
      </c>
      <c r="S1535" s="3">
        <v>-108.61</v>
      </c>
      <c r="T1535" s="3">
        <v>29184.7</v>
      </c>
      <c r="U1535" s="3">
        <v>0</v>
      </c>
      <c r="V1535" s="3">
        <v>216.16</v>
      </c>
      <c r="W1535" s="3">
        <v>0</v>
      </c>
      <c r="X1535" s="3">
        <v>5800.27</v>
      </c>
      <c r="Y1535" s="3">
        <v>4068.34</v>
      </c>
      <c r="Z1535" s="9"/>
      <c r="AA1535" s="9"/>
      <c r="AB1535" s="9"/>
      <c r="AC1535" s="9"/>
      <c r="AD1535" s="9"/>
      <c r="AE1535" s="9"/>
    </row>
    <row r="1536" spans="1:31" x14ac:dyDescent="0.25">
      <c r="A1536" s="8" t="s">
        <v>129</v>
      </c>
      <c r="B1536" s="8" t="s">
        <v>130</v>
      </c>
      <c r="C1536" s="8" t="s">
        <v>131</v>
      </c>
      <c r="D1536" s="8" t="s">
        <v>164</v>
      </c>
      <c r="E1536" s="8" t="s">
        <v>133</v>
      </c>
      <c r="F1536" s="8" t="s">
        <v>10</v>
      </c>
      <c r="G1536">
        <v>201202</v>
      </c>
      <c r="H1536" s="8" t="s">
        <v>134</v>
      </c>
      <c r="I1536" s="3">
        <v>6612.46</v>
      </c>
      <c r="J1536" s="3">
        <v>0</v>
      </c>
      <c r="K1536" s="3">
        <v>0</v>
      </c>
      <c r="L1536" s="3">
        <v>526.44000000000005</v>
      </c>
      <c r="M1536" s="3">
        <v>4636.8</v>
      </c>
      <c r="N1536" s="3">
        <v>0</v>
      </c>
      <c r="O1536" s="3">
        <v>0</v>
      </c>
      <c r="P1536" s="3">
        <v>476.67</v>
      </c>
      <c r="Q1536" s="3">
        <v>0</v>
      </c>
      <c r="R1536" s="3">
        <v>0</v>
      </c>
      <c r="S1536" s="3">
        <v>0</v>
      </c>
      <c r="T1536" s="3">
        <v>130.66999999999999</v>
      </c>
      <c r="U1536" s="3">
        <v>0</v>
      </c>
      <c r="V1536" s="3">
        <v>-13.92</v>
      </c>
      <c r="W1536" s="3">
        <v>0</v>
      </c>
      <c r="X1536" s="3">
        <v>837.51</v>
      </c>
      <c r="Y1536" s="3">
        <v>18.29</v>
      </c>
      <c r="Z1536" s="9"/>
      <c r="AA1536" s="9"/>
      <c r="AB1536" s="9"/>
      <c r="AC1536" s="9"/>
      <c r="AD1536" s="9"/>
      <c r="AE1536" s="9"/>
    </row>
    <row r="1537" spans="1:31" x14ac:dyDescent="0.25">
      <c r="A1537" s="8" t="s">
        <v>129</v>
      </c>
      <c r="B1537" s="8" t="s">
        <v>130</v>
      </c>
      <c r="C1537" s="8" t="s">
        <v>131</v>
      </c>
      <c r="D1537" s="8" t="s">
        <v>164</v>
      </c>
      <c r="E1537" s="8" t="s">
        <v>133</v>
      </c>
      <c r="F1537" s="8" t="s">
        <v>10</v>
      </c>
      <c r="G1537">
        <v>201203</v>
      </c>
      <c r="H1537" s="8" t="s">
        <v>134</v>
      </c>
      <c r="I1537" s="3">
        <v>153.57</v>
      </c>
      <c r="J1537" s="3">
        <v>0</v>
      </c>
      <c r="K1537" s="3">
        <v>0</v>
      </c>
      <c r="L1537" s="3">
        <v>942.23</v>
      </c>
      <c r="M1537" s="3">
        <v>0</v>
      </c>
      <c r="N1537" s="3">
        <v>0</v>
      </c>
      <c r="O1537" s="3">
        <v>0</v>
      </c>
      <c r="P1537" s="3">
        <v>-79.47</v>
      </c>
      <c r="Q1537" s="3">
        <v>0</v>
      </c>
      <c r="R1537" s="3">
        <v>0</v>
      </c>
      <c r="S1537" s="3">
        <v>-3.8</v>
      </c>
      <c r="T1537" s="3">
        <v>66.739999999999995</v>
      </c>
      <c r="U1537" s="3">
        <v>0</v>
      </c>
      <c r="V1537" s="3">
        <v>0</v>
      </c>
      <c r="W1537" s="3">
        <v>0</v>
      </c>
      <c r="X1537" s="3">
        <v>-781.47</v>
      </c>
      <c r="Y1537" s="3">
        <v>9.34</v>
      </c>
      <c r="Z1537" s="9"/>
      <c r="AA1537" s="9"/>
      <c r="AB1537" s="9"/>
      <c r="AC1537" s="9"/>
      <c r="AD1537" s="9"/>
      <c r="AE1537" s="9"/>
    </row>
    <row r="1538" spans="1:31" x14ac:dyDescent="0.25">
      <c r="A1538" s="8" t="s">
        <v>129</v>
      </c>
      <c r="B1538" s="8" t="s">
        <v>130</v>
      </c>
      <c r="C1538" s="8" t="s">
        <v>131</v>
      </c>
      <c r="D1538" s="8" t="s">
        <v>164</v>
      </c>
      <c r="E1538" s="8" t="s">
        <v>133</v>
      </c>
      <c r="F1538" s="8" t="s">
        <v>10</v>
      </c>
      <c r="G1538">
        <v>201204</v>
      </c>
      <c r="H1538" s="8" t="s">
        <v>134</v>
      </c>
      <c r="I1538" s="3">
        <v>10870.74</v>
      </c>
      <c r="J1538" s="3">
        <v>0</v>
      </c>
      <c r="K1538" s="3">
        <v>0</v>
      </c>
      <c r="L1538" s="3">
        <v>870.55</v>
      </c>
      <c r="M1538" s="3">
        <v>7051.3</v>
      </c>
      <c r="N1538" s="3">
        <v>0</v>
      </c>
      <c r="O1538" s="3">
        <v>0</v>
      </c>
      <c r="P1538" s="3">
        <v>701.18</v>
      </c>
      <c r="Q1538" s="3">
        <v>0</v>
      </c>
      <c r="R1538" s="3">
        <v>0</v>
      </c>
      <c r="S1538" s="3">
        <v>0</v>
      </c>
      <c r="T1538" s="3">
        <v>756.8</v>
      </c>
      <c r="U1538" s="3">
        <v>0</v>
      </c>
      <c r="V1538" s="3">
        <v>0</v>
      </c>
      <c r="W1538" s="3">
        <v>0</v>
      </c>
      <c r="X1538" s="3">
        <v>1384.96</v>
      </c>
      <c r="Y1538" s="3">
        <v>105.95</v>
      </c>
      <c r="Z1538" s="9"/>
      <c r="AA1538" s="9"/>
      <c r="AB1538" s="9"/>
      <c r="AC1538" s="9"/>
      <c r="AD1538" s="9"/>
      <c r="AE1538" s="9"/>
    </row>
    <row r="1539" spans="1:31" x14ac:dyDescent="0.25">
      <c r="A1539" s="8" t="s">
        <v>129</v>
      </c>
      <c r="B1539" s="8" t="s">
        <v>130</v>
      </c>
      <c r="C1539" s="8" t="s">
        <v>131</v>
      </c>
      <c r="D1539" s="8" t="s">
        <v>164</v>
      </c>
      <c r="E1539" s="8" t="s">
        <v>136</v>
      </c>
      <c r="F1539" s="8" t="s">
        <v>10</v>
      </c>
      <c r="G1539">
        <v>201204</v>
      </c>
      <c r="H1539" s="8" t="s">
        <v>137</v>
      </c>
      <c r="I1539" s="3">
        <v>-1496.44</v>
      </c>
      <c r="J1539" s="3">
        <v>0</v>
      </c>
      <c r="K1539" s="3">
        <v>0</v>
      </c>
      <c r="L1539" s="3">
        <v>-153.84</v>
      </c>
      <c r="M1539" s="3">
        <v>0</v>
      </c>
      <c r="N1539" s="3">
        <v>0</v>
      </c>
      <c r="O1539" s="3">
        <v>0</v>
      </c>
      <c r="P1539" s="3">
        <v>-80.7</v>
      </c>
      <c r="Q1539" s="3">
        <v>0</v>
      </c>
      <c r="R1539" s="3">
        <v>0</v>
      </c>
      <c r="S1539" s="3">
        <v>-216.81</v>
      </c>
      <c r="T1539" s="3">
        <v>-522.84</v>
      </c>
      <c r="U1539" s="3">
        <v>0</v>
      </c>
      <c r="V1539" s="3">
        <v>-111.02</v>
      </c>
      <c r="W1539" s="3">
        <v>7.76</v>
      </c>
      <c r="X1539" s="3">
        <v>-345.8</v>
      </c>
      <c r="Y1539" s="3">
        <v>-73.19</v>
      </c>
      <c r="Z1539" s="9"/>
      <c r="AA1539" s="9"/>
      <c r="AB1539" s="9"/>
      <c r="AC1539" s="9"/>
      <c r="AD1539" s="9"/>
      <c r="AE1539" s="9"/>
    </row>
    <row r="1540" spans="1:31" x14ac:dyDescent="0.25">
      <c r="A1540" s="8" t="s">
        <v>129</v>
      </c>
      <c r="B1540" s="8" t="s">
        <v>130</v>
      </c>
      <c r="C1540" s="8" t="s">
        <v>131</v>
      </c>
      <c r="D1540" s="8" t="s">
        <v>164</v>
      </c>
      <c r="E1540" s="8" t="s">
        <v>133</v>
      </c>
      <c r="F1540" s="8" t="s">
        <v>10</v>
      </c>
      <c r="G1540">
        <v>201205</v>
      </c>
      <c r="H1540" s="8" t="s">
        <v>134</v>
      </c>
      <c r="I1540" s="3">
        <v>80667.44</v>
      </c>
      <c r="J1540" s="3">
        <v>0</v>
      </c>
      <c r="K1540" s="3">
        <v>0</v>
      </c>
      <c r="L1540" s="3">
        <v>6459.97</v>
      </c>
      <c r="M1540" s="3">
        <v>48366.5</v>
      </c>
      <c r="N1540" s="3">
        <v>0</v>
      </c>
      <c r="O1540" s="3">
        <v>0</v>
      </c>
      <c r="P1540" s="3">
        <v>5203.21</v>
      </c>
      <c r="Q1540" s="3">
        <v>0</v>
      </c>
      <c r="R1540" s="3">
        <v>0</v>
      </c>
      <c r="S1540" s="3">
        <v>8135.17</v>
      </c>
      <c r="T1540" s="3">
        <v>1325.94</v>
      </c>
      <c r="U1540" s="3">
        <v>0</v>
      </c>
      <c r="V1540" s="3">
        <v>846.38</v>
      </c>
      <c r="W1540" s="3">
        <v>0</v>
      </c>
      <c r="X1540" s="3">
        <v>10277.23</v>
      </c>
      <c r="Y1540" s="3">
        <v>53.04</v>
      </c>
      <c r="Z1540" s="9"/>
      <c r="AA1540" s="9"/>
      <c r="AB1540" s="9"/>
      <c r="AC1540" s="9"/>
      <c r="AD1540" s="9"/>
      <c r="AE1540" s="9"/>
    </row>
    <row r="1541" spans="1:31" x14ac:dyDescent="0.25">
      <c r="A1541" s="8" t="s">
        <v>129</v>
      </c>
      <c r="B1541" s="8" t="s">
        <v>130</v>
      </c>
      <c r="C1541" s="8" t="s">
        <v>131</v>
      </c>
      <c r="D1541" s="8" t="s">
        <v>164</v>
      </c>
      <c r="E1541" s="8" t="s">
        <v>136</v>
      </c>
      <c r="F1541" s="8" t="s">
        <v>10</v>
      </c>
      <c r="G1541">
        <v>201205</v>
      </c>
      <c r="H1541" s="8" t="s">
        <v>137</v>
      </c>
      <c r="I1541" s="3">
        <v>-1496.44</v>
      </c>
      <c r="J1541" s="3">
        <v>0</v>
      </c>
      <c r="K1541" s="3">
        <v>0</v>
      </c>
      <c r="L1541" s="3">
        <v>-153.84</v>
      </c>
      <c r="M1541" s="3">
        <v>0</v>
      </c>
      <c r="N1541" s="3">
        <v>0</v>
      </c>
      <c r="O1541" s="3">
        <v>0.01</v>
      </c>
      <c r="P1541" s="3">
        <v>-80.709999999999994</v>
      </c>
      <c r="Q1541" s="3">
        <v>0</v>
      </c>
      <c r="R1541" s="3">
        <v>0</v>
      </c>
      <c r="S1541" s="3">
        <v>-216.79</v>
      </c>
      <c r="T1541" s="3">
        <v>-522.84</v>
      </c>
      <c r="U1541" s="3">
        <v>0</v>
      </c>
      <c r="V1541" s="3">
        <v>-111.02</v>
      </c>
      <c r="W1541" s="3">
        <v>7.76</v>
      </c>
      <c r="X1541" s="3">
        <v>-345.81</v>
      </c>
      <c r="Y1541" s="3">
        <v>-73.2</v>
      </c>
      <c r="Z1541" s="9"/>
      <c r="AA1541" s="9"/>
      <c r="AB1541" s="9"/>
      <c r="AC1541" s="9"/>
      <c r="AD1541" s="9"/>
      <c r="AE1541" s="9"/>
    </row>
    <row r="1542" spans="1:31" x14ac:dyDescent="0.25">
      <c r="A1542" s="8" t="s">
        <v>129</v>
      </c>
      <c r="B1542" s="8" t="s">
        <v>130</v>
      </c>
      <c r="C1542" s="8" t="s">
        <v>131</v>
      </c>
      <c r="D1542" s="8" t="s">
        <v>164</v>
      </c>
      <c r="E1542" s="8" t="s">
        <v>133</v>
      </c>
      <c r="F1542" s="8" t="s">
        <v>10</v>
      </c>
      <c r="G1542">
        <v>201206</v>
      </c>
      <c r="H1542" s="8" t="s">
        <v>134</v>
      </c>
      <c r="I1542" s="3">
        <v>-144412.13</v>
      </c>
      <c r="J1542" s="3">
        <v>0</v>
      </c>
      <c r="K1542" s="3">
        <v>0</v>
      </c>
      <c r="L1542" s="3">
        <v>-12445.07</v>
      </c>
      <c r="M1542" s="3">
        <v>-60054.6</v>
      </c>
      <c r="N1542" s="3">
        <v>0</v>
      </c>
      <c r="O1542" s="3">
        <v>0</v>
      </c>
      <c r="P1542" s="3">
        <v>-9602.77</v>
      </c>
      <c r="Q1542" s="3">
        <v>0</v>
      </c>
      <c r="R1542" s="3">
        <v>0</v>
      </c>
      <c r="S1542" s="3">
        <v>-8022.76</v>
      </c>
      <c r="T1542" s="3">
        <v>-31464.85</v>
      </c>
      <c r="U1542" s="3">
        <v>0</v>
      </c>
      <c r="V1542" s="3">
        <v>-1048.6199999999999</v>
      </c>
      <c r="W1542" s="3">
        <v>0</v>
      </c>
      <c r="X1542" s="3">
        <v>-17518.5</v>
      </c>
      <c r="Y1542" s="3">
        <v>-4254.96</v>
      </c>
      <c r="Z1542" s="9"/>
      <c r="AA1542" s="9"/>
      <c r="AB1542" s="9"/>
      <c r="AC1542" s="9"/>
      <c r="AD1542" s="9"/>
      <c r="AE1542" s="9"/>
    </row>
    <row r="1543" spans="1:31" x14ac:dyDescent="0.25">
      <c r="A1543" s="8" t="s">
        <v>129</v>
      </c>
      <c r="B1543" s="8" t="s">
        <v>130</v>
      </c>
      <c r="C1543" s="8" t="s">
        <v>131</v>
      </c>
      <c r="D1543" s="8" t="s">
        <v>164</v>
      </c>
      <c r="E1543" s="8" t="s">
        <v>136</v>
      </c>
      <c r="F1543" s="8" t="s">
        <v>10</v>
      </c>
      <c r="G1543">
        <v>201206</v>
      </c>
      <c r="H1543" s="8" t="s">
        <v>134</v>
      </c>
      <c r="I1543" s="3">
        <v>167094.57999999999</v>
      </c>
      <c r="J1543" s="3">
        <v>0</v>
      </c>
      <c r="K1543" s="3">
        <v>0</v>
      </c>
      <c r="L1543" s="3">
        <v>14421.89</v>
      </c>
      <c r="M1543" s="3">
        <v>72954.600000000006</v>
      </c>
      <c r="N1543" s="3">
        <v>0</v>
      </c>
      <c r="O1543" s="3">
        <v>0</v>
      </c>
      <c r="P1543" s="3">
        <v>9446.7000000000007</v>
      </c>
      <c r="Q1543" s="3">
        <v>0</v>
      </c>
      <c r="R1543" s="3">
        <v>0</v>
      </c>
      <c r="S1543" s="3">
        <v>5668.41</v>
      </c>
      <c r="T1543" s="3">
        <v>40207.24</v>
      </c>
      <c r="U1543" s="3">
        <v>0</v>
      </c>
      <c r="V1543" s="3">
        <v>2433.71</v>
      </c>
      <c r="W1543" s="3">
        <v>0</v>
      </c>
      <c r="X1543" s="3">
        <v>17358.97</v>
      </c>
      <c r="Y1543" s="3">
        <v>4603.0600000000004</v>
      </c>
      <c r="Z1543" s="9"/>
      <c r="AA1543" s="9"/>
      <c r="AB1543" s="9"/>
      <c r="AC1543" s="9"/>
      <c r="AD1543" s="9"/>
      <c r="AE1543" s="9"/>
    </row>
    <row r="1544" spans="1:31" x14ac:dyDescent="0.25">
      <c r="A1544" s="8" t="s">
        <v>129</v>
      </c>
      <c r="B1544" s="8" t="s">
        <v>130</v>
      </c>
      <c r="C1544" s="8" t="s">
        <v>131</v>
      </c>
      <c r="D1544" s="8" t="s">
        <v>164</v>
      </c>
      <c r="E1544" s="8" t="s">
        <v>133</v>
      </c>
      <c r="F1544" s="8" t="s">
        <v>10</v>
      </c>
      <c r="G1544">
        <v>201207</v>
      </c>
      <c r="H1544" s="8" t="s">
        <v>134</v>
      </c>
      <c r="I1544" s="3">
        <v>38209.57</v>
      </c>
      <c r="J1544" s="3">
        <v>0</v>
      </c>
      <c r="K1544" s="3">
        <v>0</v>
      </c>
      <c r="L1544" s="3">
        <v>2390.1</v>
      </c>
      <c r="M1544" s="3">
        <v>4410</v>
      </c>
      <c r="N1544" s="3">
        <v>0</v>
      </c>
      <c r="O1544" s="3">
        <v>0</v>
      </c>
      <c r="P1544" s="3">
        <v>3831.55</v>
      </c>
      <c r="Q1544" s="3">
        <v>0</v>
      </c>
      <c r="R1544" s="3">
        <v>0</v>
      </c>
      <c r="S1544" s="3">
        <v>1022.2</v>
      </c>
      <c r="T1544" s="3">
        <v>22021.54</v>
      </c>
      <c r="U1544" s="3">
        <v>0</v>
      </c>
      <c r="V1544" s="3">
        <v>-327.33</v>
      </c>
      <c r="W1544" s="3">
        <v>0</v>
      </c>
      <c r="X1544" s="3">
        <v>3980.74</v>
      </c>
      <c r="Y1544" s="3">
        <v>880.77</v>
      </c>
      <c r="Z1544" s="9"/>
      <c r="AA1544" s="9"/>
      <c r="AB1544" s="9"/>
      <c r="AC1544" s="9"/>
      <c r="AD1544" s="9"/>
      <c r="AE1544" s="9"/>
    </row>
    <row r="1545" spans="1:31" x14ac:dyDescent="0.25">
      <c r="A1545" s="8" t="s">
        <v>129</v>
      </c>
      <c r="B1545" s="8" t="s">
        <v>130</v>
      </c>
      <c r="C1545" s="8" t="s">
        <v>131</v>
      </c>
      <c r="D1545" s="8" t="s">
        <v>164</v>
      </c>
      <c r="E1545" s="8" t="s">
        <v>133</v>
      </c>
      <c r="F1545" s="8" t="s">
        <v>10</v>
      </c>
      <c r="G1545">
        <v>201208</v>
      </c>
      <c r="H1545" s="8" t="s">
        <v>134</v>
      </c>
      <c r="I1545" s="3">
        <v>11103.09</v>
      </c>
      <c r="J1545" s="3">
        <v>0</v>
      </c>
      <c r="K1545" s="3">
        <v>0</v>
      </c>
      <c r="L1545" s="3">
        <v>868.32</v>
      </c>
      <c r="M1545" s="3">
        <v>0</v>
      </c>
      <c r="N1545" s="3">
        <v>0</v>
      </c>
      <c r="O1545" s="3">
        <v>0</v>
      </c>
      <c r="P1545" s="3">
        <v>699.39</v>
      </c>
      <c r="Q1545" s="3">
        <v>0</v>
      </c>
      <c r="R1545" s="3">
        <v>0</v>
      </c>
      <c r="S1545" s="3">
        <v>2616.6799999999998</v>
      </c>
      <c r="T1545" s="3">
        <v>5074.1499999999996</v>
      </c>
      <c r="U1545" s="3">
        <v>0</v>
      </c>
      <c r="V1545" s="3">
        <v>260.18</v>
      </c>
      <c r="W1545" s="3">
        <v>0</v>
      </c>
      <c r="X1545" s="3">
        <v>1381.41</v>
      </c>
      <c r="Y1545" s="3">
        <v>202.96</v>
      </c>
      <c r="Z1545" s="9"/>
      <c r="AA1545" s="9"/>
      <c r="AB1545" s="9"/>
      <c r="AC1545" s="9"/>
      <c r="AD1545" s="9"/>
      <c r="AE1545" s="9"/>
    </row>
    <row r="1546" spans="1:31" x14ac:dyDescent="0.25">
      <c r="A1546" s="8" t="s">
        <v>129</v>
      </c>
      <c r="B1546" s="8" t="s">
        <v>130</v>
      </c>
      <c r="C1546" s="8" t="s">
        <v>131</v>
      </c>
      <c r="D1546" s="8" t="s">
        <v>164</v>
      </c>
      <c r="E1546" s="8" t="s">
        <v>133</v>
      </c>
      <c r="F1546" s="8" t="s">
        <v>10</v>
      </c>
      <c r="G1546">
        <v>201209</v>
      </c>
      <c r="H1546" s="8" t="s">
        <v>134</v>
      </c>
      <c r="I1546" s="3">
        <v>42663</v>
      </c>
      <c r="J1546" s="3">
        <v>0</v>
      </c>
      <c r="K1546" s="3">
        <v>0</v>
      </c>
      <c r="L1546" s="3">
        <v>2330.5</v>
      </c>
      <c r="M1546" s="3">
        <v>25986</v>
      </c>
      <c r="N1546" s="3">
        <v>485.37</v>
      </c>
      <c r="O1546" s="3">
        <v>0</v>
      </c>
      <c r="P1546" s="3">
        <v>667.27</v>
      </c>
      <c r="Q1546" s="3">
        <v>0</v>
      </c>
      <c r="R1546" s="3">
        <v>0</v>
      </c>
      <c r="S1546" s="3">
        <v>131.12</v>
      </c>
      <c r="T1546" s="3">
        <v>6899.17</v>
      </c>
      <c r="U1546" s="3">
        <v>0</v>
      </c>
      <c r="V1546" s="3">
        <v>681.32</v>
      </c>
      <c r="W1546" s="3">
        <v>0</v>
      </c>
      <c r="X1546" s="3">
        <v>5206.28</v>
      </c>
      <c r="Y1546" s="3">
        <v>275.97000000000003</v>
      </c>
      <c r="Z1546" s="9"/>
      <c r="AA1546" s="9"/>
      <c r="AB1546" s="9"/>
      <c r="AC1546" s="9"/>
      <c r="AD1546" s="9"/>
      <c r="AE1546" s="9"/>
    </row>
    <row r="1547" spans="1:31" x14ac:dyDescent="0.25">
      <c r="A1547" s="8" t="s">
        <v>129</v>
      </c>
      <c r="B1547" s="8" t="s">
        <v>130</v>
      </c>
      <c r="C1547" s="8" t="s">
        <v>131</v>
      </c>
      <c r="D1547" s="8" t="s">
        <v>164</v>
      </c>
      <c r="E1547" s="8" t="s">
        <v>133</v>
      </c>
      <c r="F1547" s="8" t="s">
        <v>10</v>
      </c>
      <c r="G1547">
        <v>201210</v>
      </c>
      <c r="H1547" s="8" t="s">
        <v>134</v>
      </c>
      <c r="I1547" s="3">
        <v>23670.39</v>
      </c>
      <c r="J1547" s="3">
        <v>0</v>
      </c>
      <c r="K1547" s="3">
        <v>0</v>
      </c>
      <c r="L1547" s="3">
        <v>1861.29</v>
      </c>
      <c r="M1547" s="3">
        <v>8700</v>
      </c>
      <c r="N1547" s="3">
        <v>0</v>
      </c>
      <c r="O1547" s="3">
        <v>0</v>
      </c>
      <c r="P1547" s="3">
        <v>1542.11</v>
      </c>
      <c r="Q1547" s="3">
        <v>0</v>
      </c>
      <c r="R1547" s="3">
        <v>0</v>
      </c>
      <c r="S1547" s="3">
        <v>6341.92</v>
      </c>
      <c r="T1547" s="3">
        <v>1347.53</v>
      </c>
      <c r="U1547" s="3">
        <v>0</v>
      </c>
      <c r="V1547" s="3">
        <v>118.4</v>
      </c>
      <c r="W1547" s="3">
        <v>0</v>
      </c>
      <c r="X1547" s="3">
        <v>3705.24</v>
      </c>
      <c r="Y1547" s="3">
        <v>53.9</v>
      </c>
      <c r="Z1547" s="9"/>
      <c r="AA1547" s="9"/>
      <c r="AB1547" s="9"/>
      <c r="AC1547" s="9"/>
      <c r="AD1547" s="9"/>
      <c r="AE1547" s="9"/>
    </row>
    <row r="1548" spans="1:31" x14ac:dyDescent="0.25">
      <c r="A1548" s="8" t="s">
        <v>129</v>
      </c>
      <c r="B1548" s="8" t="s">
        <v>130</v>
      </c>
      <c r="C1548" s="8" t="s">
        <v>131</v>
      </c>
      <c r="D1548" s="8" t="s">
        <v>164</v>
      </c>
      <c r="E1548" s="8" t="s">
        <v>133</v>
      </c>
      <c r="F1548" s="8" t="s">
        <v>10</v>
      </c>
      <c r="G1548">
        <v>201211</v>
      </c>
      <c r="H1548" s="8" t="s">
        <v>134</v>
      </c>
      <c r="I1548" s="3">
        <v>50164.27</v>
      </c>
      <c r="J1548" s="3">
        <v>0</v>
      </c>
      <c r="K1548" s="3">
        <v>0</v>
      </c>
      <c r="L1548" s="3">
        <v>3671.82</v>
      </c>
      <c r="M1548" s="3">
        <v>25107.75</v>
      </c>
      <c r="N1548" s="3">
        <v>0</v>
      </c>
      <c r="O1548" s="3">
        <v>0</v>
      </c>
      <c r="P1548" s="3">
        <v>3042.17</v>
      </c>
      <c r="Q1548" s="3">
        <v>0</v>
      </c>
      <c r="R1548" s="3">
        <v>0</v>
      </c>
      <c r="S1548" s="3">
        <v>3484.24</v>
      </c>
      <c r="T1548" s="3">
        <v>6148.15</v>
      </c>
      <c r="U1548" s="3">
        <v>16.05</v>
      </c>
      <c r="V1548" s="3">
        <v>1265.57</v>
      </c>
      <c r="W1548" s="3">
        <v>0</v>
      </c>
      <c r="X1548" s="3">
        <v>7309.41</v>
      </c>
      <c r="Y1548" s="3">
        <v>119.11</v>
      </c>
      <c r="Z1548" s="9"/>
      <c r="AA1548" s="9"/>
      <c r="AB1548" s="9"/>
      <c r="AC1548" s="9"/>
      <c r="AD1548" s="9"/>
      <c r="AE1548" s="9"/>
    </row>
    <row r="1549" spans="1:31" x14ac:dyDescent="0.25">
      <c r="A1549" s="8" t="s">
        <v>129</v>
      </c>
      <c r="B1549" s="8" t="s">
        <v>130</v>
      </c>
      <c r="C1549" s="8" t="s">
        <v>131</v>
      </c>
      <c r="D1549" s="8" t="s">
        <v>175</v>
      </c>
      <c r="E1549" s="8" t="s">
        <v>136</v>
      </c>
      <c r="F1549" s="8" t="s">
        <v>10</v>
      </c>
      <c r="G1549">
        <v>201211</v>
      </c>
      <c r="H1549" s="8" t="s">
        <v>137</v>
      </c>
      <c r="I1549" s="3">
        <v>-13521.93</v>
      </c>
      <c r="J1549" s="3">
        <v>0</v>
      </c>
      <c r="K1549" s="3">
        <v>0</v>
      </c>
      <c r="L1549" s="3">
        <v>0</v>
      </c>
      <c r="M1549" s="3">
        <v>0</v>
      </c>
      <c r="N1549" s="3">
        <v>0</v>
      </c>
      <c r="O1549" s="3">
        <v>-13521.93</v>
      </c>
      <c r="P1549" s="3">
        <v>0</v>
      </c>
      <c r="Q1549" s="3">
        <v>0</v>
      </c>
      <c r="R1549" s="3">
        <v>0</v>
      </c>
      <c r="S1549" s="3">
        <v>0</v>
      </c>
      <c r="T1549" s="3">
        <v>0</v>
      </c>
      <c r="U1549" s="3">
        <v>0</v>
      </c>
      <c r="V1549" s="3">
        <v>0</v>
      </c>
      <c r="W1549" s="3">
        <v>0</v>
      </c>
      <c r="X1549" s="3">
        <v>0</v>
      </c>
      <c r="Y1549" s="3">
        <v>0</v>
      </c>
      <c r="Z1549" s="9"/>
      <c r="AA1549" s="9"/>
      <c r="AB1549" s="9"/>
      <c r="AC1549" s="9"/>
      <c r="AD1549" s="9"/>
      <c r="AE1549" s="9"/>
    </row>
    <row r="1550" spans="1:31" x14ac:dyDescent="0.25">
      <c r="A1550" s="8" t="s">
        <v>129</v>
      </c>
      <c r="B1550" s="8" t="s">
        <v>130</v>
      </c>
      <c r="C1550" s="8" t="s">
        <v>131</v>
      </c>
      <c r="D1550" s="8" t="s">
        <v>164</v>
      </c>
      <c r="E1550" s="8" t="s">
        <v>136</v>
      </c>
      <c r="F1550" s="8" t="s">
        <v>10</v>
      </c>
      <c r="G1550">
        <v>201212</v>
      </c>
      <c r="H1550" s="8" t="s">
        <v>134</v>
      </c>
      <c r="I1550" s="3">
        <v>20553.18</v>
      </c>
      <c r="J1550" s="3">
        <v>0</v>
      </c>
      <c r="K1550" s="3">
        <v>0</v>
      </c>
      <c r="L1550" s="3">
        <v>1913.42</v>
      </c>
      <c r="M1550" s="3">
        <v>10543.49</v>
      </c>
      <c r="N1550" s="3">
        <v>485.37</v>
      </c>
      <c r="O1550" s="3">
        <v>0</v>
      </c>
      <c r="P1550" s="3">
        <v>1171.68</v>
      </c>
      <c r="Q1550" s="3">
        <v>0</v>
      </c>
      <c r="R1550" s="3">
        <v>0</v>
      </c>
      <c r="S1550" s="3">
        <v>2064.54</v>
      </c>
      <c r="T1550" s="3">
        <v>629.19000000000005</v>
      </c>
      <c r="U1550" s="3">
        <v>1.8</v>
      </c>
      <c r="V1550" s="3">
        <v>295.35000000000002</v>
      </c>
      <c r="W1550" s="3">
        <v>0</v>
      </c>
      <c r="X1550" s="3">
        <v>3284.77</v>
      </c>
      <c r="Y1550" s="3">
        <v>163.57</v>
      </c>
      <c r="Z1550" s="9"/>
      <c r="AA1550" s="9"/>
      <c r="AB1550" s="9"/>
      <c r="AC1550" s="9"/>
      <c r="AD1550" s="9"/>
      <c r="AE1550" s="9"/>
    </row>
    <row r="1551" spans="1:31" x14ac:dyDescent="0.25">
      <c r="A1551" s="8" t="s">
        <v>129</v>
      </c>
      <c r="B1551" s="8" t="s">
        <v>130</v>
      </c>
      <c r="C1551" s="8" t="s">
        <v>131</v>
      </c>
      <c r="D1551" s="8" t="s">
        <v>175</v>
      </c>
      <c r="E1551" s="8" t="s">
        <v>136</v>
      </c>
      <c r="F1551" s="8" t="s">
        <v>10</v>
      </c>
      <c r="G1551">
        <v>201212</v>
      </c>
      <c r="H1551" s="8" t="s">
        <v>134</v>
      </c>
      <c r="I1551" s="3">
        <v>151584.75</v>
      </c>
      <c r="J1551" s="3">
        <v>0</v>
      </c>
      <c r="K1551" s="3">
        <v>0</v>
      </c>
      <c r="L1551" s="3">
        <v>13752.96</v>
      </c>
      <c r="M1551" s="3">
        <v>81712.06</v>
      </c>
      <c r="N1551" s="3">
        <v>0</v>
      </c>
      <c r="O1551" s="3">
        <v>0</v>
      </c>
      <c r="P1551" s="3">
        <v>8424.75</v>
      </c>
      <c r="Q1551" s="3">
        <v>0</v>
      </c>
      <c r="R1551" s="3">
        <v>0</v>
      </c>
      <c r="S1551" s="3">
        <v>16000.19</v>
      </c>
      <c r="T1551" s="3">
        <v>4876.22</v>
      </c>
      <c r="U1551" s="3">
        <v>13.95</v>
      </c>
      <c r="V1551" s="3">
        <v>2022.35</v>
      </c>
      <c r="W1551" s="3">
        <v>0</v>
      </c>
      <c r="X1551" s="3">
        <v>23575.87</v>
      </c>
      <c r="Y1551" s="3">
        <v>1206.4000000000001</v>
      </c>
      <c r="Z1551" s="9"/>
      <c r="AA1551" s="9"/>
      <c r="AB1551" s="9"/>
      <c r="AC1551" s="9"/>
      <c r="AD1551" s="9"/>
      <c r="AE1551" s="9"/>
    </row>
    <row r="1552" spans="1:31" x14ac:dyDescent="0.25">
      <c r="A1552" s="8" t="s">
        <v>129</v>
      </c>
      <c r="B1552" s="8" t="s">
        <v>130</v>
      </c>
      <c r="C1552" s="8" t="s">
        <v>187</v>
      </c>
      <c r="D1552" s="8" t="s">
        <v>186</v>
      </c>
      <c r="E1552" s="8" t="s">
        <v>136</v>
      </c>
      <c r="F1552" s="8" t="s">
        <v>10</v>
      </c>
      <c r="G1552">
        <v>201212</v>
      </c>
      <c r="H1552" s="8" t="s">
        <v>134</v>
      </c>
      <c r="I1552" s="3">
        <v>48562.8</v>
      </c>
      <c r="J1552" s="3">
        <v>0</v>
      </c>
      <c r="K1552" s="3">
        <v>0</v>
      </c>
      <c r="L1552" s="3">
        <v>4200.6000000000004</v>
      </c>
      <c r="M1552" s="3">
        <v>0</v>
      </c>
      <c r="N1552" s="3">
        <v>0</v>
      </c>
      <c r="O1552" s="3">
        <v>0</v>
      </c>
      <c r="P1552" s="3">
        <v>2595.64</v>
      </c>
      <c r="Q1552" s="3">
        <v>0</v>
      </c>
      <c r="R1552" s="3">
        <v>0</v>
      </c>
      <c r="S1552" s="3">
        <v>0</v>
      </c>
      <c r="T1552" s="3">
        <v>33438.410000000003</v>
      </c>
      <c r="U1552" s="3">
        <v>0</v>
      </c>
      <c r="V1552" s="3">
        <v>728.26</v>
      </c>
      <c r="W1552" s="3">
        <v>0</v>
      </c>
      <c r="X1552" s="3">
        <v>7213.4</v>
      </c>
      <c r="Y1552" s="3">
        <v>386.49</v>
      </c>
      <c r="Z1552" s="9"/>
      <c r="AA1552" s="9"/>
      <c r="AB1552" s="9"/>
      <c r="AC1552" s="9"/>
      <c r="AD1552" s="9"/>
      <c r="AE1552" s="9"/>
    </row>
    <row r="1553" spans="1:31" x14ac:dyDescent="0.25">
      <c r="A1553" s="8" t="s">
        <v>129</v>
      </c>
      <c r="B1553" s="8" t="s">
        <v>130</v>
      </c>
      <c r="C1553" s="8" t="s">
        <v>131</v>
      </c>
      <c r="D1553" s="8" t="s">
        <v>164</v>
      </c>
      <c r="E1553" s="8" t="s">
        <v>133</v>
      </c>
      <c r="F1553" s="8" t="s">
        <v>10</v>
      </c>
      <c r="G1553">
        <v>201212</v>
      </c>
      <c r="H1553" s="8" t="s">
        <v>134</v>
      </c>
      <c r="I1553" s="3">
        <v>-165810.32</v>
      </c>
      <c r="J1553" s="3">
        <v>0</v>
      </c>
      <c r="K1553" s="3">
        <v>0</v>
      </c>
      <c r="L1553" s="3">
        <v>-11122.03</v>
      </c>
      <c r="M1553" s="3">
        <v>-64203.75</v>
      </c>
      <c r="N1553" s="3">
        <v>-485.37</v>
      </c>
      <c r="O1553" s="3">
        <v>0</v>
      </c>
      <c r="P1553" s="3">
        <v>-9782.49</v>
      </c>
      <c r="Q1553" s="3">
        <v>0</v>
      </c>
      <c r="R1553" s="3">
        <v>0</v>
      </c>
      <c r="S1553" s="3">
        <v>-13596.16</v>
      </c>
      <c r="T1553" s="3">
        <v>-41490.54</v>
      </c>
      <c r="U1553" s="3">
        <v>-16.05</v>
      </c>
      <c r="V1553" s="3">
        <v>-1998.14</v>
      </c>
      <c r="W1553" s="3">
        <v>0</v>
      </c>
      <c r="X1553" s="3">
        <v>-21583.08</v>
      </c>
      <c r="Y1553" s="3">
        <v>-1532.71</v>
      </c>
      <c r="Z1553" s="9"/>
      <c r="AA1553" s="9"/>
      <c r="AB1553" s="9"/>
      <c r="AC1553" s="9"/>
      <c r="AD1553" s="9"/>
      <c r="AE1553" s="9"/>
    </row>
    <row r="1554" spans="1:31" x14ac:dyDescent="0.25">
      <c r="A1554" s="8" t="s">
        <v>129</v>
      </c>
      <c r="B1554" s="8" t="s">
        <v>130</v>
      </c>
      <c r="C1554" s="8" t="s">
        <v>185</v>
      </c>
      <c r="D1554" s="8" t="s">
        <v>186</v>
      </c>
      <c r="E1554" s="8" t="s">
        <v>136</v>
      </c>
      <c r="F1554" s="8" t="s">
        <v>10</v>
      </c>
      <c r="G1554">
        <v>201212</v>
      </c>
      <c r="H1554" s="8" t="s">
        <v>134</v>
      </c>
      <c r="I1554" s="3">
        <v>21313.53</v>
      </c>
      <c r="J1554" s="3">
        <v>0</v>
      </c>
      <c r="K1554" s="3">
        <v>0</v>
      </c>
      <c r="L1554" s="3">
        <v>1843.58</v>
      </c>
      <c r="M1554" s="3">
        <v>1736.2</v>
      </c>
      <c r="N1554" s="3">
        <v>0</v>
      </c>
      <c r="O1554" s="3">
        <v>0</v>
      </c>
      <c r="P1554" s="3">
        <v>1139.2</v>
      </c>
      <c r="Q1554" s="3">
        <v>0</v>
      </c>
      <c r="R1554" s="3">
        <v>0</v>
      </c>
      <c r="S1554" s="3">
        <v>263.55</v>
      </c>
      <c r="T1554" s="3">
        <v>12685.29</v>
      </c>
      <c r="U1554" s="3">
        <v>0.3</v>
      </c>
      <c r="V1554" s="3">
        <v>309.92</v>
      </c>
      <c r="W1554" s="3">
        <v>0</v>
      </c>
      <c r="X1554" s="3">
        <v>3165.86</v>
      </c>
      <c r="Y1554" s="3">
        <v>169.63</v>
      </c>
      <c r="Z1554" s="9"/>
      <c r="AA1554" s="9"/>
      <c r="AB1554" s="9"/>
      <c r="AC1554" s="9"/>
      <c r="AD1554" s="9"/>
      <c r="AE1554" s="9"/>
    </row>
    <row r="1555" spans="1:31" x14ac:dyDescent="0.25">
      <c r="A1555" s="8" t="s">
        <v>129</v>
      </c>
      <c r="B1555" s="8" t="s">
        <v>130</v>
      </c>
      <c r="C1555" s="8" t="s">
        <v>131</v>
      </c>
      <c r="D1555" s="8" t="s">
        <v>164</v>
      </c>
      <c r="E1555" s="8" t="s">
        <v>133</v>
      </c>
      <c r="F1555" s="8" t="s">
        <v>10</v>
      </c>
      <c r="G1555">
        <v>201301</v>
      </c>
      <c r="H1555" s="8" t="s">
        <v>134</v>
      </c>
      <c r="I1555" s="3">
        <v>-6432.04</v>
      </c>
      <c r="J1555" s="3">
        <v>0</v>
      </c>
      <c r="K1555" s="3">
        <v>0</v>
      </c>
      <c r="L1555" s="3">
        <v>-566.14</v>
      </c>
      <c r="M1555" s="3">
        <v>13038</v>
      </c>
      <c r="N1555" s="3">
        <v>0</v>
      </c>
      <c r="O1555" s="3">
        <v>0</v>
      </c>
      <c r="P1555" s="3">
        <v>-462.64</v>
      </c>
      <c r="Q1555" s="3">
        <v>0</v>
      </c>
      <c r="R1555" s="3">
        <v>0</v>
      </c>
      <c r="S1555" s="3">
        <v>-255.56</v>
      </c>
      <c r="T1555" s="3">
        <v>-17302.54</v>
      </c>
      <c r="U1555" s="3">
        <v>0</v>
      </c>
      <c r="V1555" s="3">
        <v>929.27</v>
      </c>
      <c r="W1555" s="3">
        <v>0</v>
      </c>
      <c r="X1555" s="3">
        <v>-1120.33</v>
      </c>
      <c r="Y1555" s="3">
        <v>-692.1</v>
      </c>
      <c r="Z1555" s="9"/>
      <c r="AA1555" s="9"/>
      <c r="AB1555" s="9"/>
      <c r="AC1555" s="9"/>
      <c r="AD1555" s="9"/>
      <c r="AE1555" s="9"/>
    </row>
    <row r="1556" spans="1:31" x14ac:dyDescent="0.25">
      <c r="A1556" s="8" t="s">
        <v>129</v>
      </c>
      <c r="B1556" s="8" t="s">
        <v>130</v>
      </c>
      <c r="C1556" s="8" t="s">
        <v>131</v>
      </c>
      <c r="D1556" s="8" t="s">
        <v>164</v>
      </c>
      <c r="E1556" s="8" t="s">
        <v>133</v>
      </c>
      <c r="F1556" s="8" t="s">
        <v>10</v>
      </c>
      <c r="G1556">
        <v>201302</v>
      </c>
      <c r="H1556" s="8" t="s">
        <v>134</v>
      </c>
      <c r="I1556" s="3">
        <v>23376.18</v>
      </c>
      <c r="J1556" s="3">
        <v>0</v>
      </c>
      <c r="K1556" s="3">
        <v>0</v>
      </c>
      <c r="L1556" s="3">
        <v>1774.36</v>
      </c>
      <c r="M1556" s="3">
        <v>1840</v>
      </c>
      <c r="N1556" s="3">
        <v>0</v>
      </c>
      <c r="O1556" s="3">
        <v>0</v>
      </c>
      <c r="P1556" s="3">
        <v>1470.1</v>
      </c>
      <c r="Q1556" s="3">
        <v>0</v>
      </c>
      <c r="R1556" s="3">
        <v>0</v>
      </c>
      <c r="S1556" s="3">
        <v>3407.71</v>
      </c>
      <c r="T1556" s="3">
        <v>10867.47</v>
      </c>
      <c r="U1556" s="3">
        <v>0</v>
      </c>
      <c r="V1556" s="3">
        <v>63.09</v>
      </c>
      <c r="W1556" s="3">
        <v>0</v>
      </c>
      <c r="X1556" s="3">
        <v>3532.18</v>
      </c>
      <c r="Y1556" s="3">
        <v>421.27</v>
      </c>
      <c r="Z1556" s="9"/>
      <c r="AA1556" s="9"/>
      <c r="AB1556" s="9"/>
      <c r="AC1556" s="9"/>
      <c r="AD1556" s="9"/>
      <c r="AE1556" s="9"/>
    </row>
    <row r="1557" spans="1:31" x14ac:dyDescent="0.25">
      <c r="A1557" s="8" t="s">
        <v>129</v>
      </c>
      <c r="B1557" s="8" t="s">
        <v>130</v>
      </c>
      <c r="C1557" s="8" t="s">
        <v>131</v>
      </c>
      <c r="D1557" s="8" t="s">
        <v>164</v>
      </c>
      <c r="E1557" s="8" t="s">
        <v>136</v>
      </c>
      <c r="F1557" s="8" t="s">
        <v>10</v>
      </c>
      <c r="G1557">
        <v>201302</v>
      </c>
      <c r="H1557" s="8" t="s">
        <v>137</v>
      </c>
      <c r="I1557" s="3">
        <v>-11869.95</v>
      </c>
      <c r="J1557" s="3">
        <v>0</v>
      </c>
      <c r="K1557" s="3">
        <v>0</v>
      </c>
      <c r="L1557" s="3">
        <v>0</v>
      </c>
      <c r="M1557" s="3">
        <v>0</v>
      </c>
      <c r="N1557" s="3">
        <v>0</v>
      </c>
      <c r="O1557" s="3">
        <v>-11869.95</v>
      </c>
      <c r="P1557" s="3">
        <v>0</v>
      </c>
      <c r="Q1557" s="3">
        <v>0</v>
      </c>
      <c r="R1557" s="3">
        <v>0</v>
      </c>
      <c r="S1557" s="3">
        <v>0</v>
      </c>
      <c r="T1557" s="3">
        <v>0</v>
      </c>
      <c r="U1557" s="3">
        <v>0</v>
      </c>
      <c r="V1557" s="3">
        <v>0</v>
      </c>
      <c r="W1557" s="3">
        <v>0</v>
      </c>
      <c r="X1557" s="3">
        <v>0</v>
      </c>
      <c r="Y1557" s="3">
        <v>0</v>
      </c>
      <c r="Z1557" s="9"/>
      <c r="AA1557" s="9"/>
      <c r="AB1557" s="9"/>
      <c r="AC1557" s="9"/>
      <c r="AD1557" s="9"/>
      <c r="AE1557" s="9"/>
    </row>
    <row r="1558" spans="1:31" x14ac:dyDescent="0.25">
      <c r="A1558" s="8" t="s">
        <v>129</v>
      </c>
      <c r="B1558" s="8" t="s">
        <v>130</v>
      </c>
      <c r="C1558" s="8" t="s">
        <v>131</v>
      </c>
      <c r="D1558" s="8" t="s">
        <v>164</v>
      </c>
      <c r="E1558" s="8" t="s">
        <v>136</v>
      </c>
      <c r="F1558" s="8" t="s">
        <v>10</v>
      </c>
      <c r="G1558">
        <v>201303</v>
      </c>
      <c r="H1558" s="8" t="s">
        <v>134</v>
      </c>
      <c r="I1558" s="3">
        <v>22106.639999999999</v>
      </c>
      <c r="J1558" s="3">
        <v>0</v>
      </c>
      <c r="K1558" s="3">
        <v>0</v>
      </c>
      <c r="L1558" s="3">
        <v>1956.59</v>
      </c>
      <c r="M1558" s="3">
        <v>13986.45</v>
      </c>
      <c r="N1558" s="3">
        <v>0</v>
      </c>
      <c r="O1558" s="3">
        <v>0</v>
      </c>
      <c r="P1558" s="3">
        <v>1057.53</v>
      </c>
      <c r="Q1558" s="3">
        <v>0</v>
      </c>
      <c r="R1558" s="3">
        <v>0</v>
      </c>
      <c r="S1558" s="3">
        <v>1581.96</v>
      </c>
      <c r="T1558" s="3">
        <v>-437.98</v>
      </c>
      <c r="U1558" s="3">
        <v>0</v>
      </c>
      <c r="V1558" s="3">
        <v>984.96</v>
      </c>
      <c r="W1558" s="3">
        <v>0</v>
      </c>
      <c r="X1558" s="3">
        <v>3169.26</v>
      </c>
      <c r="Y1558" s="3">
        <v>-192.13</v>
      </c>
      <c r="Z1558" s="9"/>
      <c r="AA1558" s="9"/>
      <c r="AB1558" s="9"/>
      <c r="AC1558" s="9"/>
      <c r="AD1558" s="9"/>
      <c r="AE1558" s="9"/>
    </row>
    <row r="1559" spans="1:31" x14ac:dyDescent="0.25">
      <c r="A1559" s="8" t="s">
        <v>129</v>
      </c>
      <c r="B1559" s="8" t="s">
        <v>130</v>
      </c>
      <c r="C1559" s="8" t="s">
        <v>185</v>
      </c>
      <c r="D1559" s="8" t="s">
        <v>186</v>
      </c>
      <c r="E1559" s="8" t="s">
        <v>136</v>
      </c>
      <c r="F1559" s="8" t="s">
        <v>10</v>
      </c>
      <c r="G1559">
        <v>201303</v>
      </c>
      <c r="H1559" s="8" t="s">
        <v>134</v>
      </c>
      <c r="I1559" s="3">
        <v>-2813.92</v>
      </c>
      <c r="J1559" s="3">
        <v>0</v>
      </c>
      <c r="K1559" s="3">
        <v>0</v>
      </c>
      <c r="L1559" s="3">
        <v>-248.58</v>
      </c>
      <c r="M1559" s="3">
        <v>891.55</v>
      </c>
      <c r="N1559" s="3">
        <v>0</v>
      </c>
      <c r="O1559" s="3">
        <v>0</v>
      </c>
      <c r="P1559" s="3">
        <v>-134.38</v>
      </c>
      <c r="Q1559" s="3">
        <v>0</v>
      </c>
      <c r="R1559" s="3">
        <v>0</v>
      </c>
      <c r="S1559" s="3">
        <v>98.8</v>
      </c>
      <c r="T1559" s="3">
        <v>-3418.11</v>
      </c>
      <c r="U1559" s="3">
        <v>0</v>
      </c>
      <c r="V1559" s="3">
        <v>375.01</v>
      </c>
      <c r="W1559" s="3">
        <v>0</v>
      </c>
      <c r="X1559" s="3">
        <v>-402.67</v>
      </c>
      <c r="Y1559" s="3">
        <v>24.46</v>
      </c>
      <c r="Z1559" s="9"/>
      <c r="AA1559" s="9"/>
      <c r="AB1559" s="9"/>
      <c r="AC1559" s="9"/>
      <c r="AD1559" s="9"/>
      <c r="AE1559" s="9"/>
    </row>
    <row r="1560" spans="1:31" x14ac:dyDescent="0.25">
      <c r="A1560" s="8" t="s">
        <v>129</v>
      </c>
      <c r="B1560" s="8" t="s">
        <v>130</v>
      </c>
      <c r="C1560" s="8" t="s">
        <v>131</v>
      </c>
      <c r="D1560" s="8" t="s">
        <v>164</v>
      </c>
      <c r="E1560" s="8" t="s">
        <v>133</v>
      </c>
      <c r="F1560" s="8" t="s">
        <v>10</v>
      </c>
      <c r="G1560">
        <v>201303</v>
      </c>
      <c r="H1560" s="8" t="s">
        <v>134</v>
      </c>
      <c r="I1560" s="3">
        <v>-16944.14</v>
      </c>
      <c r="J1560" s="3">
        <v>0</v>
      </c>
      <c r="K1560" s="3">
        <v>0</v>
      </c>
      <c r="L1560" s="3">
        <v>-1208.22</v>
      </c>
      <c r="M1560" s="3">
        <v>-14878</v>
      </c>
      <c r="N1560" s="3">
        <v>0</v>
      </c>
      <c r="O1560" s="3">
        <v>0</v>
      </c>
      <c r="P1560" s="3">
        <v>-1007.46</v>
      </c>
      <c r="Q1560" s="3">
        <v>0</v>
      </c>
      <c r="R1560" s="3">
        <v>0</v>
      </c>
      <c r="S1560" s="3">
        <v>-3152.15</v>
      </c>
      <c r="T1560" s="3">
        <v>6435.07</v>
      </c>
      <c r="U1560" s="3">
        <v>0</v>
      </c>
      <c r="V1560" s="3">
        <v>-992.36</v>
      </c>
      <c r="W1560" s="3">
        <v>0</v>
      </c>
      <c r="X1560" s="3">
        <v>-2411.85</v>
      </c>
      <c r="Y1560" s="3">
        <v>270.83</v>
      </c>
      <c r="Z1560" s="9"/>
      <c r="AA1560" s="9"/>
      <c r="AB1560" s="9"/>
      <c r="AC1560" s="9"/>
      <c r="AD1560" s="9"/>
      <c r="AE1560" s="9"/>
    </row>
    <row r="1561" spans="1:31" x14ac:dyDescent="0.25">
      <c r="A1561" s="8" t="s">
        <v>129</v>
      </c>
      <c r="B1561" s="8" t="s">
        <v>130</v>
      </c>
      <c r="C1561" s="8" t="s">
        <v>131</v>
      </c>
      <c r="D1561" s="8" t="s">
        <v>164</v>
      </c>
      <c r="E1561" s="8" t="s">
        <v>133</v>
      </c>
      <c r="F1561" s="8" t="s">
        <v>10</v>
      </c>
      <c r="G1561">
        <v>201304</v>
      </c>
      <c r="H1561" s="8" t="s">
        <v>134</v>
      </c>
      <c r="I1561" s="3">
        <v>21038.42</v>
      </c>
      <c r="J1561" s="3">
        <v>0</v>
      </c>
      <c r="K1561" s="3">
        <v>0</v>
      </c>
      <c r="L1561" s="3">
        <v>1611.75</v>
      </c>
      <c r="M1561" s="3">
        <v>0</v>
      </c>
      <c r="N1561" s="3">
        <v>0</v>
      </c>
      <c r="O1561" s="3">
        <v>0</v>
      </c>
      <c r="P1561" s="3">
        <v>1335.38</v>
      </c>
      <c r="Q1561" s="3">
        <v>0</v>
      </c>
      <c r="R1561" s="3">
        <v>0</v>
      </c>
      <c r="S1561" s="3">
        <v>12830.81</v>
      </c>
      <c r="T1561" s="3">
        <v>2109.4499999999998</v>
      </c>
      <c r="U1561" s="3">
        <v>0</v>
      </c>
      <c r="V1561" s="3">
        <v>-138.25</v>
      </c>
      <c r="W1561" s="3">
        <v>0</v>
      </c>
      <c r="X1561" s="3">
        <v>3208.5</v>
      </c>
      <c r="Y1561" s="3">
        <v>80.78</v>
      </c>
      <c r="Z1561" s="9"/>
      <c r="AA1561" s="9"/>
      <c r="AB1561" s="9"/>
      <c r="AC1561" s="9"/>
      <c r="AD1561" s="9"/>
      <c r="AE1561" s="9"/>
    </row>
    <row r="1562" spans="1:31" x14ac:dyDescent="0.25">
      <c r="A1562" s="8" t="s">
        <v>129</v>
      </c>
      <c r="B1562" s="8" t="s">
        <v>130</v>
      </c>
      <c r="C1562" s="8" t="s">
        <v>131</v>
      </c>
      <c r="D1562" s="8" t="s">
        <v>164</v>
      </c>
      <c r="E1562" s="8" t="s">
        <v>133</v>
      </c>
      <c r="F1562" s="8" t="s">
        <v>10</v>
      </c>
      <c r="G1562">
        <v>201305</v>
      </c>
      <c r="H1562" s="8" t="s">
        <v>134</v>
      </c>
      <c r="I1562" s="3">
        <v>21009.46</v>
      </c>
      <c r="J1562" s="3">
        <v>0</v>
      </c>
      <c r="K1562" s="3">
        <v>0</v>
      </c>
      <c r="L1562" s="3">
        <v>1320.09</v>
      </c>
      <c r="M1562" s="3">
        <v>0</v>
      </c>
      <c r="N1562" s="3">
        <v>2692.16</v>
      </c>
      <c r="O1562" s="3">
        <v>0</v>
      </c>
      <c r="P1562" s="3">
        <v>1093.71</v>
      </c>
      <c r="Q1562" s="3">
        <v>0</v>
      </c>
      <c r="R1562" s="3">
        <v>0</v>
      </c>
      <c r="S1562" s="3">
        <v>9597.2800000000007</v>
      </c>
      <c r="T1562" s="3">
        <v>13.33</v>
      </c>
      <c r="U1562" s="3">
        <v>0</v>
      </c>
      <c r="V1562" s="3">
        <v>3665.03</v>
      </c>
      <c r="W1562" s="3">
        <v>0</v>
      </c>
      <c r="X1562" s="3">
        <v>2627.86</v>
      </c>
      <c r="Y1562" s="3">
        <v>0</v>
      </c>
      <c r="Z1562" s="9"/>
      <c r="AA1562" s="9"/>
      <c r="AB1562" s="9"/>
      <c r="AC1562" s="9"/>
      <c r="AD1562" s="9"/>
      <c r="AE1562" s="9"/>
    </row>
    <row r="1563" spans="1:31" x14ac:dyDescent="0.25">
      <c r="A1563" s="8" t="s">
        <v>129</v>
      </c>
      <c r="B1563" s="8" t="s">
        <v>130</v>
      </c>
      <c r="C1563" s="8" t="s">
        <v>131</v>
      </c>
      <c r="D1563" s="8" t="s">
        <v>164</v>
      </c>
      <c r="E1563" s="8" t="s">
        <v>133</v>
      </c>
      <c r="F1563" s="8" t="s">
        <v>10</v>
      </c>
      <c r="G1563">
        <v>201306</v>
      </c>
      <c r="H1563" s="8" t="s">
        <v>134</v>
      </c>
      <c r="I1563" s="3">
        <v>-1750.76</v>
      </c>
      <c r="J1563" s="3">
        <v>0</v>
      </c>
      <c r="K1563" s="3">
        <v>0</v>
      </c>
      <c r="L1563" s="3">
        <v>-176.89</v>
      </c>
      <c r="M1563" s="3">
        <v>0</v>
      </c>
      <c r="N1563" s="3">
        <v>0</v>
      </c>
      <c r="O1563" s="3">
        <v>0</v>
      </c>
      <c r="P1563" s="3">
        <v>-420.86</v>
      </c>
      <c r="Q1563" s="3">
        <v>0</v>
      </c>
      <c r="R1563" s="3">
        <v>0</v>
      </c>
      <c r="S1563" s="3">
        <v>-3500.55</v>
      </c>
      <c r="T1563" s="3">
        <v>0</v>
      </c>
      <c r="U1563" s="3">
        <v>0</v>
      </c>
      <c r="V1563" s="3">
        <v>2659.74</v>
      </c>
      <c r="W1563" s="3">
        <v>0</v>
      </c>
      <c r="X1563" s="3">
        <v>-312.2</v>
      </c>
      <c r="Y1563" s="3">
        <v>0</v>
      </c>
      <c r="Z1563" s="9"/>
      <c r="AA1563" s="9"/>
      <c r="AB1563" s="9"/>
      <c r="AC1563" s="9"/>
      <c r="AD1563" s="9"/>
      <c r="AE1563" s="9"/>
    </row>
    <row r="1564" spans="1:31" x14ac:dyDescent="0.25">
      <c r="A1564" s="8" t="s">
        <v>129</v>
      </c>
      <c r="B1564" s="8" t="s">
        <v>130</v>
      </c>
      <c r="C1564" s="8" t="s">
        <v>131</v>
      </c>
      <c r="D1564" s="8" t="s">
        <v>164</v>
      </c>
      <c r="E1564" s="8" t="s">
        <v>133</v>
      </c>
      <c r="F1564" s="8" t="s">
        <v>10</v>
      </c>
      <c r="G1564">
        <v>201307</v>
      </c>
      <c r="H1564" s="8" t="s">
        <v>134</v>
      </c>
      <c r="I1564" s="3">
        <v>40461.06</v>
      </c>
      <c r="J1564" s="3">
        <v>0</v>
      </c>
      <c r="K1564" s="3">
        <v>0</v>
      </c>
      <c r="L1564" s="3">
        <v>3084.67</v>
      </c>
      <c r="M1564" s="3">
        <v>0</v>
      </c>
      <c r="N1564" s="3">
        <v>0</v>
      </c>
      <c r="O1564" s="3">
        <v>0</v>
      </c>
      <c r="P1564" s="3">
        <v>2555.6999999999998</v>
      </c>
      <c r="Q1564" s="3">
        <v>0</v>
      </c>
      <c r="R1564" s="3">
        <v>0</v>
      </c>
      <c r="S1564" s="3">
        <v>4977.3</v>
      </c>
      <c r="T1564" s="3">
        <v>22856.48</v>
      </c>
      <c r="U1564" s="3">
        <v>0</v>
      </c>
      <c r="V1564" s="3">
        <v>-67.930000000000007</v>
      </c>
      <c r="W1564" s="3">
        <v>0</v>
      </c>
      <c r="X1564" s="3">
        <v>6140.58</v>
      </c>
      <c r="Y1564" s="3">
        <v>914.26</v>
      </c>
      <c r="Z1564" s="9"/>
      <c r="AA1564" s="9"/>
      <c r="AB1564" s="9"/>
      <c r="AC1564" s="9"/>
      <c r="AD1564" s="9"/>
      <c r="AE1564" s="9"/>
    </row>
    <row r="1565" spans="1:31" x14ac:dyDescent="0.25">
      <c r="A1565" s="8" t="s">
        <v>129</v>
      </c>
      <c r="B1565" s="8" t="s">
        <v>130</v>
      </c>
      <c r="C1565" s="8" t="s">
        <v>131</v>
      </c>
      <c r="D1565" s="8" t="s">
        <v>164</v>
      </c>
      <c r="E1565" s="8" t="s">
        <v>133</v>
      </c>
      <c r="F1565" s="8" t="s">
        <v>10</v>
      </c>
      <c r="G1565">
        <v>201308</v>
      </c>
      <c r="H1565" s="8" t="s">
        <v>134</v>
      </c>
      <c r="I1565" s="3">
        <v>18034.63</v>
      </c>
      <c r="J1565" s="3">
        <v>0</v>
      </c>
      <c r="K1565" s="3">
        <v>0</v>
      </c>
      <c r="L1565" s="3">
        <v>1305.6099999999999</v>
      </c>
      <c r="M1565" s="3">
        <v>0</v>
      </c>
      <c r="N1565" s="3">
        <v>0</v>
      </c>
      <c r="O1565" s="3">
        <v>0</v>
      </c>
      <c r="P1565" s="3">
        <v>1081.72</v>
      </c>
      <c r="Q1565" s="3">
        <v>0</v>
      </c>
      <c r="R1565" s="3">
        <v>0</v>
      </c>
      <c r="S1565" s="3">
        <v>-1563.6</v>
      </c>
      <c r="T1565" s="3">
        <v>13203.3</v>
      </c>
      <c r="U1565" s="3">
        <v>0</v>
      </c>
      <c r="V1565" s="3">
        <v>880.42</v>
      </c>
      <c r="W1565" s="3">
        <v>0</v>
      </c>
      <c r="X1565" s="3">
        <v>2599.0500000000002</v>
      </c>
      <c r="Y1565" s="3">
        <v>528.13</v>
      </c>
      <c r="Z1565" s="9"/>
      <c r="AA1565" s="9"/>
      <c r="AB1565" s="9"/>
      <c r="AC1565" s="9"/>
      <c r="AD1565" s="9"/>
      <c r="AE1565" s="9"/>
    </row>
    <row r="1566" spans="1:31" x14ac:dyDescent="0.25">
      <c r="A1566" s="8" t="s">
        <v>129</v>
      </c>
      <c r="B1566" s="8" t="s">
        <v>130</v>
      </c>
      <c r="C1566" s="8" t="s">
        <v>131</v>
      </c>
      <c r="D1566" s="8" t="s">
        <v>164</v>
      </c>
      <c r="E1566" s="8" t="s">
        <v>133</v>
      </c>
      <c r="F1566" s="8" t="s">
        <v>10</v>
      </c>
      <c r="G1566">
        <v>201309</v>
      </c>
      <c r="H1566" s="8" t="s">
        <v>134</v>
      </c>
      <c r="I1566" s="3">
        <v>-385.16</v>
      </c>
      <c r="J1566" s="3">
        <v>0</v>
      </c>
      <c r="K1566" s="3">
        <v>0</v>
      </c>
      <c r="L1566" s="3">
        <v>-254.43</v>
      </c>
      <c r="M1566" s="3">
        <v>0</v>
      </c>
      <c r="N1566" s="3">
        <v>0</v>
      </c>
      <c r="O1566" s="3">
        <v>0</v>
      </c>
      <c r="P1566" s="3">
        <v>-1202.33</v>
      </c>
      <c r="Q1566" s="3">
        <v>0</v>
      </c>
      <c r="R1566" s="3">
        <v>0</v>
      </c>
      <c r="S1566" s="3">
        <v>1681.12</v>
      </c>
      <c r="T1566" s="3">
        <v>2234.29</v>
      </c>
      <c r="U1566" s="3">
        <v>0</v>
      </c>
      <c r="V1566" s="3">
        <v>-134.94999999999999</v>
      </c>
      <c r="W1566" s="3">
        <v>0</v>
      </c>
      <c r="X1566" s="3">
        <v>-2796.42</v>
      </c>
      <c r="Y1566" s="3">
        <v>87.56</v>
      </c>
      <c r="Z1566" s="9"/>
      <c r="AA1566" s="9"/>
      <c r="AB1566" s="9"/>
      <c r="AC1566" s="9"/>
      <c r="AD1566" s="9"/>
      <c r="AE1566" s="9"/>
    </row>
    <row r="1567" spans="1:31" x14ac:dyDescent="0.25">
      <c r="A1567" s="8" t="s">
        <v>129</v>
      </c>
      <c r="B1567" s="8" t="s">
        <v>130</v>
      </c>
      <c r="C1567" s="8" t="s">
        <v>131</v>
      </c>
      <c r="D1567" s="8" t="s">
        <v>164</v>
      </c>
      <c r="E1567" s="8" t="s">
        <v>133</v>
      </c>
      <c r="F1567" s="8" t="s">
        <v>10</v>
      </c>
      <c r="G1567">
        <v>201310</v>
      </c>
      <c r="H1567" s="8" t="s">
        <v>134</v>
      </c>
      <c r="I1567" s="3">
        <v>33897.61</v>
      </c>
      <c r="J1567" s="3">
        <v>0</v>
      </c>
      <c r="K1567" s="3">
        <v>0</v>
      </c>
      <c r="L1567" s="3">
        <v>3434.58</v>
      </c>
      <c r="M1567" s="3">
        <v>19750</v>
      </c>
      <c r="N1567" s="3">
        <v>0</v>
      </c>
      <c r="O1567" s="3">
        <v>0</v>
      </c>
      <c r="P1567" s="3">
        <v>2389.98</v>
      </c>
      <c r="Q1567" s="3">
        <v>0</v>
      </c>
      <c r="R1567" s="3">
        <v>0</v>
      </c>
      <c r="S1567" s="3">
        <v>-433.81</v>
      </c>
      <c r="T1567" s="3">
        <v>3846.82</v>
      </c>
      <c r="U1567" s="3">
        <v>0</v>
      </c>
      <c r="V1567" s="3">
        <v>421.57</v>
      </c>
      <c r="W1567" s="3">
        <v>0</v>
      </c>
      <c r="X1567" s="3">
        <v>4334.6000000000004</v>
      </c>
      <c r="Y1567" s="3">
        <v>153.87</v>
      </c>
      <c r="Z1567" s="9"/>
      <c r="AA1567" s="9"/>
      <c r="AB1567" s="9"/>
      <c r="AC1567" s="9"/>
      <c r="AD1567" s="9"/>
      <c r="AE1567" s="9"/>
    </row>
    <row r="1568" spans="1:31" x14ac:dyDescent="0.25">
      <c r="A1568" s="8" t="s">
        <v>129</v>
      </c>
      <c r="B1568" s="8" t="s">
        <v>130</v>
      </c>
      <c r="C1568" s="8" t="s">
        <v>131</v>
      </c>
      <c r="D1568" s="8" t="s">
        <v>164</v>
      </c>
      <c r="E1568" s="8" t="s">
        <v>133</v>
      </c>
      <c r="F1568" s="8" t="s">
        <v>10</v>
      </c>
      <c r="G1568">
        <v>201311</v>
      </c>
      <c r="H1568" s="8" t="s">
        <v>134</v>
      </c>
      <c r="I1568" s="3">
        <v>153133.37</v>
      </c>
      <c r="J1568" s="3">
        <v>0</v>
      </c>
      <c r="K1568" s="3">
        <v>0</v>
      </c>
      <c r="L1568" s="3">
        <v>15712.22</v>
      </c>
      <c r="M1568" s="3">
        <v>68280.36</v>
      </c>
      <c r="N1568" s="3">
        <v>0</v>
      </c>
      <c r="O1568" s="3">
        <v>0</v>
      </c>
      <c r="P1568" s="3">
        <v>10933.48</v>
      </c>
      <c r="Q1568" s="3">
        <v>0</v>
      </c>
      <c r="R1568" s="3">
        <v>0</v>
      </c>
      <c r="S1568" s="3">
        <v>17212.099999999999</v>
      </c>
      <c r="T1568" s="3">
        <v>20361.3</v>
      </c>
      <c r="U1568" s="3">
        <v>0</v>
      </c>
      <c r="V1568" s="3">
        <v>-10.17</v>
      </c>
      <c r="W1568" s="3">
        <v>0</v>
      </c>
      <c r="X1568" s="3">
        <v>19829.63</v>
      </c>
      <c r="Y1568" s="3">
        <v>814.45</v>
      </c>
      <c r="Z1568" s="9"/>
      <c r="AA1568" s="9"/>
      <c r="AB1568" s="9"/>
      <c r="AC1568" s="9"/>
      <c r="AD1568" s="9"/>
      <c r="AE1568" s="9"/>
    </row>
    <row r="1569" spans="1:31" x14ac:dyDescent="0.25">
      <c r="A1569" s="8" t="s">
        <v>129</v>
      </c>
      <c r="B1569" s="8" t="s">
        <v>130</v>
      </c>
      <c r="C1569" s="8" t="s">
        <v>131</v>
      </c>
      <c r="D1569" s="8" t="s">
        <v>164</v>
      </c>
      <c r="E1569" s="8" t="s">
        <v>133</v>
      </c>
      <c r="F1569" s="8" t="s">
        <v>10</v>
      </c>
      <c r="G1569">
        <v>201312</v>
      </c>
      <c r="H1569" s="8" t="s">
        <v>134</v>
      </c>
      <c r="I1569" s="3">
        <v>274572.44</v>
      </c>
      <c r="J1569" s="3">
        <v>0</v>
      </c>
      <c r="K1569" s="3">
        <v>0</v>
      </c>
      <c r="L1569" s="3">
        <v>37262.629999999997</v>
      </c>
      <c r="M1569" s="3">
        <v>121427.5</v>
      </c>
      <c r="N1569" s="3">
        <v>0</v>
      </c>
      <c r="O1569" s="3">
        <v>0</v>
      </c>
      <c r="P1569" s="3">
        <v>31715.29</v>
      </c>
      <c r="Q1569" s="3">
        <v>0</v>
      </c>
      <c r="R1569" s="3">
        <v>0</v>
      </c>
      <c r="S1569" s="3">
        <v>3210.26</v>
      </c>
      <c r="T1569" s="3">
        <v>32301.14</v>
      </c>
      <c r="U1569" s="3">
        <v>0</v>
      </c>
      <c r="V1569" s="3">
        <v>3463.86</v>
      </c>
      <c r="W1569" s="3">
        <v>0</v>
      </c>
      <c r="X1569" s="3">
        <v>43899.71</v>
      </c>
      <c r="Y1569" s="3">
        <v>1292.05</v>
      </c>
      <c r="Z1569" s="9"/>
      <c r="AA1569" s="9"/>
      <c r="AB1569" s="9"/>
      <c r="AC1569" s="9"/>
      <c r="AD1569" s="9"/>
      <c r="AE1569" s="9"/>
    </row>
    <row r="1570" spans="1:31" x14ac:dyDescent="0.25">
      <c r="A1570" s="8" t="s">
        <v>129</v>
      </c>
      <c r="B1570" s="8" t="s">
        <v>130</v>
      </c>
      <c r="C1570" s="8" t="s">
        <v>131</v>
      </c>
      <c r="D1570" s="8" t="s">
        <v>164</v>
      </c>
      <c r="E1570" s="8" t="s">
        <v>133</v>
      </c>
      <c r="F1570" s="8" t="s">
        <v>10</v>
      </c>
      <c r="G1570">
        <v>201401</v>
      </c>
      <c r="H1570" s="8" t="s">
        <v>134</v>
      </c>
      <c r="I1570" s="3">
        <v>103972.06</v>
      </c>
      <c r="J1570" s="3">
        <v>0</v>
      </c>
      <c r="K1570" s="3">
        <v>0</v>
      </c>
      <c r="L1570" s="3">
        <v>10535.37</v>
      </c>
      <c r="M1570" s="3">
        <v>61827</v>
      </c>
      <c r="N1570" s="3">
        <v>287.5</v>
      </c>
      <c r="O1570" s="3">
        <v>0</v>
      </c>
      <c r="P1570" s="3">
        <v>7331.15</v>
      </c>
      <c r="Q1570" s="3">
        <v>0</v>
      </c>
      <c r="R1570" s="3">
        <v>0</v>
      </c>
      <c r="S1570" s="3">
        <v>5749.67</v>
      </c>
      <c r="T1570" s="3">
        <v>3243.06</v>
      </c>
      <c r="U1570" s="3">
        <v>72.3</v>
      </c>
      <c r="V1570" s="3">
        <v>1500.1</v>
      </c>
      <c r="W1570" s="3">
        <v>0</v>
      </c>
      <c r="X1570" s="3">
        <v>13296.19</v>
      </c>
      <c r="Y1570" s="3">
        <v>129.72</v>
      </c>
      <c r="Z1570" s="9"/>
      <c r="AA1570" s="9"/>
      <c r="AB1570" s="9"/>
      <c r="AC1570" s="9"/>
      <c r="AD1570" s="9"/>
      <c r="AE1570" s="9"/>
    </row>
    <row r="1571" spans="1:31" x14ac:dyDescent="0.25">
      <c r="A1571" s="8" t="s">
        <v>129</v>
      </c>
      <c r="B1571" s="8" t="s">
        <v>130</v>
      </c>
      <c r="C1571" s="8" t="s">
        <v>131</v>
      </c>
      <c r="D1571" s="8" t="s">
        <v>164</v>
      </c>
      <c r="E1571" s="8" t="s">
        <v>133</v>
      </c>
      <c r="F1571" s="8" t="s">
        <v>10</v>
      </c>
      <c r="G1571">
        <v>201402</v>
      </c>
      <c r="H1571" s="8" t="s">
        <v>134</v>
      </c>
      <c r="I1571" s="3">
        <v>29358.41</v>
      </c>
      <c r="J1571" s="3">
        <v>0</v>
      </c>
      <c r="K1571" s="3">
        <v>0</v>
      </c>
      <c r="L1571" s="3">
        <v>2871.73</v>
      </c>
      <c r="M1571" s="3">
        <v>10715.17</v>
      </c>
      <c r="N1571" s="3">
        <v>1273.5</v>
      </c>
      <c r="O1571" s="3">
        <v>0</v>
      </c>
      <c r="P1571" s="3">
        <v>1998.3</v>
      </c>
      <c r="Q1571" s="3">
        <v>0</v>
      </c>
      <c r="R1571" s="3">
        <v>0</v>
      </c>
      <c r="S1571" s="3">
        <v>6404.69</v>
      </c>
      <c r="T1571" s="3">
        <v>1014.33</v>
      </c>
      <c r="U1571" s="3">
        <v>0</v>
      </c>
      <c r="V1571" s="3">
        <v>1415.87</v>
      </c>
      <c r="W1571" s="3">
        <v>0</v>
      </c>
      <c r="X1571" s="3">
        <v>3624.25</v>
      </c>
      <c r="Y1571" s="3">
        <v>40.57</v>
      </c>
      <c r="Z1571" s="9"/>
      <c r="AA1571" s="9"/>
      <c r="AB1571" s="9"/>
      <c r="AC1571" s="9"/>
      <c r="AD1571" s="9"/>
      <c r="AE1571" s="9"/>
    </row>
    <row r="1572" spans="1:31" x14ac:dyDescent="0.25">
      <c r="A1572" s="8" t="s">
        <v>129</v>
      </c>
      <c r="B1572" s="8" t="s">
        <v>130</v>
      </c>
      <c r="C1572" s="8" t="s">
        <v>131</v>
      </c>
      <c r="D1572" s="8" t="s">
        <v>164</v>
      </c>
      <c r="E1572" s="8" t="s">
        <v>133</v>
      </c>
      <c r="F1572" s="8" t="s">
        <v>10</v>
      </c>
      <c r="G1572">
        <v>201403</v>
      </c>
      <c r="H1572" s="8" t="s">
        <v>134</v>
      </c>
      <c r="I1572" s="3">
        <v>34152.6</v>
      </c>
      <c r="J1572" s="3">
        <v>0</v>
      </c>
      <c r="K1572" s="3">
        <v>0</v>
      </c>
      <c r="L1572" s="3">
        <v>5537.14</v>
      </c>
      <c r="M1572" s="3">
        <v>800</v>
      </c>
      <c r="N1572" s="3">
        <v>0</v>
      </c>
      <c r="O1572" s="3">
        <v>0</v>
      </c>
      <c r="P1572" s="3">
        <v>577.1</v>
      </c>
      <c r="Q1572" s="3">
        <v>0</v>
      </c>
      <c r="R1572" s="3">
        <v>0</v>
      </c>
      <c r="S1572" s="3">
        <v>-2433.16</v>
      </c>
      <c r="T1572" s="3">
        <v>18022.7</v>
      </c>
      <c r="U1572" s="3">
        <v>0</v>
      </c>
      <c r="V1572" s="3">
        <v>1193.44</v>
      </c>
      <c r="W1572" s="3">
        <v>0</v>
      </c>
      <c r="X1572" s="3">
        <v>9013.56</v>
      </c>
      <c r="Y1572" s="3">
        <v>1441.82</v>
      </c>
      <c r="Z1572" s="9"/>
      <c r="AA1572" s="9"/>
      <c r="AB1572" s="9"/>
      <c r="AC1572" s="9"/>
      <c r="AD1572" s="9"/>
      <c r="AE1572" s="9"/>
    </row>
    <row r="1573" spans="1:31" x14ac:dyDescent="0.25">
      <c r="A1573" s="8" t="s">
        <v>129</v>
      </c>
      <c r="B1573" s="8" t="s">
        <v>130</v>
      </c>
      <c r="C1573" s="8" t="s">
        <v>131</v>
      </c>
      <c r="D1573" s="8" t="s">
        <v>164</v>
      </c>
      <c r="E1573" s="8" t="s">
        <v>133</v>
      </c>
      <c r="F1573" s="8" t="s">
        <v>10</v>
      </c>
      <c r="G1573">
        <v>201404</v>
      </c>
      <c r="H1573" s="8" t="s">
        <v>134</v>
      </c>
      <c r="I1573" s="3">
        <v>171573.37</v>
      </c>
      <c r="J1573" s="3">
        <v>0</v>
      </c>
      <c r="K1573" s="3">
        <v>0</v>
      </c>
      <c r="L1573" s="3">
        <v>17605.43</v>
      </c>
      <c r="M1573" s="3">
        <v>96102.5</v>
      </c>
      <c r="N1573" s="3">
        <v>0</v>
      </c>
      <c r="O1573" s="3">
        <v>0</v>
      </c>
      <c r="P1573" s="3">
        <v>12250.89</v>
      </c>
      <c r="Q1573" s="3">
        <v>0</v>
      </c>
      <c r="R1573" s="3">
        <v>0</v>
      </c>
      <c r="S1573" s="3">
        <v>-137.97</v>
      </c>
      <c r="T1573" s="3">
        <v>21811.42</v>
      </c>
      <c r="U1573" s="3">
        <v>0</v>
      </c>
      <c r="V1573" s="3">
        <v>-22.74</v>
      </c>
      <c r="W1573" s="3">
        <v>0</v>
      </c>
      <c r="X1573" s="3">
        <v>22218.93</v>
      </c>
      <c r="Y1573" s="3">
        <v>1744.91</v>
      </c>
      <c r="Z1573" s="9"/>
      <c r="AA1573" s="9"/>
      <c r="AB1573" s="9"/>
      <c r="AC1573" s="9"/>
      <c r="AD1573" s="9"/>
      <c r="AE1573" s="9"/>
    </row>
    <row r="1574" spans="1:31" x14ac:dyDescent="0.25">
      <c r="A1574" s="8" t="s">
        <v>129</v>
      </c>
      <c r="B1574" s="8" t="s">
        <v>130</v>
      </c>
      <c r="C1574" s="8" t="s">
        <v>131</v>
      </c>
      <c r="D1574" s="8" t="s">
        <v>164</v>
      </c>
      <c r="E1574" s="8" t="s">
        <v>133</v>
      </c>
      <c r="F1574" s="8" t="s">
        <v>10</v>
      </c>
      <c r="G1574">
        <v>201405</v>
      </c>
      <c r="H1574" s="8" t="s">
        <v>134</v>
      </c>
      <c r="I1574" s="3">
        <v>303596.69</v>
      </c>
      <c r="J1574" s="3">
        <v>0</v>
      </c>
      <c r="K1574" s="3">
        <v>0</v>
      </c>
      <c r="L1574" s="3">
        <v>31143.21</v>
      </c>
      <c r="M1574" s="3">
        <v>137250.75</v>
      </c>
      <c r="N1574" s="3">
        <v>0</v>
      </c>
      <c r="O1574" s="3">
        <v>0</v>
      </c>
      <c r="P1574" s="3">
        <v>21671.279999999999</v>
      </c>
      <c r="Q1574" s="3">
        <v>0</v>
      </c>
      <c r="R1574" s="3">
        <v>0</v>
      </c>
      <c r="S1574" s="3">
        <v>39413.379999999997</v>
      </c>
      <c r="T1574" s="3">
        <v>31620.13</v>
      </c>
      <c r="U1574" s="3">
        <v>0</v>
      </c>
      <c r="V1574" s="3">
        <v>673.4</v>
      </c>
      <c r="W1574" s="3">
        <v>0</v>
      </c>
      <c r="X1574" s="3">
        <v>39304.31</v>
      </c>
      <c r="Y1574" s="3">
        <v>2520.23</v>
      </c>
      <c r="Z1574" s="9"/>
      <c r="AA1574" s="9"/>
      <c r="AB1574" s="9"/>
      <c r="AC1574" s="9"/>
      <c r="AD1574" s="9"/>
      <c r="AE1574" s="9"/>
    </row>
    <row r="1575" spans="1:31" x14ac:dyDescent="0.25">
      <c r="A1575" s="8" t="s">
        <v>129</v>
      </c>
      <c r="B1575" s="8" t="s">
        <v>130</v>
      </c>
      <c r="C1575" s="8" t="s">
        <v>131</v>
      </c>
      <c r="D1575" s="8" t="s">
        <v>164</v>
      </c>
      <c r="E1575" s="8" t="s">
        <v>133</v>
      </c>
      <c r="F1575" s="8" t="s">
        <v>10</v>
      </c>
      <c r="G1575">
        <v>201406</v>
      </c>
      <c r="H1575" s="8" t="s">
        <v>134</v>
      </c>
      <c r="I1575" s="3">
        <v>160508.76999999999</v>
      </c>
      <c r="J1575" s="3">
        <v>0</v>
      </c>
      <c r="K1575" s="3">
        <v>0</v>
      </c>
      <c r="L1575" s="3">
        <v>14908.6</v>
      </c>
      <c r="M1575" s="3">
        <v>94860.5</v>
      </c>
      <c r="N1575" s="3">
        <v>0</v>
      </c>
      <c r="O1575" s="3">
        <v>0</v>
      </c>
      <c r="P1575" s="3">
        <v>12092.66</v>
      </c>
      <c r="Q1575" s="3">
        <v>0</v>
      </c>
      <c r="R1575" s="3">
        <v>0</v>
      </c>
      <c r="S1575" s="3">
        <v>677.93</v>
      </c>
      <c r="T1575" s="3">
        <v>32343.77</v>
      </c>
      <c r="U1575" s="3">
        <v>0</v>
      </c>
      <c r="V1575" s="3">
        <v>9559.4599999999991</v>
      </c>
      <c r="W1575" s="3">
        <v>0</v>
      </c>
      <c r="X1575" s="3">
        <v>-7136.55</v>
      </c>
      <c r="Y1575" s="3">
        <v>3202.4</v>
      </c>
      <c r="Z1575" s="9"/>
      <c r="AA1575" s="9"/>
      <c r="AB1575" s="9"/>
      <c r="AC1575" s="9"/>
      <c r="AD1575" s="9"/>
      <c r="AE1575" s="9"/>
    </row>
    <row r="1576" spans="1:31" x14ac:dyDescent="0.25">
      <c r="A1576" s="8" t="s">
        <v>129</v>
      </c>
      <c r="B1576" s="8" t="s">
        <v>130</v>
      </c>
      <c r="C1576" s="8" t="s">
        <v>131</v>
      </c>
      <c r="D1576" s="8" t="s">
        <v>164</v>
      </c>
      <c r="E1576" s="8" t="s">
        <v>133</v>
      </c>
      <c r="F1576" s="8" t="s">
        <v>10</v>
      </c>
      <c r="G1576">
        <v>201407</v>
      </c>
      <c r="H1576" s="8" t="s">
        <v>134</v>
      </c>
      <c r="I1576" s="3">
        <v>286720.63</v>
      </c>
      <c r="J1576" s="3">
        <v>0</v>
      </c>
      <c r="K1576" s="3">
        <v>0</v>
      </c>
      <c r="L1576" s="3">
        <v>29304.45</v>
      </c>
      <c r="M1576" s="3">
        <v>179306.06</v>
      </c>
      <c r="N1576" s="3">
        <v>0</v>
      </c>
      <c r="O1576" s="3">
        <v>0</v>
      </c>
      <c r="P1576" s="3">
        <v>20391.759999999998</v>
      </c>
      <c r="Q1576" s="3">
        <v>0</v>
      </c>
      <c r="R1576" s="3">
        <v>0</v>
      </c>
      <c r="S1576" s="3">
        <v>8768.67</v>
      </c>
      <c r="T1576" s="3">
        <v>9881.14</v>
      </c>
      <c r="U1576" s="3">
        <v>0</v>
      </c>
      <c r="V1576" s="3">
        <v>1096.75</v>
      </c>
      <c r="W1576" s="3">
        <v>0</v>
      </c>
      <c r="X1576" s="3">
        <v>36983.69</v>
      </c>
      <c r="Y1576" s="3">
        <v>988.11</v>
      </c>
      <c r="Z1576" s="9"/>
      <c r="AA1576" s="9"/>
      <c r="AB1576" s="9"/>
      <c r="AC1576" s="9"/>
      <c r="AD1576" s="9"/>
      <c r="AE1576" s="9"/>
    </row>
    <row r="1577" spans="1:31" x14ac:dyDescent="0.25">
      <c r="A1577" s="8" t="s">
        <v>129</v>
      </c>
      <c r="B1577" s="8" t="s">
        <v>130</v>
      </c>
      <c r="C1577" s="8" t="s">
        <v>131</v>
      </c>
      <c r="D1577" s="8" t="s">
        <v>164</v>
      </c>
      <c r="E1577" s="8" t="s">
        <v>136</v>
      </c>
      <c r="F1577" s="8" t="s">
        <v>10</v>
      </c>
      <c r="G1577">
        <v>201407</v>
      </c>
      <c r="H1577" s="8" t="s">
        <v>137</v>
      </c>
      <c r="I1577" s="3">
        <v>-10933.96</v>
      </c>
      <c r="J1577" s="3">
        <v>0</v>
      </c>
      <c r="K1577" s="3">
        <v>0</v>
      </c>
      <c r="L1577" s="3">
        <v>-2463.0700000000002</v>
      </c>
      <c r="M1577" s="3">
        <v>0</v>
      </c>
      <c r="N1577" s="3">
        <v>0</v>
      </c>
      <c r="O1577" s="3">
        <v>-2919.57</v>
      </c>
      <c r="P1577" s="3">
        <v>-521.44000000000005</v>
      </c>
      <c r="Q1577" s="3">
        <v>-3.47</v>
      </c>
      <c r="R1577" s="3">
        <v>-363.75</v>
      </c>
      <c r="S1577" s="3">
        <v>-1396.95</v>
      </c>
      <c r="T1577" s="3">
        <v>-1872.88</v>
      </c>
      <c r="U1577" s="3">
        <v>-0.02</v>
      </c>
      <c r="V1577" s="3">
        <v>-318.11</v>
      </c>
      <c r="W1577" s="3">
        <v>70.86</v>
      </c>
      <c r="X1577" s="3">
        <v>-835.04</v>
      </c>
      <c r="Y1577" s="3">
        <v>-310.52</v>
      </c>
      <c r="Z1577" s="9"/>
      <c r="AA1577" s="9"/>
      <c r="AB1577" s="9"/>
      <c r="AC1577" s="9"/>
      <c r="AD1577" s="9"/>
      <c r="AE1577" s="9"/>
    </row>
    <row r="1578" spans="1:31" x14ac:dyDescent="0.25">
      <c r="A1578" s="8" t="s">
        <v>129</v>
      </c>
      <c r="B1578" s="8" t="s">
        <v>130</v>
      </c>
      <c r="C1578" s="8" t="s">
        <v>131</v>
      </c>
      <c r="D1578" s="8" t="s">
        <v>164</v>
      </c>
      <c r="E1578" s="8" t="s">
        <v>133</v>
      </c>
      <c r="F1578" s="8" t="s">
        <v>10</v>
      </c>
      <c r="G1578">
        <v>201408</v>
      </c>
      <c r="H1578" s="8" t="s">
        <v>134</v>
      </c>
      <c r="I1578" s="3">
        <v>24510.61</v>
      </c>
      <c r="J1578" s="3">
        <v>0</v>
      </c>
      <c r="K1578" s="3">
        <v>0</v>
      </c>
      <c r="L1578" s="3">
        <v>2362.79</v>
      </c>
      <c r="M1578" s="3">
        <v>9000</v>
      </c>
      <c r="N1578" s="3">
        <v>0</v>
      </c>
      <c r="O1578" s="3">
        <v>0</v>
      </c>
      <c r="P1578" s="3">
        <v>1644.17</v>
      </c>
      <c r="Q1578" s="3">
        <v>0</v>
      </c>
      <c r="R1578" s="3">
        <v>0</v>
      </c>
      <c r="S1578" s="3">
        <v>339.41</v>
      </c>
      <c r="T1578" s="3">
        <v>5995.38</v>
      </c>
      <c r="U1578" s="3">
        <v>0</v>
      </c>
      <c r="V1578" s="3">
        <v>1587.35</v>
      </c>
      <c r="W1578" s="3">
        <v>0</v>
      </c>
      <c r="X1578" s="3">
        <v>2981.97</v>
      </c>
      <c r="Y1578" s="3">
        <v>599.54</v>
      </c>
      <c r="Z1578" s="9"/>
      <c r="AA1578" s="9"/>
      <c r="AB1578" s="9"/>
      <c r="AC1578" s="9"/>
      <c r="AD1578" s="9"/>
      <c r="AE1578" s="9"/>
    </row>
    <row r="1579" spans="1:31" x14ac:dyDescent="0.25">
      <c r="A1579" s="8" t="s">
        <v>129</v>
      </c>
      <c r="B1579" s="8" t="s">
        <v>130</v>
      </c>
      <c r="C1579" s="8" t="s">
        <v>185</v>
      </c>
      <c r="D1579" s="8" t="s">
        <v>186</v>
      </c>
      <c r="E1579" s="8" t="s">
        <v>136</v>
      </c>
      <c r="F1579" s="8" t="s">
        <v>10</v>
      </c>
      <c r="G1579">
        <v>201409</v>
      </c>
      <c r="H1579" s="8" t="s">
        <v>134</v>
      </c>
      <c r="I1579" s="3">
        <v>241487.92</v>
      </c>
      <c r="J1579" s="3">
        <v>0</v>
      </c>
      <c r="K1579" s="3">
        <v>0</v>
      </c>
      <c r="L1579" s="3">
        <v>23581.78</v>
      </c>
      <c r="M1579" s="3">
        <v>31367.74</v>
      </c>
      <c r="N1579" s="3">
        <v>162.46</v>
      </c>
      <c r="O1579" s="3">
        <v>0</v>
      </c>
      <c r="P1579" s="3">
        <v>16951</v>
      </c>
      <c r="Q1579" s="3">
        <v>0</v>
      </c>
      <c r="R1579" s="3">
        <v>0</v>
      </c>
      <c r="S1579" s="3">
        <v>3859.14</v>
      </c>
      <c r="T1579" s="3">
        <v>129839.2</v>
      </c>
      <c r="U1579" s="3">
        <v>2.76</v>
      </c>
      <c r="V1579" s="3">
        <v>7231.35</v>
      </c>
      <c r="W1579" s="3">
        <v>0</v>
      </c>
      <c r="X1579" s="3">
        <v>26252.69</v>
      </c>
      <c r="Y1579" s="3">
        <v>2239.8000000000002</v>
      </c>
      <c r="Z1579" s="9"/>
      <c r="AA1579" s="9"/>
      <c r="AB1579" s="9"/>
      <c r="AC1579" s="9"/>
      <c r="AD1579" s="9"/>
      <c r="AE1579" s="9"/>
    </row>
    <row r="1580" spans="1:31" x14ac:dyDescent="0.25">
      <c r="A1580" s="8" t="s">
        <v>129</v>
      </c>
      <c r="B1580" s="8" t="s">
        <v>130</v>
      </c>
      <c r="C1580" s="8" t="s">
        <v>131</v>
      </c>
      <c r="D1580" s="8" t="s">
        <v>192</v>
      </c>
      <c r="E1580" s="8" t="s">
        <v>136</v>
      </c>
      <c r="F1580" s="8" t="s">
        <v>10</v>
      </c>
      <c r="G1580">
        <v>201409</v>
      </c>
      <c r="H1580" s="8" t="s">
        <v>134</v>
      </c>
      <c r="I1580" s="3">
        <v>60028.83</v>
      </c>
      <c r="J1580" s="3">
        <v>0</v>
      </c>
      <c r="K1580" s="3">
        <v>0</v>
      </c>
      <c r="L1580" s="3">
        <v>5936.72</v>
      </c>
      <c r="M1580" s="3">
        <v>23230.21</v>
      </c>
      <c r="N1580" s="3">
        <v>120.31</v>
      </c>
      <c r="O1580" s="3">
        <v>0</v>
      </c>
      <c r="P1580" s="3">
        <v>4261.25</v>
      </c>
      <c r="Q1580" s="3">
        <v>0</v>
      </c>
      <c r="R1580" s="3">
        <v>0</v>
      </c>
      <c r="S1580" s="3">
        <v>3212.02</v>
      </c>
      <c r="T1580" s="3">
        <v>14764.94</v>
      </c>
      <c r="U1580" s="3">
        <v>2.0499999999999998</v>
      </c>
      <c r="V1580" s="3">
        <v>1335.22</v>
      </c>
      <c r="W1580" s="3">
        <v>0</v>
      </c>
      <c r="X1580" s="3">
        <v>6609.34</v>
      </c>
      <c r="Y1580" s="3">
        <v>556.77</v>
      </c>
      <c r="Z1580" s="9"/>
      <c r="AA1580" s="9"/>
      <c r="AB1580" s="9"/>
      <c r="AC1580" s="9"/>
      <c r="AD1580" s="9"/>
      <c r="AE1580" s="9"/>
    </row>
    <row r="1581" spans="1:31" x14ac:dyDescent="0.25">
      <c r="A1581" s="8" t="s">
        <v>129</v>
      </c>
      <c r="B1581" s="8" t="s">
        <v>130</v>
      </c>
      <c r="C1581" s="8" t="s">
        <v>131</v>
      </c>
      <c r="D1581" s="8" t="s">
        <v>164</v>
      </c>
      <c r="E1581" s="8" t="s">
        <v>133</v>
      </c>
      <c r="F1581" s="8" t="s">
        <v>10</v>
      </c>
      <c r="G1581">
        <v>201409</v>
      </c>
      <c r="H1581" s="8" t="s">
        <v>134</v>
      </c>
      <c r="I1581" s="3">
        <v>-1674404.21</v>
      </c>
      <c r="J1581" s="3">
        <v>0</v>
      </c>
      <c r="K1581" s="3">
        <v>0</v>
      </c>
      <c r="L1581" s="3">
        <v>-177568.95</v>
      </c>
      <c r="M1581" s="3">
        <v>-799319.84</v>
      </c>
      <c r="N1581" s="3">
        <v>-4253.16</v>
      </c>
      <c r="O1581" s="3">
        <v>0</v>
      </c>
      <c r="P1581" s="3">
        <v>-127439.38</v>
      </c>
      <c r="Q1581" s="3">
        <v>0</v>
      </c>
      <c r="R1581" s="3">
        <v>0</v>
      </c>
      <c r="S1581" s="3">
        <v>-102793.53</v>
      </c>
      <c r="T1581" s="3">
        <v>-220858.04</v>
      </c>
      <c r="U1581" s="3">
        <v>-72.3</v>
      </c>
      <c r="V1581" s="3">
        <v>-27742.95</v>
      </c>
      <c r="W1581" s="3">
        <v>0</v>
      </c>
      <c r="X1581" s="3">
        <v>-199817.66</v>
      </c>
      <c r="Y1581" s="3">
        <v>-14538.4</v>
      </c>
      <c r="Z1581" s="9"/>
      <c r="AA1581" s="9"/>
      <c r="AB1581" s="9"/>
      <c r="AC1581" s="9"/>
      <c r="AD1581" s="9"/>
      <c r="AE1581" s="9"/>
    </row>
    <row r="1582" spans="1:31" x14ac:dyDescent="0.25">
      <c r="A1582" s="8" t="s">
        <v>129</v>
      </c>
      <c r="B1582" s="8" t="s">
        <v>130</v>
      </c>
      <c r="C1582" s="8" t="s">
        <v>131</v>
      </c>
      <c r="D1582" s="8" t="s">
        <v>175</v>
      </c>
      <c r="E1582" s="8" t="s">
        <v>136</v>
      </c>
      <c r="F1582" s="8" t="s">
        <v>10</v>
      </c>
      <c r="G1582">
        <v>201409</v>
      </c>
      <c r="H1582" s="8" t="s">
        <v>134</v>
      </c>
      <c r="I1582" s="3">
        <v>77611.600000000006</v>
      </c>
      <c r="J1582" s="3">
        <v>0</v>
      </c>
      <c r="K1582" s="3">
        <v>0</v>
      </c>
      <c r="L1582" s="3">
        <v>7634.43</v>
      </c>
      <c r="M1582" s="3">
        <v>46460.42</v>
      </c>
      <c r="N1582" s="3">
        <v>240.63</v>
      </c>
      <c r="O1582" s="3">
        <v>0</v>
      </c>
      <c r="P1582" s="3">
        <v>5479.45</v>
      </c>
      <c r="Q1582" s="3">
        <v>0</v>
      </c>
      <c r="R1582" s="3">
        <v>0</v>
      </c>
      <c r="S1582" s="3">
        <v>6037.86</v>
      </c>
      <c r="T1582" s="3">
        <v>1570.72</v>
      </c>
      <c r="U1582" s="3">
        <v>4.07</v>
      </c>
      <c r="V1582" s="3">
        <v>952.38</v>
      </c>
      <c r="W1582" s="3">
        <v>0</v>
      </c>
      <c r="X1582" s="3">
        <v>8511.7900000000009</v>
      </c>
      <c r="Y1582" s="3">
        <v>719.85</v>
      </c>
      <c r="Z1582" s="9"/>
      <c r="AA1582" s="9"/>
      <c r="AB1582" s="9"/>
      <c r="AC1582" s="9"/>
      <c r="AD1582" s="9"/>
      <c r="AE1582" s="9"/>
    </row>
    <row r="1583" spans="1:31" x14ac:dyDescent="0.25">
      <c r="A1583" s="8" t="s">
        <v>129</v>
      </c>
      <c r="B1583" s="8" t="s">
        <v>130</v>
      </c>
      <c r="C1583" s="8" t="s">
        <v>131</v>
      </c>
      <c r="D1583" s="8" t="s">
        <v>164</v>
      </c>
      <c r="E1583" s="8" t="s">
        <v>136</v>
      </c>
      <c r="F1583" s="8" t="s">
        <v>10</v>
      </c>
      <c r="G1583">
        <v>201409</v>
      </c>
      <c r="H1583" s="8" t="s">
        <v>134</v>
      </c>
      <c r="I1583" s="3">
        <v>1230471.5</v>
      </c>
      <c r="J1583" s="3">
        <v>0</v>
      </c>
      <c r="K1583" s="3">
        <v>0</v>
      </c>
      <c r="L1583" s="3">
        <v>121037.89</v>
      </c>
      <c r="M1583" s="3">
        <v>696906.27</v>
      </c>
      <c r="N1583" s="3">
        <v>3609.43</v>
      </c>
      <c r="O1583" s="3">
        <v>0</v>
      </c>
      <c r="P1583" s="3">
        <v>86872.33</v>
      </c>
      <c r="Q1583" s="3">
        <v>0</v>
      </c>
      <c r="R1583" s="3">
        <v>0</v>
      </c>
      <c r="S1583" s="3">
        <v>90567.95</v>
      </c>
      <c r="T1583" s="3">
        <v>67777.33</v>
      </c>
      <c r="U1583" s="3">
        <v>61.37</v>
      </c>
      <c r="V1583" s="3">
        <v>17278.560000000001</v>
      </c>
      <c r="W1583" s="3">
        <v>0</v>
      </c>
      <c r="X1583" s="3">
        <v>134947.75</v>
      </c>
      <c r="Y1583" s="3">
        <v>11412.62</v>
      </c>
      <c r="Z1583" s="9"/>
      <c r="AA1583" s="9"/>
      <c r="AB1583" s="9"/>
      <c r="AC1583" s="9"/>
      <c r="AD1583" s="9"/>
      <c r="AE1583" s="9"/>
    </row>
    <row r="1584" spans="1:31" x14ac:dyDescent="0.25">
      <c r="A1584" s="8" t="s">
        <v>129</v>
      </c>
      <c r="B1584" s="8" t="s">
        <v>130</v>
      </c>
      <c r="C1584" s="8" t="s">
        <v>131</v>
      </c>
      <c r="D1584" s="8" t="s">
        <v>213</v>
      </c>
      <c r="E1584" s="8" t="s">
        <v>136</v>
      </c>
      <c r="F1584" s="8" t="s">
        <v>10</v>
      </c>
      <c r="G1584">
        <v>201409</v>
      </c>
      <c r="H1584" s="8" t="s">
        <v>134</v>
      </c>
      <c r="I1584" s="3">
        <v>59564.86</v>
      </c>
      <c r="J1584" s="3">
        <v>0</v>
      </c>
      <c r="K1584" s="3">
        <v>0</v>
      </c>
      <c r="L1584" s="3">
        <v>5859.22</v>
      </c>
      <c r="M1584" s="3">
        <v>23230.21</v>
      </c>
      <c r="N1584" s="3">
        <v>120.31</v>
      </c>
      <c r="O1584" s="3">
        <v>0</v>
      </c>
      <c r="P1584" s="3">
        <v>4205.33</v>
      </c>
      <c r="Q1584" s="3">
        <v>0</v>
      </c>
      <c r="R1584" s="3">
        <v>0</v>
      </c>
      <c r="S1584" s="3">
        <v>3018.93</v>
      </c>
      <c r="T1584" s="3">
        <v>14764.94</v>
      </c>
      <c r="U1584" s="3">
        <v>2.0499999999999998</v>
      </c>
      <c r="V1584" s="3">
        <v>1278.8399999999999</v>
      </c>
      <c r="W1584" s="3">
        <v>0</v>
      </c>
      <c r="X1584" s="3">
        <v>6532.57</v>
      </c>
      <c r="Y1584" s="3">
        <v>552.46</v>
      </c>
      <c r="Z1584" s="9"/>
      <c r="AA1584" s="9"/>
      <c r="AB1584" s="9"/>
      <c r="AC1584" s="9"/>
      <c r="AD1584" s="9"/>
      <c r="AE1584" s="9"/>
    </row>
    <row r="1585" spans="1:31" x14ac:dyDescent="0.25">
      <c r="A1585" s="8" t="s">
        <v>129</v>
      </c>
      <c r="B1585" s="8" t="s">
        <v>130</v>
      </c>
      <c r="C1585" s="8" t="s">
        <v>131</v>
      </c>
      <c r="D1585" s="8" t="s">
        <v>164</v>
      </c>
      <c r="E1585" s="8" t="s">
        <v>133</v>
      </c>
      <c r="F1585" s="8" t="s">
        <v>10</v>
      </c>
      <c r="G1585">
        <v>201410</v>
      </c>
      <c r="H1585" s="8" t="s">
        <v>134</v>
      </c>
      <c r="I1585" s="3">
        <v>99106.1</v>
      </c>
      <c r="J1585" s="3">
        <v>0</v>
      </c>
      <c r="K1585" s="3">
        <v>0</v>
      </c>
      <c r="L1585" s="3">
        <v>8218.39</v>
      </c>
      <c r="M1585" s="3">
        <v>78287.5</v>
      </c>
      <c r="N1585" s="3">
        <v>0</v>
      </c>
      <c r="O1585" s="3">
        <v>0</v>
      </c>
      <c r="P1585" s="3">
        <v>6852.35</v>
      </c>
      <c r="Q1585" s="3">
        <v>0</v>
      </c>
      <c r="R1585" s="3">
        <v>0</v>
      </c>
      <c r="S1585" s="3">
        <v>-2012.38</v>
      </c>
      <c r="T1585" s="3">
        <v>-2174.2800000000002</v>
      </c>
      <c r="U1585" s="3">
        <v>0</v>
      </c>
      <c r="V1585" s="3">
        <v>795.6</v>
      </c>
      <c r="W1585" s="3">
        <v>0</v>
      </c>
      <c r="X1585" s="3">
        <v>9399.83</v>
      </c>
      <c r="Y1585" s="3">
        <v>-260.91000000000003</v>
      </c>
      <c r="Z1585" s="9"/>
      <c r="AA1585" s="9"/>
      <c r="AB1585" s="9"/>
      <c r="AC1585" s="9"/>
      <c r="AD1585" s="9"/>
      <c r="AE1585" s="9"/>
    </row>
    <row r="1586" spans="1:31" x14ac:dyDescent="0.25">
      <c r="A1586" s="8" t="s">
        <v>129</v>
      </c>
      <c r="B1586" s="8" t="s">
        <v>130</v>
      </c>
      <c r="C1586" s="8" t="s">
        <v>131</v>
      </c>
      <c r="D1586" s="8" t="s">
        <v>164</v>
      </c>
      <c r="E1586" s="8" t="s">
        <v>133</v>
      </c>
      <c r="F1586" s="8" t="s">
        <v>10</v>
      </c>
      <c r="G1586">
        <v>201411</v>
      </c>
      <c r="H1586" s="8" t="s">
        <v>134</v>
      </c>
      <c r="I1586" s="3">
        <v>-6526.43</v>
      </c>
      <c r="J1586" s="3">
        <v>0</v>
      </c>
      <c r="K1586" s="3">
        <v>0</v>
      </c>
      <c r="L1586" s="3">
        <v>-533.76</v>
      </c>
      <c r="M1586" s="3">
        <v>507.5</v>
      </c>
      <c r="N1586" s="3">
        <v>0</v>
      </c>
      <c r="O1586" s="3">
        <v>0</v>
      </c>
      <c r="P1586" s="3">
        <v>-445.04</v>
      </c>
      <c r="Q1586" s="3">
        <v>0</v>
      </c>
      <c r="R1586" s="3">
        <v>0</v>
      </c>
      <c r="S1586" s="3">
        <v>-75.89</v>
      </c>
      <c r="T1586" s="3">
        <v>-4841.7700000000004</v>
      </c>
      <c r="U1586" s="3">
        <v>0</v>
      </c>
      <c r="V1586" s="3">
        <v>54.04</v>
      </c>
      <c r="W1586" s="3">
        <v>0</v>
      </c>
      <c r="X1586" s="3">
        <v>-610.49</v>
      </c>
      <c r="Y1586" s="3">
        <v>-581.02</v>
      </c>
      <c r="Z1586" s="9"/>
      <c r="AA1586" s="9"/>
      <c r="AB1586" s="9"/>
      <c r="AC1586" s="9"/>
      <c r="AD1586" s="9"/>
      <c r="AE1586" s="9"/>
    </row>
    <row r="1587" spans="1:31" x14ac:dyDescent="0.25">
      <c r="A1587" s="8" t="s">
        <v>129</v>
      </c>
      <c r="B1587" s="8" t="s">
        <v>130</v>
      </c>
      <c r="C1587" s="8" t="s">
        <v>131</v>
      </c>
      <c r="D1587" s="8" t="s">
        <v>164</v>
      </c>
      <c r="E1587" s="8" t="s">
        <v>136</v>
      </c>
      <c r="F1587" s="8" t="s">
        <v>10</v>
      </c>
      <c r="G1587">
        <v>201412</v>
      </c>
      <c r="H1587" s="8" t="s">
        <v>134</v>
      </c>
      <c r="I1587" s="3">
        <v>112157.28</v>
      </c>
      <c r="J1587" s="3">
        <v>0</v>
      </c>
      <c r="K1587" s="3">
        <v>0</v>
      </c>
      <c r="L1587" s="3">
        <v>10849.5</v>
      </c>
      <c r="M1587" s="3">
        <v>83509.740000000005</v>
      </c>
      <c r="N1587" s="3">
        <v>34.42</v>
      </c>
      <c r="O1587" s="3">
        <v>0</v>
      </c>
      <c r="P1587" s="3">
        <v>5531.46</v>
      </c>
      <c r="Q1587" s="3">
        <v>0</v>
      </c>
      <c r="R1587" s="3">
        <v>0</v>
      </c>
      <c r="S1587" s="3">
        <v>4824.66</v>
      </c>
      <c r="T1587" s="3">
        <v>-5913.32</v>
      </c>
      <c r="U1587" s="3">
        <v>0</v>
      </c>
      <c r="V1587" s="3">
        <v>841.38</v>
      </c>
      <c r="W1587" s="3">
        <v>0</v>
      </c>
      <c r="X1587" s="3">
        <v>13272.78</v>
      </c>
      <c r="Y1587" s="3">
        <v>-793.34</v>
      </c>
      <c r="Z1587" s="9"/>
      <c r="AA1587" s="9"/>
      <c r="AB1587" s="9"/>
      <c r="AC1587" s="9"/>
      <c r="AD1587" s="9"/>
      <c r="AE1587" s="9"/>
    </row>
    <row r="1588" spans="1:31" x14ac:dyDescent="0.25">
      <c r="A1588" s="8" t="s">
        <v>129</v>
      </c>
      <c r="B1588" s="8" t="s">
        <v>130</v>
      </c>
      <c r="C1588" s="8" t="s">
        <v>131</v>
      </c>
      <c r="D1588" s="8" t="s">
        <v>164</v>
      </c>
      <c r="E1588" s="8" t="s">
        <v>133</v>
      </c>
      <c r="F1588" s="8" t="s">
        <v>10</v>
      </c>
      <c r="G1588">
        <v>201412</v>
      </c>
      <c r="H1588" s="8" t="s">
        <v>134</v>
      </c>
      <c r="I1588" s="3">
        <v>-92579.67</v>
      </c>
      <c r="J1588" s="3">
        <v>0</v>
      </c>
      <c r="K1588" s="3">
        <v>0</v>
      </c>
      <c r="L1588" s="3">
        <v>-7684.63</v>
      </c>
      <c r="M1588" s="3">
        <v>-78795</v>
      </c>
      <c r="N1588" s="3">
        <v>0</v>
      </c>
      <c r="O1588" s="3">
        <v>0</v>
      </c>
      <c r="P1588" s="3">
        <v>-6407.31</v>
      </c>
      <c r="Q1588" s="3">
        <v>0</v>
      </c>
      <c r="R1588" s="3">
        <v>0</v>
      </c>
      <c r="S1588" s="3">
        <v>2088.27</v>
      </c>
      <c r="T1588" s="3">
        <v>7016.05</v>
      </c>
      <c r="U1588" s="3">
        <v>0</v>
      </c>
      <c r="V1588" s="3">
        <v>-849.64</v>
      </c>
      <c r="W1588" s="3">
        <v>0</v>
      </c>
      <c r="X1588" s="3">
        <v>-8789.34</v>
      </c>
      <c r="Y1588" s="3">
        <v>841.93</v>
      </c>
      <c r="Z1588" s="9"/>
      <c r="AA1588" s="9"/>
      <c r="AB1588" s="9"/>
      <c r="AC1588" s="9"/>
      <c r="AD1588" s="9"/>
      <c r="AE1588" s="9"/>
    </row>
    <row r="1589" spans="1:31" x14ac:dyDescent="0.25">
      <c r="A1589" s="8" t="s">
        <v>129</v>
      </c>
      <c r="B1589" s="8" t="s">
        <v>130</v>
      </c>
      <c r="C1589" s="8" t="s">
        <v>131</v>
      </c>
      <c r="D1589" s="8" t="s">
        <v>164</v>
      </c>
      <c r="E1589" s="8" t="s">
        <v>136</v>
      </c>
      <c r="F1589" s="8" t="s">
        <v>10</v>
      </c>
      <c r="G1589">
        <v>201412</v>
      </c>
      <c r="H1589" s="8" t="s">
        <v>137</v>
      </c>
      <c r="I1589" s="3">
        <v>-68179.570000000007</v>
      </c>
      <c r="J1589" s="3">
        <v>0</v>
      </c>
      <c r="K1589" s="3">
        <v>0</v>
      </c>
      <c r="L1589" s="3">
        <v>-7665.97</v>
      </c>
      <c r="M1589" s="3">
        <v>-3069.87</v>
      </c>
      <c r="N1589" s="3">
        <v>0</v>
      </c>
      <c r="O1589" s="3">
        <v>-20922.37</v>
      </c>
      <c r="P1589" s="3">
        <v>-2918.81</v>
      </c>
      <c r="Q1589" s="3">
        <v>-3.47</v>
      </c>
      <c r="R1589" s="3">
        <v>-363.75</v>
      </c>
      <c r="S1589" s="3">
        <v>-14556.84</v>
      </c>
      <c r="T1589" s="3">
        <v>-7885.74</v>
      </c>
      <c r="U1589" s="3">
        <v>-0.02</v>
      </c>
      <c r="V1589" s="3">
        <v>-4781.7</v>
      </c>
      <c r="W1589" s="3">
        <v>1397.87</v>
      </c>
      <c r="X1589" s="3">
        <v>-6489.53</v>
      </c>
      <c r="Y1589" s="3">
        <v>-919.37</v>
      </c>
      <c r="Z1589" s="9"/>
      <c r="AA1589" s="9"/>
      <c r="AB1589" s="9"/>
      <c r="AC1589" s="9"/>
      <c r="AD1589" s="9"/>
      <c r="AE1589" s="9"/>
    </row>
    <row r="1590" spans="1:31" x14ac:dyDescent="0.25">
      <c r="A1590" s="8" t="s">
        <v>129</v>
      </c>
      <c r="B1590" s="8" t="s">
        <v>130</v>
      </c>
      <c r="C1590" s="8" t="s">
        <v>131</v>
      </c>
      <c r="D1590" s="8" t="s">
        <v>164</v>
      </c>
      <c r="E1590" s="8" t="s">
        <v>133</v>
      </c>
      <c r="F1590" s="8" t="s">
        <v>10</v>
      </c>
      <c r="G1590">
        <v>201501</v>
      </c>
      <c r="H1590" s="8" t="s">
        <v>134</v>
      </c>
      <c r="I1590" s="3">
        <v>840.2</v>
      </c>
      <c r="J1590" s="3">
        <v>0</v>
      </c>
      <c r="K1590" s="3">
        <v>0</v>
      </c>
      <c r="L1590" s="3">
        <v>-96.52</v>
      </c>
      <c r="M1590" s="3">
        <v>0</v>
      </c>
      <c r="N1590" s="3">
        <v>0</v>
      </c>
      <c r="O1590" s="3">
        <v>0</v>
      </c>
      <c r="P1590" s="3">
        <v>-80.48</v>
      </c>
      <c r="Q1590" s="3">
        <v>0</v>
      </c>
      <c r="R1590" s="3">
        <v>0</v>
      </c>
      <c r="S1590" s="3">
        <v>-1069.3699999999999</v>
      </c>
      <c r="T1590" s="3">
        <v>180.48</v>
      </c>
      <c r="U1590" s="3">
        <v>0</v>
      </c>
      <c r="V1590" s="3">
        <v>1994.83</v>
      </c>
      <c r="W1590" s="3">
        <v>0</v>
      </c>
      <c r="X1590" s="3">
        <v>-110.4</v>
      </c>
      <c r="Y1590" s="3">
        <v>21.66</v>
      </c>
      <c r="Z1590" s="9"/>
      <c r="AA1590" s="9"/>
      <c r="AB1590" s="9"/>
      <c r="AC1590" s="9"/>
      <c r="AD1590" s="9"/>
      <c r="AE1590" s="9"/>
    </row>
    <row r="1591" spans="1:31" x14ac:dyDescent="0.25">
      <c r="A1591" s="8" t="s">
        <v>129</v>
      </c>
      <c r="B1591" s="8" t="s">
        <v>130</v>
      </c>
      <c r="C1591" s="8" t="s">
        <v>131</v>
      </c>
      <c r="D1591" s="8" t="s">
        <v>164</v>
      </c>
      <c r="E1591" s="8" t="s">
        <v>133</v>
      </c>
      <c r="F1591" s="8" t="s">
        <v>10</v>
      </c>
      <c r="G1591">
        <v>201502</v>
      </c>
      <c r="H1591" s="8" t="s">
        <v>134</v>
      </c>
      <c r="I1591" s="3">
        <v>2929.28</v>
      </c>
      <c r="J1591" s="3">
        <v>0</v>
      </c>
      <c r="K1591" s="3">
        <v>0</v>
      </c>
      <c r="L1591" s="3">
        <v>243.17</v>
      </c>
      <c r="M1591" s="3">
        <v>1562.03</v>
      </c>
      <c r="N1591" s="3">
        <v>65.59</v>
      </c>
      <c r="O1591" s="3">
        <v>0</v>
      </c>
      <c r="P1591" s="3">
        <v>202.75</v>
      </c>
      <c r="Q1591" s="3">
        <v>0</v>
      </c>
      <c r="R1591" s="3">
        <v>0</v>
      </c>
      <c r="S1591" s="3">
        <v>-382.42</v>
      </c>
      <c r="T1591" s="3">
        <v>838.92</v>
      </c>
      <c r="U1591" s="3">
        <v>0</v>
      </c>
      <c r="V1591" s="3">
        <v>20.440000000000001</v>
      </c>
      <c r="W1591" s="3">
        <v>0</v>
      </c>
      <c r="X1591" s="3">
        <v>278.13</v>
      </c>
      <c r="Y1591" s="3">
        <v>100.67</v>
      </c>
      <c r="Z1591" s="9"/>
      <c r="AA1591" s="9"/>
      <c r="AB1591" s="9"/>
      <c r="AC1591" s="9"/>
      <c r="AD1591" s="9"/>
      <c r="AE1591" s="9"/>
    </row>
    <row r="1592" spans="1:31" x14ac:dyDescent="0.25">
      <c r="A1592" s="8" t="s">
        <v>129</v>
      </c>
      <c r="B1592" s="8" t="s">
        <v>130</v>
      </c>
      <c r="C1592" s="8" t="s">
        <v>131</v>
      </c>
      <c r="D1592" s="8" t="s">
        <v>192</v>
      </c>
      <c r="E1592" s="8" t="s">
        <v>136</v>
      </c>
      <c r="F1592" s="8" t="s">
        <v>10</v>
      </c>
      <c r="G1592">
        <v>201502</v>
      </c>
      <c r="H1592" s="8" t="s">
        <v>137</v>
      </c>
      <c r="I1592" s="3">
        <v>-100.02</v>
      </c>
      <c r="J1592" s="3">
        <v>0</v>
      </c>
      <c r="K1592" s="3">
        <v>0</v>
      </c>
      <c r="L1592" s="3">
        <v>0</v>
      </c>
      <c r="M1592" s="3">
        <v>0</v>
      </c>
      <c r="N1592" s="3">
        <v>0</v>
      </c>
      <c r="O1592" s="3">
        <v>-100.02</v>
      </c>
      <c r="P1592" s="3">
        <v>0</v>
      </c>
      <c r="Q1592" s="3">
        <v>0</v>
      </c>
      <c r="R1592" s="3">
        <v>0</v>
      </c>
      <c r="S1592" s="3">
        <v>0</v>
      </c>
      <c r="T1592" s="3">
        <v>0</v>
      </c>
      <c r="U1592" s="3">
        <v>0</v>
      </c>
      <c r="V1592" s="3">
        <v>0</v>
      </c>
      <c r="W1592" s="3">
        <v>0</v>
      </c>
      <c r="X1592" s="3">
        <v>0</v>
      </c>
      <c r="Y1592" s="3">
        <v>0</v>
      </c>
      <c r="Z1592" s="9"/>
      <c r="AA1592" s="9"/>
      <c r="AB1592" s="9"/>
      <c r="AC1592" s="9"/>
      <c r="AD1592" s="9"/>
      <c r="AE1592" s="9"/>
    </row>
    <row r="1593" spans="1:31" x14ac:dyDescent="0.25">
      <c r="A1593" s="8" t="s">
        <v>129</v>
      </c>
      <c r="B1593" s="8" t="s">
        <v>130</v>
      </c>
      <c r="C1593" s="8" t="s">
        <v>131</v>
      </c>
      <c r="D1593" s="8" t="s">
        <v>213</v>
      </c>
      <c r="E1593" s="8" t="s">
        <v>136</v>
      </c>
      <c r="F1593" s="8" t="s">
        <v>10</v>
      </c>
      <c r="G1593">
        <v>201502</v>
      </c>
      <c r="H1593" s="8" t="s">
        <v>137</v>
      </c>
      <c r="I1593" s="3">
        <v>-1431.6</v>
      </c>
      <c r="J1593" s="3">
        <v>0</v>
      </c>
      <c r="K1593" s="3">
        <v>111.58</v>
      </c>
      <c r="L1593" s="3">
        <v>-142.51</v>
      </c>
      <c r="M1593" s="3">
        <v>0</v>
      </c>
      <c r="N1593" s="3">
        <v>0</v>
      </c>
      <c r="O1593" s="3">
        <v>0</v>
      </c>
      <c r="P1593" s="3">
        <v>-73.78</v>
      </c>
      <c r="Q1593" s="3">
        <v>0</v>
      </c>
      <c r="R1593" s="3">
        <v>0</v>
      </c>
      <c r="S1593" s="3">
        <v>-1003.71</v>
      </c>
      <c r="T1593" s="3">
        <v>-20.71</v>
      </c>
      <c r="U1593" s="3">
        <v>0</v>
      </c>
      <c r="V1593" s="3">
        <v>-250</v>
      </c>
      <c r="W1593" s="3">
        <v>128.53</v>
      </c>
      <c r="X1593" s="3">
        <v>-174.06</v>
      </c>
      <c r="Y1593" s="3">
        <v>-6.94</v>
      </c>
      <c r="Z1593" s="9"/>
      <c r="AA1593" s="9"/>
      <c r="AB1593" s="9"/>
      <c r="AC1593" s="9"/>
      <c r="AD1593" s="9"/>
      <c r="AE1593" s="9"/>
    </row>
    <row r="1594" spans="1:31" x14ac:dyDescent="0.25">
      <c r="A1594" s="8" t="s">
        <v>129</v>
      </c>
      <c r="B1594" s="8" t="s">
        <v>130</v>
      </c>
      <c r="C1594" s="8" t="s">
        <v>131</v>
      </c>
      <c r="D1594" s="8" t="s">
        <v>175</v>
      </c>
      <c r="E1594" s="8" t="s">
        <v>136</v>
      </c>
      <c r="F1594" s="8" t="s">
        <v>10</v>
      </c>
      <c r="G1594">
        <v>201502</v>
      </c>
      <c r="H1594" s="8" t="s">
        <v>137</v>
      </c>
      <c r="I1594" s="3">
        <v>-10757.97</v>
      </c>
      <c r="J1594" s="3">
        <v>0</v>
      </c>
      <c r="K1594" s="3">
        <v>0</v>
      </c>
      <c r="L1594" s="3">
        <v>-887.28</v>
      </c>
      <c r="M1594" s="3">
        <v>-5271.74</v>
      </c>
      <c r="N1594" s="3">
        <v>0</v>
      </c>
      <c r="O1594" s="3">
        <v>-978.31</v>
      </c>
      <c r="P1594" s="3">
        <v>-543.54</v>
      </c>
      <c r="Q1594" s="3">
        <v>0</v>
      </c>
      <c r="R1594" s="3">
        <v>0</v>
      </c>
      <c r="S1594" s="3">
        <v>-1032.26</v>
      </c>
      <c r="T1594" s="3">
        <v>-314.60000000000002</v>
      </c>
      <c r="U1594" s="3">
        <v>-0.9</v>
      </c>
      <c r="V1594" s="3">
        <v>-130.47999999999999</v>
      </c>
      <c r="W1594" s="3">
        <v>0</v>
      </c>
      <c r="X1594" s="3">
        <v>-1521.02</v>
      </c>
      <c r="Y1594" s="3">
        <v>-77.84</v>
      </c>
      <c r="Z1594" s="9"/>
      <c r="AA1594" s="9"/>
      <c r="AB1594" s="9"/>
      <c r="AC1594" s="9"/>
      <c r="AD1594" s="9"/>
      <c r="AE1594" s="9"/>
    </row>
    <row r="1595" spans="1:31" x14ac:dyDescent="0.25">
      <c r="A1595" s="8" t="s">
        <v>129</v>
      </c>
      <c r="B1595" s="8" t="s">
        <v>130</v>
      </c>
      <c r="C1595" s="8" t="s">
        <v>131</v>
      </c>
      <c r="D1595" s="8" t="s">
        <v>164</v>
      </c>
      <c r="E1595" s="8" t="s">
        <v>136</v>
      </c>
      <c r="F1595" s="8" t="s">
        <v>10</v>
      </c>
      <c r="G1595">
        <v>201502</v>
      </c>
      <c r="H1595" s="8" t="s">
        <v>137</v>
      </c>
      <c r="I1595" s="3">
        <v>-46230.38</v>
      </c>
      <c r="J1595" s="3">
        <v>0</v>
      </c>
      <c r="K1595" s="3">
        <v>0</v>
      </c>
      <c r="L1595" s="3">
        <v>-167.97</v>
      </c>
      <c r="M1595" s="3">
        <v>-2.16</v>
      </c>
      <c r="N1595" s="3">
        <v>0</v>
      </c>
      <c r="O1595" s="3">
        <v>-44052.22</v>
      </c>
      <c r="P1595" s="3">
        <v>-106.22</v>
      </c>
      <c r="Q1595" s="3">
        <v>0</v>
      </c>
      <c r="R1595" s="3">
        <v>0</v>
      </c>
      <c r="S1595" s="3">
        <v>-1493.56</v>
      </c>
      <c r="T1595" s="3">
        <v>-184.51</v>
      </c>
      <c r="U1595" s="3">
        <v>0</v>
      </c>
      <c r="V1595" s="3">
        <v>-543.96</v>
      </c>
      <c r="W1595" s="3">
        <v>526.95000000000005</v>
      </c>
      <c r="X1595" s="3">
        <v>-198</v>
      </c>
      <c r="Y1595" s="3">
        <v>-8.73</v>
      </c>
      <c r="Z1595" s="9"/>
      <c r="AA1595" s="9"/>
      <c r="AB1595" s="9"/>
      <c r="AC1595" s="9"/>
      <c r="AD1595" s="9"/>
      <c r="AE1595" s="9"/>
    </row>
    <row r="1596" spans="1:31" x14ac:dyDescent="0.25">
      <c r="A1596" s="8" t="s">
        <v>129</v>
      </c>
      <c r="B1596" s="8" t="s">
        <v>130</v>
      </c>
      <c r="C1596" s="8" t="s">
        <v>131</v>
      </c>
      <c r="D1596" s="8" t="s">
        <v>192</v>
      </c>
      <c r="E1596" s="8" t="s">
        <v>136</v>
      </c>
      <c r="F1596" s="8" t="s">
        <v>10</v>
      </c>
      <c r="G1596">
        <v>201503</v>
      </c>
      <c r="H1596" s="8" t="s">
        <v>134</v>
      </c>
      <c r="I1596" s="3">
        <v>2456.7399999999998</v>
      </c>
      <c r="J1596" s="3">
        <v>0</v>
      </c>
      <c r="K1596" s="3">
        <v>0</v>
      </c>
      <c r="L1596" s="3">
        <v>128.38999999999999</v>
      </c>
      <c r="M1596" s="3">
        <v>969.54</v>
      </c>
      <c r="N1596" s="3">
        <v>40.71</v>
      </c>
      <c r="O1596" s="3">
        <v>0</v>
      </c>
      <c r="P1596" s="3">
        <v>77.84</v>
      </c>
      <c r="Q1596" s="3">
        <v>0</v>
      </c>
      <c r="R1596" s="3">
        <v>0</v>
      </c>
      <c r="S1596" s="3">
        <v>-833.71</v>
      </c>
      <c r="T1596" s="3">
        <v>632.73</v>
      </c>
      <c r="U1596" s="3">
        <v>0</v>
      </c>
      <c r="V1596" s="3">
        <v>1229.1300000000001</v>
      </c>
      <c r="W1596" s="3">
        <v>0</v>
      </c>
      <c r="X1596" s="3">
        <v>136.18</v>
      </c>
      <c r="Y1596" s="3">
        <v>75.930000000000007</v>
      </c>
      <c r="Z1596" s="9"/>
      <c r="AA1596" s="9"/>
      <c r="AB1596" s="9"/>
      <c r="AC1596" s="9"/>
      <c r="AD1596" s="9"/>
      <c r="AE1596" s="9"/>
    </row>
    <row r="1597" spans="1:31" x14ac:dyDescent="0.25">
      <c r="A1597" s="8" t="s">
        <v>129</v>
      </c>
      <c r="B1597" s="8" t="s">
        <v>130</v>
      </c>
      <c r="C1597" s="8" t="s">
        <v>131</v>
      </c>
      <c r="D1597" s="8" t="s">
        <v>164</v>
      </c>
      <c r="E1597" s="8" t="s">
        <v>136</v>
      </c>
      <c r="F1597" s="8" t="s">
        <v>10</v>
      </c>
      <c r="G1597">
        <v>201503</v>
      </c>
      <c r="H1597" s="8" t="s">
        <v>134</v>
      </c>
      <c r="I1597" s="3">
        <v>1501.33</v>
      </c>
      <c r="J1597" s="3">
        <v>0</v>
      </c>
      <c r="K1597" s="3">
        <v>0</v>
      </c>
      <c r="L1597" s="3">
        <v>78.459999999999994</v>
      </c>
      <c r="M1597" s="3">
        <v>592.49</v>
      </c>
      <c r="N1597" s="3">
        <v>24.88</v>
      </c>
      <c r="O1597" s="3">
        <v>0</v>
      </c>
      <c r="P1597" s="3">
        <v>47.57</v>
      </c>
      <c r="Q1597" s="3">
        <v>0</v>
      </c>
      <c r="R1597" s="3">
        <v>0</v>
      </c>
      <c r="S1597" s="3">
        <v>-509.49</v>
      </c>
      <c r="T1597" s="3">
        <v>386.67</v>
      </c>
      <c r="U1597" s="3">
        <v>0</v>
      </c>
      <c r="V1597" s="3">
        <v>751.13</v>
      </c>
      <c r="W1597" s="3">
        <v>0</v>
      </c>
      <c r="X1597" s="3">
        <v>83.22</v>
      </c>
      <c r="Y1597" s="3">
        <v>46.4</v>
      </c>
      <c r="Z1597" s="9"/>
      <c r="AA1597" s="9"/>
      <c r="AB1597" s="9"/>
      <c r="AC1597" s="9"/>
      <c r="AD1597" s="9"/>
      <c r="AE1597" s="9"/>
    </row>
    <row r="1598" spans="1:31" x14ac:dyDescent="0.25">
      <c r="A1598" s="8" t="s">
        <v>129</v>
      </c>
      <c r="B1598" s="8" t="s">
        <v>130</v>
      </c>
      <c r="C1598" s="8" t="s">
        <v>131</v>
      </c>
      <c r="D1598" s="8" t="s">
        <v>164</v>
      </c>
      <c r="E1598" s="8" t="s">
        <v>133</v>
      </c>
      <c r="F1598" s="8" t="s">
        <v>10</v>
      </c>
      <c r="G1598">
        <v>201503</v>
      </c>
      <c r="H1598" s="8" t="s">
        <v>134</v>
      </c>
      <c r="I1598" s="3">
        <v>-3769.48</v>
      </c>
      <c r="J1598" s="3">
        <v>0</v>
      </c>
      <c r="K1598" s="3">
        <v>0</v>
      </c>
      <c r="L1598" s="3">
        <v>-146.65</v>
      </c>
      <c r="M1598" s="3">
        <v>-1562.03</v>
      </c>
      <c r="N1598" s="3">
        <v>-65.59</v>
      </c>
      <c r="O1598" s="3">
        <v>0</v>
      </c>
      <c r="P1598" s="3">
        <v>-122.27</v>
      </c>
      <c r="Q1598" s="3">
        <v>0</v>
      </c>
      <c r="R1598" s="3">
        <v>0</v>
      </c>
      <c r="S1598" s="3">
        <v>1451.79</v>
      </c>
      <c r="T1598" s="3">
        <v>-1019.4</v>
      </c>
      <c r="U1598" s="3">
        <v>0</v>
      </c>
      <c r="V1598" s="3">
        <v>-2015.27</v>
      </c>
      <c r="W1598" s="3">
        <v>0</v>
      </c>
      <c r="X1598" s="3">
        <v>-167.73</v>
      </c>
      <c r="Y1598" s="3">
        <v>-122.33</v>
      </c>
      <c r="Z1598" s="9"/>
      <c r="AA1598" s="9"/>
      <c r="AB1598" s="9"/>
      <c r="AC1598" s="9"/>
      <c r="AD1598" s="9"/>
      <c r="AE1598" s="9"/>
    </row>
    <row r="1599" spans="1:31" x14ac:dyDescent="0.25">
      <c r="A1599" s="8" t="s">
        <v>129</v>
      </c>
      <c r="B1599" s="8" t="s">
        <v>130</v>
      </c>
      <c r="C1599" s="8" t="s">
        <v>131</v>
      </c>
      <c r="D1599" s="8" t="s">
        <v>164</v>
      </c>
      <c r="E1599" s="8" t="s">
        <v>136</v>
      </c>
      <c r="F1599" s="8" t="s">
        <v>10</v>
      </c>
      <c r="G1599">
        <v>201503</v>
      </c>
      <c r="H1599" s="8" t="s">
        <v>137</v>
      </c>
      <c r="I1599" s="3">
        <v>-22579.42</v>
      </c>
      <c r="J1599" s="3">
        <v>0</v>
      </c>
      <c r="K1599" s="3">
        <v>0</v>
      </c>
      <c r="L1599" s="3">
        <v>-2184.59</v>
      </c>
      <c r="M1599" s="3">
        <v>-15470.28</v>
      </c>
      <c r="N1599" s="3">
        <v>-24.83</v>
      </c>
      <c r="O1599" s="3">
        <v>-114.8</v>
      </c>
      <c r="P1599" s="3">
        <v>-1257.6400000000001</v>
      </c>
      <c r="Q1599" s="3">
        <v>0</v>
      </c>
      <c r="R1599" s="3">
        <v>0</v>
      </c>
      <c r="S1599" s="3">
        <v>-1173.25</v>
      </c>
      <c r="T1599" s="3">
        <v>426.99</v>
      </c>
      <c r="U1599" s="3">
        <v>-0.34</v>
      </c>
      <c r="V1599" s="3">
        <v>-227.08</v>
      </c>
      <c r="W1599" s="3">
        <v>0</v>
      </c>
      <c r="X1599" s="3">
        <v>-2597.5</v>
      </c>
      <c r="Y1599" s="3">
        <v>43.9</v>
      </c>
      <c r="Z1599" s="9"/>
      <c r="AA1599" s="9"/>
      <c r="AB1599" s="9"/>
      <c r="AC1599" s="9"/>
      <c r="AD1599" s="9"/>
      <c r="AE1599" s="9"/>
    </row>
    <row r="1600" spans="1:31" x14ac:dyDescent="0.25">
      <c r="A1600" s="8" t="s">
        <v>129</v>
      </c>
      <c r="B1600" s="8" t="s">
        <v>130</v>
      </c>
      <c r="C1600" s="8" t="s">
        <v>131</v>
      </c>
      <c r="D1600" s="8" t="s">
        <v>164</v>
      </c>
      <c r="E1600" s="8" t="s">
        <v>133</v>
      </c>
      <c r="F1600" s="8" t="s">
        <v>10</v>
      </c>
      <c r="G1600">
        <v>201504</v>
      </c>
      <c r="H1600" s="8" t="s">
        <v>134</v>
      </c>
      <c r="I1600" s="3">
        <v>864.35</v>
      </c>
      <c r="J1600" s="3">
        <v>0</v>
      </c>
      <c r="K1600" s="3">
        <v>0</v>
      </c>
      <c r="L1600" s="3">
        <v>72.260000000000005</v>
      </c>
      <c r="M1600" s="3">
        <v>0</v>
      </c>
      <c r="N1600" s="3">
        <v>0</v>
      </c>
      <c r="O1600" s="3">
        <v>0</v>
      </c>
      <c r="P1600" s="3">
        <v>60.25</v>
      </c>
      <c r="Q1600" s="3">
        <v>0</v>
      </c>
      <c r="R1600" s="3">
        <v>0</v>
      </c>
      <c r="S1600" s="3">
        <v>0</v>
      </c>
      <c r="T1600" s="3">
        <v>579.64</v>
      </c>
      <c r="U1600" s="3">
        <v>0</v>
      </c>
      <c r="V1600" s="3">
        <v>0</v>
      </c>
      <c r="W1600" s="3">
        <v>0</v>
      </c>
      <c r="X1600" s="3">
        <v>82.64</v>
      </c>
      <c r="Y1600" s="3">
        <v>69.56</v>
      </c>
      <c r="Z1600" s="9"/>
      <c r="AA1600" s="9"/>
      <c r="AB1600" s="9"/>
      <c r="AC1600" s="9"/>
      <c r="AD1600" s="9"/>
      <c r="AE1600" s="9"/>
    </row>
    <row r="1601" spans="1:31" x14ac:dyDescent="0.25">
      <c r="A1601" s="8" t="s">
        <v>129</v>
      </c>
      <c r="B1601" s="8" t="s">
        <v>130</v>
      </c>
      <c r="C1601" s="8" t="s">
        <v>131</v>
      </c>
      <c r="D1601" s="8" t="s">
        <v>164</v>
      </c>
      <c r="E1601" s="8" t="s">
        <v>136</v>
      </c>
      <c r="F1601" s="8" t="s">
        <v>10</v>
      </c>
      <c r="G1601">
        <v>201504</v>
      </c>
      <c r="H1601" s="8" t="s">
        <v>137</v>
      </c>
      <c r="I1601" s="3">
        <v>-1696.79</v>
      </c>
      <c r="J1601" s="3">
        <v>0</v>
      </c>
      <c r="K1601" s="3">
        <v>0</v>
      </c>
      <c r="L1601" s="3">
        <v>0</v>
      </c>
      <c r="M1601" s="3">
        <v>0</v>
      </c>
      <c r="N1601" s="3">
        <v>0</v>
      </c>
      <c r="O1601" s="3">
        <v>-1696.79</v>
      </c>
      <c r="P1601" s="3">
        <v>0</v>
      </c>
      <c r="Q1601" s="3">
        <v>0</v>
      </c>
      <c r="R1601" s="3">
        <v>0</v>
      </c>
      <c r="S1601" s="3">
        <v>0</v>
      </c>
      <c r="T1601" s="3">
        <v>0</v>
      </c>
      <c r="U1601" s="3">
        <v>0</v>
      </c>
      <c r="V1601" s="3">
        <v>0</v>
      </c>
      <c r="W1601" s="3">
        <v>0</v>
      </c>
      <c r="X1601" s="3">
        <v>0</v>
      </c>
      <c r="Y1601" s="3">
        <v>0</v>
      </c>
      <c r="Z1601" s="9"/>
      <c r="AA1601" s="9"/>
      <c r="AB1601" s="9"/>
      <c r="AC1601" s="9"/>
      <c r="AD1601" s="9"/>
      <c r="AE1601" s="9"/>
    </row>
    <row r="1602" spans="1:31" x14ac:dyDescent="0.25">
      <c r="A1602" s="8" t="s">
        <v>129</v>
      </c>
      <c r="B1602" s="8" t="s">
        <v>130</v>
      </c>
      <c r="C1602" s="8" t="s">
        <v>131</v>
      </c>
      <c r="D1602" s="8" t="s">
        <v>192</v>
      </c>
      <c r="E1602" s="8" t="s">
        <v>136</v>
      </c>
      <c r="F1602" s="8" t="s">
        <v>10</v>
      </c>
      <c r="G1602">
        <v>201504</v>
      </c>
      <c r="H1602" s="8" t="s">
        <v>137</v>
      </c>
      <c r="I1602" s="3">
        <v>-6890.16</v>
      </c>
      <c r="J1602" s="3">
        <v>0</v>
      </c>
      <c r="K1602" s="3">
        <v>0</v>
      </c>
      <c r="L1602" s="3">
        <v>0</v>
      </c>
      <c r="M1602" s="3">
        <v>0</v>
      </c>
      <c r="N1602" s="3">
        <v>0</v>
      </c>
      <c r="O1602" s="3">
        <v>-6890.16</v>
      </c>
      <c r="P1602" s="3">
        <v>0</v>
      </c>
      <c r="Q1602" s="3">
        <v>0</v>
      </c>
      <c r="R1602" s="3">
        <v>0</v>
      </c>
      <c r="S1602" s="3">
        <v>0</v>
      </c>
      <c r="T1602" s="3">
        <v>0</v>
      </c>
      <c r="U1602" s="3">
        <v>0</v>
      </c>
      <c r="V1602" s="3">
        <v>0</v>
      </c>
      <c r="W1602" s="3">
        <v>0</v>
      </c>
      <c r="X1602" s="3">
        <v>0</v>
      </c>
      <c r="Y1602" s="3">
        <v>0</v>
      </c>
      <c r="Z1602" s="9"/>
      <c r="AA1602" s="9"/>
      <c r="AB1602" s="9"/>
      <c r="AC1602" s="9"/>
      <c r="AD1602" s="9"/>
      <c r="AE1602" s="9"/>
    </row>
    <row r="1603" spans="1:31" x14ac:dyDescent="0.25">
      <c r="A1603" s="8" t="s">
        <v>129</v>
      </c>
      <c r="B1603" s="8" t="s">
        <v>130</v>
      </c>
      <c r="C1603" s="8" t="s">
        <v>131</v>
      </c>
      <c r="D1603" s="8" t="s">
        <v>164</v>
      </c>
      <c r="E1603" s="8" t="s">
        <v>133</v>
      </c>
      <c r="F1603" s="8" t="s">
        <v>10</v>
      </c>
      <c r="G1603">
        <v>201505</v>
      </c>
      <c r="H1603" s="8" t="s">
        <v>134</v>
      </c>
      <c r="I1603" s="3">
        <v>42779.46</v>
      </c>
      <c r="J1603" s="3">
        <v>0</v>
      </c>
      <c r="K1603" s="3">
        <v>0</v>
      </c>
      <c r="L1603" s="3">
        <v>3576.2</v>
      </c>
      <c r="M1603" s="3">
        <v>32019.96</v>
      </c>
      <c r="N1603" s="3">
        <v>0</v>
      </c>
      <c r="O1603" s="3">
        <v>0</v>
      </c>
      <c r="P1603" s="3">
        <v>2981.77</v>
      </c>
      <c r="Q1603" s="3">
        <v>0</v>
      </c>
      <c r="R1603" s="3">
        <v>0</v>
      </c>
      <c r="S1603" s="3">
        <v>0</v>
      </c>
      <c r="T1603" s="3">
        <v>99.31</v>
      </c>
      <c r="U1603" s="3">
        <v>0</v>
      </c>
      <c r="V1603" s="3">
        <v>0</v>
      </c>
      <c r="W1603" s="3">
        <v>0</v>
      </c>
      <c r="X1603" s="3">
        <v>4090.3</v>
      </c>
      <c r="Y1603" s="3">
        <v>11.92</v>
      </c>
      <c r="Z1603" s="9"/>
      <c r="AA1603" s="9"/>
      <c r="AB1603" s="9"/>
      <c r="AC1603" s="9"/>
      <c r="AD1603" s="9"/>
      <c r="AE1603" s="9"/>
    </row>
    <row r="1604" spans="1:31" x14ac:dyDescent="0.25">
      <c r="A1604" s="8" t="s">
        <v>129</v>
      </c>
      <c r="B1604" s="8" t="s">
        <v>130</v>
      </c>
      <c r="C1604" s="8" t="s">
        <v>131</v>
      </c>
      <c r="D1604" s="8" t="s">
        <v>164</v>
      </c>
      <c r="E1604" s="8" t="s">
        <v>133</v>
      </c>
      <c r="F1604" s="8" t="s">
        <v>10</v>
      </c>
      <c r="G1604">
        <v>201506</v>
      </c>
      <c r="H1604" s="8" t="s">
        <v>134</v>
      </c>
      <c r="I1604" s="3">
        <v>-43643.81</v>
      </c>
      <c r="J1604" s="3">
        <v>0</v>
      </c>
      <c r="K1604" s="3">
        <v>0</v>
      </c>
      <c r="L1604" s="3">
        <v>-3648.46</v>
      </c>
      <c r="M1604" s="3">
        <v>-32019.96</v>
      </c>
      <c r="N1604" s="3">
        <v>0</v>
      </c>
      <c r="O1604" s="3">
        <v>0</v>
      </c>
      <c r="P1604" s="3">
        <v>-3042.02</v>
      </c>
      <c r="Q1604" s="3">
        <v>0</v>
      </c>
      <c r="R1604" s="3">
        <v>0</v>
      </c>
      <c r="S1604" s="3">
        <v>0</v>
      </c>
      <c r="T1604" s="3">
        <v>-678.95</v>
      </c>
      <c r="U1604" s="3">
        <v>0</v>
      </c>
      <c r="V1604" s="3">
        <v>0</v>
      </c>
      <c r="W1604" s="3">
        <v>0</v>
      </c>
      <c r="X1604" s="3">
        <v>-4172.9399999999996</v>
      </c>
      <c r="Y1604" s="3">
        <v>-81.48</v>
      </c>
      <c r="Z1604" s="9"/>
      <c r="AA1604" s="9"/>
      <c r="AB1604" s="9"/>
      <c r="AC1604" s="9"/>
      <c r="AD1604" s="9"/>
      <c r="AE1604" s="9"/>
    </row>
    <row r="1605" spans="1:31" x14ac:dyDescent="0.25">
      <c r="A1605" s="8" t="s">
        <v>129</v>
      </c>
      <c r="B1605" s="8" t="s">
        <v>130</v>
      </c>
      <c r="C1605" s="8" t="s">
        <v>131</v>
      </c>
      <c r="D1605" s="8" t="s">
        <v>192</v>
      </c>
      <c r="E1605" s="8" t="s">
        <v>136</v>
      </c>
      <c r="F1605" s="8" t="s">
        <v>10</v>
      </c>
      <c r="G1605">
        <v>201506</v>
      </c>
      <c r="H1605" s="8" t="s">
        <v>134</v>
      </c>
      <c r="I1605" s="3">
        <v>16516.61</v>
      </c>
      <c r="J1605" s="3">
        <v>0</v>
      </c>
      <c r="K1605" s="3">
        <v>0</v>
      </c>
      <c r="L1605" s="3">
        <v>1642.06</v>
      </c>
      <c r="M1605" s="3">
        <v>10673.32</v>
      </c>
      <c r="N1605" s="3">
        <v>525</v>
      </c>
      <c r="O1605" s="3">
        <v>0</v>
      </c>
      <c r="P1605" s="3">
        <v>953.04</v>
      </c>
      <c r="Q1605" s="3">
        <v>0</v>
      </c>
      <c r="R1605" s="3">
        <v>0</v>
      </c>
      <c r="S1605" s="3">
        <v>199.85</v>
      </c>
      <c r="T1605" s="3">
        <v>1122.0999999999999</v>
      </c>
      <c r="U1605" s="3">
        <v>0</v>
      </c>
      <c r="V1605" s="3">
        <v>0</v>
      </c>
      <c r="W1605" s="3">
        <v>0</v>
      </c>
      <c r="X1605" s="3">
        <v>1352.67</v>
      </c>
      <c r="Y1605" s="3">
        <v>48.57</v>
      </c>
      <c r="Z1605" s="9"/>
      <c r="AA1605" s="9"/>
      <c r="AB1605" s="9"/>
      <c r="AC1605" s="9"/>
      <c r="AD1605" s="9"/>
      <c r="AE1605" s="9"/>
    </row>
    <row r="1606" spans="1:31" x14ac:dyDescent="0.25">
      <c r="A1606" s="8" t="s">
        <v>129</v>
      </c>
      <c r="B1606" s="8" t="s">
        <v>130</v>
      </c>
      <c r="C1606" s="8" t="s">
        <v>131</v>
      </c>
      <c r="D1606" s="8" t="s">
        <v>164</v>
      </c>
      <c r="E1606" s="8" t="s">
        <v>136</v>
      </c>
      <c r="F1606" s="8" t="s">
        <v>10</v>
      </c>
      <c r="G1606">
        <v>201506</v>
      </c>
      <c r="H1606" s="8" t="s">
        <v>134</v>
      </c>
      <c r="I1606" s="3">
        <v>33033.25</v>
      </c>
      <c r="J1606" s="3">
        <v>0</v>
      </c>
      <c r="K1606" s="3">
        <v>0</v>
      </c>
      <c r="L1606" s="3">
        <v>3284.13</v>
      </c>
      <c r="M1606" s="3">
        <v>21346.639999999999</v>
      </c>
      <c r="N1606" s="3">
        <v>1050</v>
      </c>
      <c r="O1606" s="3">
        <v>0</v>
      </c>
      <c r="P1606" s="3">
        <v>1906.09</v>
      </c>
      <c r="Q1606" s="3">
        <v>0</v>
      </c>
      <c r="R1606" s="3">
        <v>0</v>
      </c>
      <c r="S1606" s="3">
        <v>399.71</v>
      </c>
      <c r="T1606" s="3">
        <v>2244.19</v>
      </c>
      <c r="U1606" s="3">
        <v>0</v>
      </c>
      <c r="V1606" s="3">
        <v>0</v>
      </c>
      <c r="W1606" s="3">
        <v>0</v>
      </c>
      <c r="X1606" s="3">
        <v>2705.34</v>
      </c>
      <c r="Y1606" s="3">
        <v>97.15</v>
      </c>
      <c r="Z1606" s="9"/>
      <c r="AA1606" s="9"/>
      <c r="AB1606" s="9"/>
      <c r="AC1606" s="9"/>
      <c r="AD1606" s="9"/>
      <c r="AE1606" s="9"/>
    </row>
    <row r="1607" spans="1:31" x14ac:dyDescent="0.25">
      <c r="A1607" s="8" t="s">
        <v>129</v>
      </c>
      <c r="B1607" s="8" t="s">
        <v>130</v>
      </c>
      <c r="C1607" s="8" t="s">
        <v>131</v>
      </c>
      <c r="D1607" s="8" t="s">
        <v>164</v>
      </c>
      <c r="E1607" s="8" t="s">
        <v>136</v>
      </c>
      <c r="F1607" s="8" t="s">
        <v>10</v>
      </c>
      <c r="G1607">
        <v>201506</v>
      </c>
      <c r="H1607" s="8" t="s">
        <v>137</v>
      </c>
      <c r="I1607" s="3">
        <v>-33099.370000000003</v>
      </c>
      <c r="J1607" s="3">
        <v>0</v>
      </c>
      <c r="K1607" s="3">
        <v>0</v>
      </c>
      <c r="L1607" s="3">
        <v>-3254.38</v>
      </c>
      <c r="M1607" s="3">
        <v>-15955.66</v>
      </c>
      <c r="N1607" s="3">
        <v>-24.83</v>
      </c>
      <c r="O1607" s="3">
        <v>0</v>
      </c>
      <c r="P1607" s="3">
        <v>-2049.9</v>
      </c>
      <c r="Q1607" s="3">
        <v>0</v>
      </c>
      <c r="R1607" s="3">
        <v>0</v>
      </c>
      <c r="S1607" s="3">
        <v>-4921.3</v>
      </c>
      <c r="T1607" s="3">
        <v>-1764.33</v>
      </c>
      <c r="U1607" s="3">
        <v>-0.34</v>
      </c>
      <c r="V1607" s="3">
        <v>-1899.65</v>
      </c>
      <c r="W1607" s="3">
        <v>802.38</v>
      </c>
      <c r="X1607" s="3">
        <v>-4022.26</v>
      </c>
      <c r="Y1607" s="3">
        <v>-9.1</v>
      </c>
      <c r="Z1607" s="9"/>
      <c r="AA1607" s="9"/>
      <c r="AB1607" s="9"/>
      <c r="AC1607" s="9"/>
      <c r="AD1607" s="9"/>
      <c r="AE1607" s="9"/>
    </row>
    <row r="1608" spans="1:31" x14ac:dyDescent="0.25">
      <c r="A1608" s="8" t="s">
        <v>129</v>
      </c>
      <c r="B1608" s="8" t="s">
        <v>130</v>
      </c>
      <c r="C1608" s="8" t="s">
        <v>131</v>
      </c>
      <c r="D1608" s="8" t="s">
        <v>164</v>
      </c>
      <c r="E1608" s="8" t="s">
        <v>133</v>
      </c>
      <c r="F1608" s="8" t="s">
        <v>10</v>
      </c>
      <c r="G1608">
        <v>201507</v>
      </c>
      <c r="H1608" s="8" t="s">
        <v>134</v>
      </c>
      <c r="I1608" s="3">
        <v>730.47</v>
      </c>
      <c r="J1608" s="3">
        <v>0</v>
      </c>
      <c r="K1608" s="3">
        <v>0</v>
      </c>
      <c r="L1608" s="3">
        <v>44.72</v>
      </c>
      <c r="M1608" s="3">
        <v>0</v>
      </c>
      <c r="N1608" s="3">
        <v>0</v>
      </c>
      <c r="O1608" s="3">
        <v>0</v>
      </c>
      <c r="P1608" s="3">
        <v>38.51</v>
      </c>
      <c r="Q1608" s="3">
        <v>0</v>
      </c>
      <c r="R1608" s="3">
        <v>0</v>
      </c>
      <c r="S1608" s="3">
        <v>68</v>
      </c>
      <c r="T1608" s="3">
        <v>298.08</v>
      </c>
      <c r="U1608" s="3">
        <v>0</v>
      </c>
      <c r="V1608" s="3">
        <v>179.52</v>
      </c>
      <c r="W1608" s="3">
        <v>0</v>
      </c>
      <c r="X1608" s="3">
        <v>52.82</v>
      </c>
      <c r="Y1608" s="3">
        <v>48.82</v>
      </c>
      <c r="Z1608" s="9"/>
      <c r="AA1608" s="9"/>
      <c r="AB1608" s="9"/>
      <c r="AC1608" s="9"/>
      <c r="AD1608" s="9"/>
      <c r="AE1608" s="9"/>
    </row>
    <row r="1609" spans="1:31" x14ac:dyDescent="0.25">
      <c r="A1609" s="8" t="s">
        <v>129</v>
      </c>
      <c r="B1609" s="8" t="s">
        <v>130</v>
      </c>
      <c r="C1609" s="8" t="s">
        <v>131</v>
      </c>
      <c r="D1609" s="8" t="s">
        <v>164</v>
      </c>
      <c r="E1609" s="8" t="s">
        <v>133</v>
      </c>
      <c r="F1609" s="8" t="s">
        <v>10</v>
      </c>
      <c r="G1609">
        <v>201508</v>
      </c>
      <c r="H1609" s="8" t="s">
        <v>134</v>
      </c>
      <c r="I1609" s="3">
        <v>10.02</v>
      </c>
      <c r="J1609" s="3">
        <v>0</v>
      </c>
      <c r="K1609" s="3">
        <v>0</v>
      </c>
      <c r="L1609" s="3">
        <v>-4.1900000000000004</v>
      </c>
      <c r="M1609" s="3">
        <v>0</v>
      </c>
      <c r="N1609" s="3">
        <v>0</v>
      </c>
      <c r="O1609" s="3">
        <v>0</v>
      </c>
      <c r="P1609" s="3">
        <v>-3.61</v>
      </c>
      <c r="Q1609" s="3">
        <v>0</v>
      </c>
      <c r="R1609" s="3">
        <v>0</v>
      </c>
      <c r="S1609" s="3">
        <v>-84.05</v>
      </c>
      <c r="T1609" s="3">
        <v>0</v>
      </c>
      <c r="U1609" s="3">
        <v>0</v>
      </c>
      <c r="V1609" s="3">
        <v>106.82</v>
      </c>
      <c r="W1609" s="3">
        <v>0</v>
      </c>
      <c r="X1609" s="3">
        <v>-4.95</v>
      </c>
      <c r="Y1609" s="3">
        <v>0</v>
      </c>
      <c r="Z1609" s="9"/>
      <c r="AA1609" s="9"/>
      <c r="AB1609" s="9"/>
      <c r="AC1609" s="9"/>
      <c r="AD1609" s="9"/>
      <c r="AE1609" s="9"/>
    </row>
    <row r="1610" spans="1:31" x14ac:dyDescent="0.25">
      <c r="A1610" s="8" t="s">
        <v>129</v>
      </c>
      <c r="B1610" s="8" t="s">
        <v>130</v>
      </c>
      <c r="C1610" s="8" t="s">
        <v>131</v>
      </c>
      <c r="D1610" s="8" t="s">
        <v>164</v>
      </c>
      <c r="E1610" s="8" t="s">
        <v>136</v>
      </c>
      <c r="F1610" s="8" t="s">
        <v>10</v>
      </c>
      <c r="G1610">
        <v>201508</v>
      </c>
      <c r="H1610" s="8" t="s">
        <v>137</v>
      </c>
      <c r="I1610" s="3">
        <v>-2968.01</v>
      </c>
      <c r="J1610" s="3">
        <v>0</v>
      </c>
      <c r="K1610" s="3">
        <v>0</v>
      </c>
      <c r="L1610" s="3">
        <v>176.12</v>
      </c>
      <c r="M1610" s="3">
        <v>0</v>
      </c>
      <c r="N1610" s="3">
        <v>0</v>
      </c>
      <c r="O1610" s="3">
        <v>-2836.61</v>
      </c>
      <c r="P1610" s="3">
        <v>16.760000000000002</v>
      </c>
      <c r="Q1610" s="3">
        <v>0</v>
      </c>
      <c r="R1610" s="3">
        <v>0</v>
      </c>
      <c r="S1610" s="3">
        <v>-163.27000000000001</v>
      </c>
      <c r="T1610" s="3">
        <v>-181.57</v>
      </c>
      <c r="U1610" s="3">
        <v>0</v>
      </c>
      <c r="V1610" s="3">
        <v>0</v>
      </c>
      <c r="W1610" s="3">
        <v>0</v>
      </c>
      <c r="X1610" s="3">
        <v>0</v>
      </c>
      <c r="Y1610" s="3">
        <v>20.56</v>
      </c>
      <c r="Z1610" s="9"/>
      <c r="AA1610" s="9"/>
      <c r="AB1610" s="9"/>
      <c r="AC1610" s="9"/>
      <c r="AD1610" s="9"/>
      <c r="AE1610" s="9"/>
    </row>
    <row r="1611" spans="1:31" x14ac:dyDescent="0.25">
      <c r="A1611" s="8" t="s">
        <v>129</v>
      </c>
      <c r="B1611" s="8" t="s">
        <v>130</v>
      </c>
      <c r="C1611" s="8" t="s">
        <v>131</v>
      </c>
      <c r="D1611" s="8" t="s">
        <v>164</v>
      </c>
      <c r="E1611" s="8" t="s">
        <v>136</v>
      </c>
      <c r="F1611" s="8" t="s">
        <v>10</v>
      </c>
      <c r="G1611">
        <v>201509</v>
      </c>
      <c r="H1611" s="8" t="s">
        <v>134</v>
      </c>
      <c r="I1611" s="3">
        <v>16005.88</v>
      </c>
      <c r="J1611" s="3">
        <v>0</v>
      </c>
      <c r="K1611" s="3">
        <v>0</v>
      </c>
      <c r="L1611" s="3">
        <v>1061.8599999999999</v>
      </c>
      <c r="M1611" s="3">
        <v>0</v>
      </c>
      <c r="N1611" s="3">
        <v>0</v>
      </c>
      <c r="O1611" s="3">
        <v>0</v>
      </c>
      <c r="P1611" s="3">
        <v>823.34</v>
      </c>
      <c r="Q1611" s="3">
        <v>0</v>
      </c>
      <c r="R1611" s="3">
        <v>0</v>
      </c>
      <c r="S1611" s="3">
        <v>7419.52</v>
      </c>
      <c r="T1611" s="3">
        <v>4592.8</v>
      </c>
      <c r="U1611" s="3">
        <v>0</v>
      </c>
      <c r="V1611" s="3">
        <v>332.75</v>
      </c>
      <c r="W1611" s="3">
        <v>0</v>
      </c>
      <c r="X1611" s="3">
        <v>898.76</v>
      </c>
      <c r="Y1611" s="3">
        <v>876.85</v>
      </c>
      <c r="Z1611" s="9"/>
      <c r="AA1611" s="9"/>
      <c r="AB1611" s="9"/>
      <c r="AC1611" s="9"/>
      <c r="AD1611" s="9"/>
      <c r="AE1611" s="9"/>
    </row>
    <row r="1612" spans="1:31" x14ac:dyDescent="0.25">
      <c r="A1612" s="8" t="s">
        <v>129</v>
      </c>
      <c r="B1612" s="8" t="s">
        <v>130</v>
      </c>
      <c r="C1612" s="8" t="s">
        <v>131</v>
      </c>
      <c r="D1612" s="8" t="s">
        <v>164</v>
      </c>
      <c r="E1612" s="8" t="s">
        <v>133</v>
      </c>
      <c r="F1612" s="8" t="s">
        <v>10</v>
      </c>
      <c r="G1612">
        <v>201509</v>
      </c>
      <c r="H1612" s="8" t="s">
        <v>134</v>
      </c>
      <c r="I1612" s="3">
        <v>-740.49</v>
      </c>
      <c r="J1612" s="3">
        <v>0</v>
      </c>
      <c r="K1612" s="3">
        <v>0</v>
      </c>
      <c r="L1612" s="3">
        <v>-40.53</v>
      </c>
      <c r="M1612" s="3">
        <v>0</v>
      </c>
      <c r="N1612" s="3">
        <v>0</v>
      </c>
      <c r="O1612" s="3">
        <v>0</v>
      </c>
      <c r="P1612" s="3">
        <v>-34.9</v>
      </c>
      <c r="Q1612" s="3">
        <v>0</v>
      </c>
      <c r="R1612" s="3">
        <v>0</v>
      </c>
      <c r="S1612" s="3">
        <v>16.05</v>
      </c>
      <c r="T1612" s="3">
        <v>-298.08</v>
      </c>
      <c r="U1612" s="3">
        <v>0</v>
      </c>
      <c r="V1612" s="3">
        <v>-286.33999999999997</v>
      </c>
      <c r="W1612" s="3">
        <v>0</v>
      </c>
      <c r="X1612" s="3">
        <v>-47.87</v>
      </c>
      <c r="Y1612" s="3">
        <v>-48.82</v>
      </c>
      <c r="Z1612" s="9"/>
      <c r="AA1612" s="9"/>
      <c r="AB1612" s="9"/>
      <c r="AC1612" s="9"/>
      <c r="AD1612" s="9"/>
      <c r="AE1612" s="9"/>
    </row>
    <row r="1613" spans="1:31" x14ac:dyDescent="0.25">
      <c r="A1613" s="8" t="s">
        <v>129</v>
      </c>
      <c r="B1613" s="8" t="s">
        <v>130</v>
      </c>
      <c r="C1613" s="8" t="s">
        <v>131</v>
      </c>
      <c r="D1613" s="8" t="s">
        <v>164</v>
      </c>
      <c r="E1613" s="8" t="s">
        <v>136</v>
      </c>
      <c r="F1613" s="8" t="s">
        <v>10</v>
      </c>
      <c r="G1613">
        <v>201509</v>
      </c>
      <c r="H1613" s="8" t="s">
        <v>137</v>
      </c>
      <c r="I1613" s="3">
        <v>-176777.78</v>
      </c>
      <c r="J1613" s="3">
        <v>0</v>
      </c>
      <c r="K1613" s="3">
        <v>0</v>
      </c>
      <c r="L1613" s="3">
        <v>-15750.56</v>
      </c>
      <c r="M1613" s="3">
        <v>-25980</v>
      </c>
      <c r="N1613" s="3">
        <v>-704.18</v>
      </c>
      <c r="O1613" s="3">
        <v>-59893.11</v>
      </c>
      <c r="P1613" s="3">
        <v>-7055.33</v>
      </c>
      <c r="Q1613" s="3">
        <v>-6.94</v>
      </c>
      <c r="R1613" s="3">
        <v>-727.5</v>
      </c>
      <c r="S1613" s="3">
        <v>-31971.040000000001</v>
      </c>
      <c r="T1613" s="3">
        <v>-10585.54</v>
      </c>
      <c r="U1613" s="3">
        <v>-16.850000000000001</v>
      </c>
      <c r="V1613" s="3">
        <v>-8951.99</v>
      </c>
      <c r="W1613" s="3">
        <v>1769.88</v>
      </c>
      <c r="X1613" s="3">
        <v>-15156.35</v>
      </c>
      <c r="Y1613" s="3">
        <v>-1748.27</v>
      </c>
      <c r="Z1613" s="9"/>
      <c r="AA1613" s="9"/>
      <c r="AB1613" s="9"/>
      <c r="AC1613" s="9"/>
      <c r="AD1613" s="9"/>
      <c r="AE1613" s="9"/>
    </row>
    <row r="1614" spans="1:31" x14ac:dyDescent="0.25">
      <c r="A1614" s="8" t="s">
        <v>129</v>
      </c>
      <c r="B1614" s="8" t="s">
        <v>130</v>
      </c>
      <c r="C1614" s="8" t="s">
        <v>131</v>
      </c>
      <c r="D1614" s="8" t="s">
        <v>164</v>
      </c>
      <c r="E1614" s="8" t="s">
        <v>133</v>
      </c>
      <c r="F1614" s="8" t="s">
        <v>10</v>
      </c>
      <c r="G1614">
        <v>201510</v>
      </c>
      <c r="H1614" s="8" t="s">
        <v>134</v>
      </c>
      <c r="I1614" s="3">
        <v>1544.13</v>
      </c>
      <c r="J1614" s="3">
        <v>0</v>
      </c>
      <c r="K1614" s="3">
        <v>0</v>
      </c>
      <c r="L1614" s="3">
        <v>-39.07</v>
      </c>
      <c r="M1614" s="3">
        <v>0</v>
      </c>
      <c r="N1614" s="3">
        <v>0</v>
      </c>
      <c r="O1614" s="3">
        <v>0</v>
      </c>
      <c r="P1614" s="3">
        <v>-31.93</v>
      </c>
      <c r="Q1614" s="3">
        <v>0</v>
      </c>
      <c r="R1614" s="3">
        <v>0</v>
      </c>
      <c r="S1614" s="3">
        <v>-3127.58</v>
      </c>
      <c r="T1614" s="3">
        <v>2243.3000000000002</v>
      </c>
      <c r="U1614" s="3">
        <v>0</v>
      </c>
      <c r="V1614" s="3">
        <v>2096.15</v>
      </c>
      <c r="W1614" s="3">
        <v>0</v>
      </c>
      <c r="X1614" s="3">
        <v>-45.4</v>
      </c>
      <c r="Y1614" s="3">
        <v>448.66</v>
      </c>
      <c r="Z1614" s="9"/>
      <c r="AA1614" s="9"/>
      <c r="AB1614" s="9"/>
      <c r="AC1614" s="9"/>
      <c r="AD1614" s="9"/>
      <c r="AE1614" s="9"/>
    </row>
    <row r="1615" spans="1:31" x14ac:dyDescent="0.25">
      <c r="A1615" s="8" t="s">
        <v>129</v>
      </c>
      <c r="B1615" s="8" t="s">
        <v>130</v>
      </c>
      <c r="C1615" s="8" t="s">
        <v>131</v>
      </c>
      <c r="D1615" s="8" t="s">
        <v>192</v>
      </c>
      <c r="E1615" s="8" t="s">
        <v>136</v>
      </c>
      <c r="F1615" s="8" t="s">
        <v>10</v>
      </c>
      <c r="G1615">
        <v>201510</v>
      </c>
      <c r="H1615" s="8" t="s">
        <v>137</v>
      </c>
      <c r="I1615" s="3">
        <v>-998.6</v>
      </c>
      <c r="J1615" s="3">
        <v>0</v>
      </c>
      <c r="K1615" s="3">
        <v>0</v>
      </c>
      <c r="L1615" s="3">
        <v>-93.18</v>
      </c>
      <c r="M1615" s="3">
        <v>-612.78</v>
      </c>
      <c r="N1615" s="3">
        <v>-29.77</v>
      </c>
      <c r="O1615" s="3">
        <v>0</v>
      </c>
      <c r="P1615" s="3">
        <v>-54.26</v>
      </c>
      <c r="Q1615" s="3">
        <v>0</v>
      </c>
      <c r="R1615" s="3">
        <v>0</v>
      </c>
      <c r="S1615" s="3">
        <v>33.35</v>
      </c>
      <c r="T1615" s="3">
        <v>-92.36</v>
      </c>
      <c r="U1615" s="3">
        <v>0</v>
      </c>
      <c r="V1615" s="3">
        <v>-64.69</v>
      </c>
      <c r="W1615" s="3">
        <v>0</v>
      </c>
      <c r="X1615" s="3">
        <v>-78.36</v>
      </c>
      <c r="Y1615" s="3">
        <v>-6.55</v>
      </c>
      <c r="Z1615" s="9"/>
      <c r="AA1615" s="9"/>
      <c r="AB1615" s="9"/>
      <c r="AC1615" s="9"/>
      <c r="AD1615" s="9"/>
      <c r="AE1615" s="9"/>
    </row>
    <row r="1616" spans="1:31" x14ac:dyDescent="0.25">
      <c r="A1616" s="8" t="s">
        <v>129</v>
      </c>
      <c r="B1616" s="8" t="s">
        <v>130</v>
      </c>
      <c r="C1616" s="8" t="s">
        <v>131</v>
      </c>
      <c r="D1616" s="8" t="s">
        <v>164</v>
      </c>
      <c r="E1616" s="8" t="s">
        <v>136</v>
      </c>
      <c r="F1616" s="8" t="s">
        <v>10</v>
      </c>
      <c r="G1616">
        <v>201510</v>
      </c>
      <c r="H1616" s="8" t="s">
        <v>137</v>
      </c>
      <c r="I1616" s="3">
        <v>-581.91999999999996</v>
      </c>
      <c r="J1616" s="3">
        <v>0</v>
      </c>
      <c r="K1616" s="3">
        <v>0</v>
      </c>
      <c r="L1616" s="3">
        <v>-12.84</v>
      </c>
      <c r="M1616" s="3">
        <v>-63.78</v>
      </c>
      <c r="N1616" s="3">
        <v>-3.12</v>
      </c>
      <c r="O1616" s="3">
        <v>-435.44</v>
      </c>
      <c r="P1616" s="3">
        <v>-8.06</v>
      </c>
      <c r="Q1616" s="3">
        <v>0</v>
      </c>
      <c r="R1616" s="3">
        <v>0</v>
      </c>
      <c r="S1616" s="3">
        <v>-21.21</v>
      </c>
      <c r="T1616" s="3">
        <v>-20.69</v>
      </c>
      <c r="U1616" s="3">
        <v>0</v>
      </c>
      <c r="V1616" s="3">
        <v>-3.14</v>
      </c>
      <c r="W1616" s="3">
        <v>0</v>
      </c>
      <c r="X1616" s="3">
        <v>-10.7</v>
      </c>
      <c r="Y1616" s="3">
        <v>-2.94</v>
      </c>
      <c r="Z1616" s="9"/>
      <c r="AA1616" s="9"/>
      <c r="AB1616" s="9"/>
      <c r="AC1616" s="9"/>
      <c r="AD1616" s="9"/>
      <c r="AE1616" s="9"/>
    </row>
    <row r="1617" spans="1:31" x14ac:dyDescent="0.25">
      <c r="A1617" s="8" t="s">
        <v>129</v>
      </c>
      <c r="B1617" s="8" t="s">
        <v>130</v>
      </c>
      <c r="C1617" s="8" t="s">
        <v>131</v>
      </c>
      <c r="D1617" s="8" t="s">
        <v>164</v>
      </c>
      <c r="E1617" s="8" t="s">
        <v>133</v>
      </c>
      <c r="F1617" s="8" t="s">
        <v>10</v>
      </c>
      <c r="G1617">
        <v>201511</v>
      </c>
      <c r="H1617" s="8" t="s">
        <v>134</v>
      </c>
      <c r="I1617" s="3">
        <v>4975.6499999999996</v>
      </c>
      <c r="J1617" s="3">
        <v>0</v>
      </c>
      <c r="K1617" s="3">
        <v>0</v>
      </c>
      <c r="L1617" s="3">
        <v>378.58</v>
      </c>
      <c r="M1617" s="3">
        <v>0</v>
      </c>
      <c r="N1617" s="3">
        <v>0</v>
      </c>
      <c r="O1617" s="3">
        <v>0</v>
      </c>
      <c r="P1617" s="3">
        <v>309.37</v>
      </c>
      <c r="Q1617" s="3">
        <v>0</v>
      </c>
      <c r="R1617" s="3">
        <v>0</v>
      </c>
      <c r="S1617" s="3">
        <v>2720.58</v>
      </c>
      <c r="T1617" s="3">
        <v>1250.01</v>
      </c>
      <c r="U1617" s="3">
        <v>0</v>
      </c>
      <c r="V1617" s="3">
        <v>-372.67</v>
      </c>
      <c r="W1617" s="3">
        <v>0</v>
      </c>
      <c r="X1617" s="3">
        <v>439.78</v>
      </c>
      <c r="Y1617" s="3">
        <v>250</v>
      </c>
      <c r="Z1617" s="9"/>
      <c r="AA1617" s="9"/>
      <c r="AB1617" s="9"/>
      <c r="AC1617" s="9"/>
      <c r="AD1617" s="9"/>
      <c r="AE1617" s="9"/>
    </row>
    <row r="1618" spans="1:31" x14ac:dyDescent="0.25">
      <c r="A1618" s="8" t="s">
        <v>129</v>
      </c>
      <c r="B1618" s="8" t="s">
        <v>130</v>
      </c>
      <c r="C1618" s="8" t="s">
        <v>131</v>
      </c>
      <c r="D1618" s="8" t="s">
        <v>164</v>
      </c>
      <c r="E1618" s="8" t="s">
        <v>136</v>
      </c>
      <c r="F1618" s="8" t="s">
        <v>10</v>
      </c>
      <c r="G1618">
        <v>201512</v>
      </c>
      <c r="H1618" s="8" t="s">
        <v>134</v>
      </c>
      <c r="I1618" s="3">
        <v>5525.79</v>
      </c>
      <c r="J1618" s="3">
        <v>0</v>
      </c>
      <c r="K1618" s="3">
        <v>0</v>
      </c>
      <c r="L1618" s="3">
        <v>348.59</v>
      </c>
      <c r="M1618" s="3">
        <v>0</v>
      </c>
      <c r="N1618" s="3">
        <v>0</v>
      </c>
      <c r="O1618" s="3">
        <v>0</v>
      </c>
      <c r="P1618" s="3">
        <v>227.41</v>
      </c>
      <c r="Q1618" s="3">
        <v>0</v>
      </c>
      <c r="R1618" s="3">
        <v>0</v>
      </c>
      <c r="S1618" s="3">
        <v>2501.83</v>
      </c>
      <c r="T1618" s="3">
        <v>1387.82</v>
      </c>
      <c r="U1618" s="3">
        <v>0</v>
      </c>
      <c r="V1618" s="3">
        <v>306.64999999999998</v>
      </c>
      <c r="W1618" s="3">
        <v>0</v>
      </c>
      <c r="X1618" s="3">
        <v>485.24</v>
      </c>
      <c r="Y1618" s="3">
        <v>268.25</v>
      </c>
      <c r="Z1618" s="9"/>
      <c r="AA1618" s="9"/>
      <c r="AB1618" s="9"/>
      <c r="AC1618" s="9"/>
      <c r="AD1618" s="9"/>
      <c r="AE1618" s="9"/>
    </row>
    <row r="1619" spans="1:31" x14ac:dyDescent="0.25">
      <c r="A1619" s="8" t="s">
        <v>129</v>
      </c>
      <c r="B1619" s="8" t="s">
        <v>130</v>
      </c>
      <c r="C1619" s="8" t="s">
        <v>131</v>
      </c>
      <c r="D1619" s="8" t="s">
        <v>164</v>
      </c>
      <c r="E1619" s="8" t="s">
        <v>133</v>
      </c>
      <c r="F1619" s="8" t="s">
        <v>10</v>
      </c>
      <c r="G1619">
        <v>201512</v>
      </c>
      <c r="H1619" s="8" t="s">
        <v>134</v>
      </c>
      <c r="I1619" s="3">
        <v>-6519.78</v>
      </c>
      <c r="J1619" s="3">
        <v>0</v>
      </c>
      <c r="K1619" s="3">
        <v>0</v>
      </c>
      <c r="L1619" s="3">
        <v>-339.51</v>
      </c>
      <c r="M1619" s="3">
        <v>0</v>
      </c>
      <c r="N1619" s="3">
        <v>0</v>
      </c>
      <c r="O1619" s="3">
        <v>0</v>
      </c>
      <c r="P1619" s="3">
        <v>-277.44</v>
      </c>
      <c r="Q1619" s="3">
        <v>0</v>
      </c>
      <c r="R1619" s="3">
        <v>0</v>
      </c>
      <c r="S1619" s="3">
        <v>407</v>
      </c>
      <c r="T1619" s="3">
        <v>-3493.31</v>
      </c>
      <c r="U1619" s="3">
        <v>0</v>
      </c>
      <c r="V1619" s="3">
        <v>-1723.48</v>
      </c>
      <c r="W1619" s="3">
        <v>0</v>
      </c>
      <c r="X1619" s="3">
        <v>-394.38</v>
      </c>
      <c r="Y1619" s="3">
        <v>-698.66</v>
      </c>
      <c r="Z1619" s="9"/>
      <c r="AA1619" s="9"/>
      <c r="AB1619" s="9"/>
      <c r="AC1619" s="9"/>
      <c r="AD1619" s="9"/>
      <c r="AE1619" s="9"/>
    </row>
    <row r="1620" spans="1:31" x14ac:dyDescent="0.25">
      <c r="A1620" s="8" t="s">
        <v>129</v>
      </c>
      <c r="B1620" s="8" t="s">
        <v>130</v>
      </c>
      <c r="C1620" s="8" t="s">
        <v>131</v>
      </c>
      <c r="D1620" s="8" t="s">
        <v>192</v>
      </c>
      <c r="E1620" s="8" t="s">
        <v>136</v>
      </c>
      <c r="F1620" s="8" t="s">
        <v>10</v>
      </c>
      <c r="G1620">
        <v>201512</v>
      </c>
      <c r="H1620" s="8" t="s">
        <v>134</v>
      </c>
      <c r="I1620" s="3">
        <v>24206.25</v>
      </c>
      <c r="J1620" s="3">
        <v>0</v>
      </c>
      <c r="K1620" s="3">
        <v>0</v>
      </c>
      <c r="L1620" s="3">
        <v>1503.66</v>
      </c>
      <c r="M1620" s="3">
        <v>0</v>
      </c>
      <c r="N1620" s="3">
        <v>0</v>
      </c>
      <c r="O1620" s="3">
        <v>0</v>
      </c>
      <c r="P1620" s="3">
        <v>980.83</v>
      </c>
      <c r="Q1620" s="3">
        <v>0</v>
      </c>
      <c r="R1620" s="3">
        <v>0</v>
      </c>
      <c r="S1620" s="3">
        <v>10243.98</v>
      </c>
      <c r="T1620" s="3">
        <v>5828.84</v>
      </c>
      <c r="U1620" s="3">
        <v>0</v>
      </c>
      <c r="V1620" s="3">
        <v>2380.5300000000002</v>
      </c>
      <c r="W1620" s="3">
        <v>0</v>
      </c>
      <c r="X1620" s="3">
        <v>2093.33</v>
      </c>
      <c r="Y1620" s="3">
        <v>1175.08</v>
      </c>
      <c r="Z1620" s="9"/>
      <c r="AA1620" s="9"/>
      <c r="AB1620" s="9"/>
      <c r="AC1620" s="9"/>
      <c r="AD1620" s="9"/>
      <c r="AE1620" s="9"/>
    </row>
    <row r="1621" spans="1:31" x14ac:dyDescent="0.25">
      <c r="A1621" s="8" t="s">
        <v>129</v>
      </c>
      <c r="B1621" s="8" t="s">
        <v>130</v>
      </c>
      <c r="C1621" s="8" t="s">
        <v>131</v>
      </c>
      <c r="D1621" s="8" t="s">
        <v>164</v>
      </c>
      <c r="E1621" s="8" t="s">
        <v>133</v>
      </c>
      <c r="F1621" s="8" t="s">
        <v>10</v>
      </c>
      <c r="G1621">
        <v>201601</v>
      </c>
      <c r="H1621" s="8" t="s">
        <v>134</v>
      </c>
      <c r="I1621" s="3">
        <v>7861.75</v>
      </c>
      <c r="J1621" s="3">
        <v>0</v>
      </c>
      <c r="K1621" s="3">
        <v>0</v>
      </c>
      <c r="L1621" s="3">
        <v>269.69</v>
      </c>
      <c r="M1621" s="3">
        <v>0</v>
      </c>
      <c r="N1621" s="3">
        <v>242.38</v>
      </c>
      <c r="O1621" s="3">
        <v>0</v>
      </c>
      <c r="P1621" s="3">
        <v>220.39</v>
      </c>
      <c r="Q1621" s="3">
        <v>0</v>
      </c>
      <c r="R1621" s="3">
        <v>0</v>
      </c>
      <c r="S1621" s="3">
        <v>160.96</v>
      </c>
      <c r="T1621" s="3">
        <v>2324.41</v>
      </c>
      <c r="U1621" s="3">
        <v>0</v>
      </c>
      <c r="V1621" s="3">
        <v>4051.69</v>
      </c>
      <c r="W1621" s="3">
        <v>0</v>
      </c>
      <c r="X1621" s="3">
        <v>313.3</v>
      </c>
      <c r="Y1621" s="3">
        <v>278.93</v>
      </c>
      <c r="Z1621" s="9"/>
      <c r="AA1621" s="9"/>
      <c r="AB1621" s="9"/>
      <c r="AC1621" s="9"/>
      <c r="AD1621" s="9"/>
      <c r="AE1621" s="9"/>
    </row>
    <row r="1622" spans="1:31" x14ac:dyDescent="0.25">
      <c r="A1622" s="8" t="s">
        <v>129</v>
      </c>
      <c r="B1622" s="8" t="s">
        <v>130</v>
      </c>
      <c r="C1622" s="8" t="s">
        <v>131</v>
      </c>
      <c r="D1622" s="8" t="s">
        <v>164</v>
      </c>
      <c r="E1622" s="8" t="s">
        <v>133</v>
      </c>
      <c r="F1622" s="8" t="s">
        <v>10</v>
      </c>
      <c r="G1622">
        <v>201602</v>
      </c>
      <c r="H1622" s="8" t="s">
        <v>134</v>
      </c>
      <c r="I1622" s="3">
        <v>58627.73</v>
      </c>
      <c r="J1622" s="3">
        <v>0</v>
      </c>
      <c r="K1622" s="3">
        <v>0</v>
      </c>
      <c r="L1622" s="3">
        <v>4117.6000000000004</v>
      </c>
      <c r="M1622" s="3">
        <v>23851.7</v>
      </c>
      <c r="N1622" s="3">
        <v>0</v>
      </c>
      <c r="O1622" s="3">
        <v>0</v>
      </c>
      <c r="P1622" s="3">
        <v>3364.77</v>
      </c>
      <c r="Q1622" s="3">
        <v>0</v>
      </c>
      <c r="R1622" s="3">
        <v>0</v>
      </c>
      <c r="S1622" s="3">
        <v>20144.43</v>
      </c>
      <c r="T1622" s="3">
        <v>1703.55</v>
      </c>
      <c r="U1622" s="3">
        <v>0</v>
      </c>
      <c r="V1622" s="3">
        <v>458.04</v>
      </c>
      <c r="W1622" s="3">
        <v>0</v>
      </c>
      <c r="X1622" s="3">
        <v>4783.21</v>
      </c>
      <c r="Y1622" s="3">
        <v>204.43</v>
      </c>
      <c r="Z1622" s="9"/>
      <c r="AA1622" s="9"/>
      <c r="AB1622" s="9"/>
      <c r="AC1622" s="9"/>
      <c r="AD1622" s="9"/>
      <c r="AE1622" s="9"/>
    </row>
    <row r="1623" spans="1:31" x14ac:dyDescent="0.25">
      <c r="A1623" s="8" t="s">
        <v>129</v>
      </c>
      <c r="B1623" s="8" t="s">
        <v>130</v>
      </c>
      <c r="C1623" s="8" t="s">
        <v>131</v>
      </c>
      <c r="D1623" s="8" t="s">
        <v>164</v>
      </c>
      <c r="E1623" s="8" t="s">
        <v>133</v>
      </c>
      <c r="F1623" s="8" t="s">
        <v>10</v>
      </c>
      <c r="G1623">
        <v>201603</v>
      </c>
      <c r="H1623" s="8" t="s">
        <v>134</v>
      </c>
      <c r="I1623" s="3">
        <v>-66489.48</v>
      </c>
      <c r="J1623" s="3">
        <v>0</v>
      </c>
      <c r="K1623" s="3">
        <v>0</v>
      </c>
      <c r="L1623" s="3">
        <v>-4387.29</v>
      </c>
      <c r="M1623" s="3">
        <v>-23851.7</v>
      </c>
      <c r="N1623" s="3">
        <v>-242.38</v>
      </c>
      <c r="O1623" s="3">
        <v>0</v>
      </c>
      <c r="P1623" s="3">
        <v>-3585.16</v>
      </c>
      <c r="Q1623" s="3">
        <v>0</v>
      </c>
      <c r="R1623" s="3">
        <v>0</v>
      </c>
      <c r="S1623" s="3">
        <v>-20305.39</v>
      </c>
      <c r="T1623" s="3">
        <v>-4027.96</v>
      </c>
      <c r="U1623" s="3">
        <v>0</v>
      </c>
      <c r="V1623" s="3">
        <v>-4509.7299999999996</v>
      </c>
      <c r="W1623" s="3">
        <v>0</v>
      </c>
      <c r="X1623" s="3">
        <v>-5096.51</v>
      </c>
      <c r="Y1623" s="3">
        <v>-483.36</v>
      </c>
      <c r="Z1623" s="9"/>
      <c r="AA1623" s="9"/>
      <c r="AB1623" s="9"/>
      <c r="AC1623" s="9"/>
      <c r="AD1623" s="9"/>
      <c r="AE1623" s="9"/>
    </row>
    <row r="1624" spans="1:31" x14ac:dyDescent="0.25">
      <c r="A1624" s="8" t="s">
        <v>129</v>
      </c>
      <c r="B1624" s="8" t="s">
        <v>130</v>
      </c>
      <c r="C1624" s="8" t="s">
        <v>131</v>
      </c>
      <c r="D1624" s="8" t="s">
        <v>164</v>
      </c>
      <c r="E1624" s="8" t="s">
        <v>136</v>
      </c>
      <c r="F1624" s="8" t="s">
        <v>10</v>
      </c>
      <c r="G1624">
        <v>201603</v>
      </c>
      <c r="H1624" s="8" t="s">
        <v>134</v>
      </c>
      <c r="I1624" s="3">
        <v>87081.7</v>
      </c>
      <c r="J1624" s="3">
        <v>0</v>
      </c>
      <c r="K1624" s="3">
        <v>0</v>
      </c>
      <c r="L1624" s="3">
        <v>5604.49</v>
      </c>
      <c r="M1624" s="3">
        <v>40425.449999999997</v>
      </c>
      <c r="N1624" s="3">
        <v>235.03</v>
      </c>
      <c r="O1624" s="3">
        <v>0</v>
      </c>
      <c r="P1624" s="3">
        <v>3596.81</v>
      </c>
      <c r="Q1624" s="3">
        <v>0</v>
      </c>
      <c r="R1624" s="3">
        <v>0</v>
      </c>
      <c r="S1624" s="3">
        <v>17689.59</v>
      </c>
      <c r="T1624" s="3">
        <v>4902.46</v>
      </c>
      <c r="U1624" s="3">
        <v>0</v>
      </c>
      <c r="V1624" s="3">
        <v>7471.72</v>
      </c>
      <c r="W1624" s="3">
        <v>0</v>
      </c>
      <c r="X1624" s="3">
        <v>6467.24</v>
      </c>
      <c r="Y1624" s="3">
        <v>688.91</v>
      </c>
      <c r="Z1624" s="9"/>
      <c r="AA1624" s="9"/>
      <c r="AB1624" s="9"/>
      <c r="AC1624" s="9"/>
      <c r="AD1624" s="9"/>
      <c r="AE1624" s="9"/>
    </row>
    <row r="1625" spans="1:31" x14ac:dyDescent="0.25">
      <c r="A1625" s="8" t="s">
        <v>129</v>
      </c>
      <c r="B1625" s="8" t="s">
        <v>130</v>
      </c>
      <c r="C1625" s="8" t="s">
        <v>131</v>
      </c>
      <c r="D1625" s="8" t="s">
        <v>192</v>
      </c>
      <c r="E1625" s="8" t="s">
        <v>136</v>
      </c>
      <c r="F1625" s="8" t="s">
        <v>10</v>
      </c>
      <c r="G1625">
        <v>201603</v>
      </c>
      <c r="H1625" s="8" t="s">
        <v>134</v>
      </c>
      <c r="I1625" s="3">
        <v>7022.6</v>
      </c>
      <c r="J1625" s="3">
        <v>0</v>
      </c>
      <c r="K1625" s="3">
        <v>0</v>
      </c>
      <c r="L1625" s="3">
        <v>447.2</v>
      </c>
      <c r="M1625" s="3">
        <v>1263.3</v>
      </c>
      <c r="N1625" s="3">
        <v>7.34</v>
      </c>
      <c r="O1625" s="3">
        <v>0</v>
      </c>
      <c r="P1625" s="3">
        <v>286.99</v>
      </c>
      <c r="Q1625" s="3">
        <v>0</v>
      </c>
      <c r="R1625" s="3">
        <v>0</v>
      </c>
      <c r="S1625" s="3">
        <v>532.15</v>
      </c>
      <c r="T1625" s="3">
        <v>2640.87</v>
      </c>
      <c r="U1625" s="3">
        <v>0</v>
      </c>
      <c r="V1625" s="3">
        <v>1273.1600000000001</v>
      </c>
      <c r="W1625" s="3">
        <v>0</v>
      </c>
      <c r="X1625" s="3">
        <v>516.03</v>
      </c>
      <c r="Y1625" s="3">
        <v>55.56</v>
      </c>
      <c r="Z1625" s="9"/>
      <c r="AA1625" s="9"/>
      <c r="AB1625" s="9"/>
      <c r="AC1625" s="9"/>
      <c r="AD1625" s="9"/>
      <c r="AE1625" s="9"/>
    </row>
    <row r="1626" spans="1:31" x14ac:dyDescent="0.25">
      <c r="A1626" s="8" t="s">
        <v>129</v>
      </c>
      <c r="B1626" s="8" t="s">
        <v>130</v>
      </c>
      <c r="C1626" s="8" t="s">
        <v>131</v>
      </c>
      <c r="D1626" s="8" t="s">
        <v>164</v>
      </c>
      <c r="E1626" s="8" t="s">
        <v>136</v>
      </c>
      <c r="F1626" s="8" t="s">
        <v>10</v>
      </c>
      <c r="G1626">
        <v>201603</v>
      </c>
      <c r="H1626" s="8" t="s">
        <v>137</v>
      </c>
      <c r="I1626" s="3">
        <v>-24722.59</v>
      </c>
      <c r="J1626" s="3">
        <v>0</v>
      </c>
      <c r="K1626" s="3">
        <v>26.58</v>
      </c>
      <c r="L1626" s="3">
        <v>-3850.88</v>
      </c>
      <c r="M1626" s="3">
        <v>-717.15</v>
      </c>
      <c r="N1626" s="3">
        <v>0</v>
      </c>
      <c r="O1626" s="3">
        <v>-1494.05</v>
      </c>
      <c r="P1626" s="3">
        <v>-1551.37</v>
      </c>
      <c r="Q1626" s="3">
        <v>-3.47</v>
      </c>
      <c r="R1626" s="3">
        <v>-363.75</v>
      </c>
      <c r="S1626" s="3">
        <v>-8001.94</v>
      </c>
      <c r="T1626" s="3">
        <v>-4250.53</v>
      </c>
      <c r="U1626" s="3">
        <v>-0.02</v>
      </c>
      <c r="V1626" s="3">
        <v>-2747.05</v>
      </c>
      <c r="W1626" s="3">
        <v>1055.04</v>
      </c>
      <c r="X1626" s="3">
        <v>-2497.17</v>
      </c>
      <c r="Y1626" s="3">
        <v>-326.83</v>
      </c>
      <c r="Z1626" s="9"/>
      <c r="AA1626" s="9"/>
      <c r="AB1626" s="9"/>
      <c r="AC1626" s="9"/>
      <c r="AD1626" s="9"/>
      <c r="AE1626" s="9"/>
    </row>
    <row r="1627" spans="1:31" x14ac:dyDescent="0.25">
      <c r="A1627" s="8" t="s">
        <v>129</v>
      </c>
      <c r="B1627" s="8" t="s">
        <v>130</v>
      </c>
      <c r="C1627" s="8" t="s">
        <v>131</v>
      </c>
      <c r="D1627" s="8" t="s">
        <v>164</v>
      </c>
      <c r="E1627" s="8" t="s">
        <v>133</v>
      </c>
      <c r="F1627" s="8" t="s">
        <v>10</v>
      </c>
      <c r="G1627">
        <v>201604</v>
      </c>
      <c r="H1627" s="8" t="s">
        <v>134</v>
      </c>
      <c r="I1627" s="3">
        <v>-401.68</v>
      </c>
      <c r="J1627" s="3">
        <v>0</v>
      </c>
      <c r="K1627" s="3">
        <v>0</v>
      </c>
      <c r="L1627" s="3">
        <v>-50.78</v>
      </c>
      <c r="M1627" s="3">
        <v>0</v>
      </c>
      <c r="N1627" s="3">
        <v>0</v>
      </c>
      <c r="O1627" s="3">
        <v>0</v>
      </c>
      <c r="P1627" s="3">
        <v>-41.5</v>
      </c>
      <c r="Q1627" s="3">
        <v>0</v>
      </c>
      <c r="R1627" s="3">
        <v>0</v>
      </c>
      <c r="S1627" s="3">
        <v>-1576.57</v>
      </c>
      <c r="T1627" s="3">
        <v>979.59</v>
      </c>
      <c r="U1627" s="3">
        <v>0</v>
      </c>
      <c r="V1627" s="3">
        <v>315.67</v>
      </c>
      <c r="W1627" s="3">
        <v>0</v>
      </c>
      <c r="X1627" s="3">
        <v>-58.99</v>
      </c>
      <c r="Y1627" s="3">
        <v>30.9</v>
      </c>
      <c r="Z1627" s="9"/>
      <c r="AA1627" s="9"/>
      <c r="AB1627" s="9"/>
      <c r="AC1627" s="9"/>
      <c r="AD1627" s="9"/>
      <c r="AE1627" s="9"/>
    </row>
    <row r="1628" spans="1:31" x14ac:dyDescent="0.25">
      <c r="A1628" s="8" t="s">
        <v>129</v>
      </c>
      <c r="B1628" s="8" t="s">
        <v>130</v>
      </c>
      <c r="C1628" s="8" t="s">
        <v>131</v>
      </c>
      <c r="D1628" s="8" t="s">
        <v>164</v>
      </c>
      <c r="E1628" s="8" t="s">
        <v>136</v>
      </c>
      <c r="F1628" s="8" t="s">
        <v>10</v>
      </c>
      <c r="G1628">
        <v>201604</v>
      </c>
      <c r="H1628" s="8" t="s">
        <v>137</v>
      </c>
      <c r="I1628" s="3">
        <v>-1656.7</v>
      </c>
      <c r="J1628" s="3">
        <v>0</v>
      </c>
      <c r="K1628" s="3">
        <v>0</v>
      </c>
      <c r="L1628" s="3">
        <v>-142.62</v>
      </c>
      <c r="M1628" s="3">
        <v>0</v>
      </c>
      <c r="N1628" s="3">
        <v>0</v>
      </c>
      <c r="O1628" s="3">
        <v>0</v>
      </c>
      <c r="P1628" s="3">
        <v>-89.48</v>
      </c>
      <c r="Q1628" s="3">
        <v>0</v>
      </c>
      <c r="R1628" s="3">
        <v>0</v>
      </c>
      <c r="S1628" s="3">
        <v>-857.75</v>
      </c>
      <c r="T1628" s="3">
        <v>-128.84</v>
      </c>
      <c r="U1628" s="3">
        <v>0</v>
      </c>
      <c r="V1628" s="3">
        <v>-303.07</v>
      </c>
      <c r="W1628" s="3">
        <v>50.6</v>
      </c>
      <c r="X1628" s="3">
        <v>-167.88</v>
      </c>
      <c r="Y1628" s="3">
        <v>-17.66</v>
      </c>
      <c r="Z1628" s="9"/>
      <c r="AA1628" s="9"/>
      <c r="AB1628" s="9"/>
      <c r="AC1628" s="9"/>
      <c r="AD1628" s="9"/>
      <c r="AE1628" s="9"/>
    </row>
    <row r="1629" spans="1:31" x14ac:dyDescent="0.25">
      <c r="A1629" s="8" t="s">
        <v>129</v>
      </c>
      <c r="B1629" s="8" t="s">
        <v>130</v>
      </c>
      <c r="C1629" s="8" t="s">
        <v>131</v>
      </c>
      <c r="D1629" s="8" t="s">
        <v>164</v>
      </c>
      <c r="E1629" s="8" t="s">
        <v>133</v>
      </c>
      <c r="F1629" s="8" t="s">
        <v>10</v>
      </c>
      <c r="G1629">
        <v>201605</v>
      </c>
      <c r="H1629" s="8" t="s">
        <v>134</v>
      </c>
      <c r="I1629" s="3">
        <v>17.38</v>
      </c>
      <c r="J1629" s="3">
        <v>0</v>
      </c>
      <c r="K1629" s="3">
        <v>0</v>
      </c>
      <c r="L1629" s="3">
        <v>8.5399999999999991</v>
      </c>
      <c r="M1629" s="3">
        <v>0</v>
      </c>
      <c r="N1629" s="3">
        <v>0</v>
      </c>
      <c r="O1629" s="3">
        <v>0</v>
      </c>
      <c r="P1629" s="3">
        <v>6.98</v>
      </c>
      <c r="Q1629" s="3">
        <v>0</v>
      </c>
      <c r="R1629" s="3">
        <v>0</v>
      </c>
      <c r="S1629" s="3">
        <v>95.16</v>
      </c>
      <c r="T1629" s="3">
        <v>0</v>
      </c>
      <c r="U1629" s="3">
        <v>0</v>
      </c>
      <c r="V1629" s="3">
        <v>-103.22</v>
      </c>
      <c r="W1629" s="3">
        <v>0</v>
      </c>
      <c r="X1629" s="3">
        <v>9.92</v>
      </c>
      <c r="Y1629" s="3">
        <v>0</v>
      </c>
      <c r="Z1629" s="9"/>
      <c r="AA1629" s="9"/>
      <c r="AB1629" s="9"/>
      <c r="AC1629" s="9"/>
      <c r="AD1629" s="9"/>
      <c r="AE1629" s="9"/>
    </row>
    <row r="1630" spans="1:31" x14ac:dyDescent="0.25">
      <c r="A1630" s="8" t="s">
        <v>129</v>
      </c>
      <c r="B1630" s="8" t="s">
        <v>130</v>
      </c>
      <c r="C1630" s="8" t="s">
        <v>131</v>
      </c>
      <c r="D1630" s="8" t="s">
        <v>164</v>
      </c>
      <c r="E1630" s="8" t="s">
        <v>136</v>
      </c>
      <c r="F1630" s="8" t="s">
        <v>10</v>
      </c>
      <c r="G1630">
        <v>201605</v>
      </c>
      <c r="H1630" s="8" t="s">
        <v>137</v>
      </c>
      <c r="I1630" s="3">
        <v>-5186.37</v>
      </c>
      <c r="J1630" s="3">
        <v>0</v>
      </c>
      <c r="K1630" s="3">
        <v>0</v>
      </c>
      <c r="L1630" s="3">
        <v>-2084.5100000000002</v>
      </c>
      <c r="M1630" s="3">
        <v>0</v>
      </c>
      <c r="N1630" s="3">
        <v>0</v>
      </c>
      <c r="O1630" s="3">
        <v>-550.25</v>
      </c>
      <c r="P1630" s="3">
        <v>-304.31</v>
      </c>
      <c r="Q1630" s="3">
        <v>-3.47</v>
      </c>
      <c r="R1630" s="3">
        <v>-363.75</v>
      </c>
      <c r="S1630" s="3">
        <v>-964.05</v>
      </c>
      <c r="T1630" s="3">
        <v>-632.99</v>
      </c>
      <c r="U1630" s="3">
        <v>-0.01</v>
      </c>
      <c r="V1630" s="3">
        <v>-145.79</v>
      </c>
      <c r="W1630" s="3">
        <v>4.9000000000000004</v>
      </c>
      <c r="X1630" s="3">
        <v>0</v>
      </c>
      <c r="Y1630" s="3">
        <v>-142.13999999999999</v>
      </c>
      <c r="Z1630" s="9"/>
      <c r="AA1630" s="9"/>
      <c r="AB1630" s="9"/>
      <c r="AC1630" s="9"/>
      <c r="AD1630" s="9"/>
      <c r="AE1630" s="9"/>
    </row>
    <row r="1631" spans="1:31" x14ac:dyDescent="0.25">
      <c r="A1631" s="8" t="s">
        <v>129</v>
      </c>
      <c r="B1631" s="8" t="s">
        <v>130</v>
      </c>
      <c r="C1631" s="8" t="s">
        <v>131</v>
      </c>
      <c r="D1631" s="8" t="s">
        <v>164</v>
      </c>
      <c r="E1631" s="8" t="s">
        <v>136</v>
      </c>
      <c r="F1631" s="8" t="s">
        <v>10</v>
      </c>
      <c r="G1631">
        <v>201606</v>
      </c>
      <c r="H1631" s="8" t="s">
        <v>134</v>
      </c>
      <c r="I1631" s="3">
        <v>21184.87</v>
      </c>
      <c r="J1631" s="3">
        <v>0</v>
      </c>
      <c r="K1631" s="3">
        <v>0</v>
      </c>
      <c r="L1631" s="3">
        <v>1542.17</v>
      </c>
      <c r="M1631" s="3">
        <v>0</v>
      </c>
      <c r="N1631" s="3">
        <v>0</v>
      </c>
      <c r="O1631" s="3">
        <v>0</v>
      </c>
      <c r="P1631" s="3">
        <v>1195.32</v>
      </c>
      <c r="Q1631" s="3">
        <v>0</v>
      </c>
      <c r="R1631" s="3">
        <v>0</v>
      </c>
      <c r="S1631" s="3">
        <v>7528.99</v>
      </c>
      <c r="T1631" s="3">
        <v>8483.77</v>
      </c>
      <c r="U1631" s="3">
        <v>0</v>
      </c>
      <c r="V1631" s="3">
        <v>245.09</v>
      </c>
      <c r="W1631" s="3">
        <v>0</v>
      </c>
      <c r="X1631" s="3">
        <v>1783.42</v>
      </c>
      <c r="Y1631" s="3">
        <v>406.11</v>
      </c>
      <c r="Z1631" s="9"/>
      <c r="AA1631" s="9"/>
      <c r="AB1631" s="9"/>
      <c r="AC1631" s="9"/>
      <c r="AD1631" s="9"/>
      <c r="AE1631" s="9"/>
    </row>
    <row r="1632" spans="1:31" x14ac:dyDescent="0.25">
      <c r="A1632" s="8" t="s">
        <v>129</v>
      </c>
      <c r="B1632" s="8" t="s">
        <v>130</v>
      </c>
      <c r="C1632" s="8" t="s">
        <v>131</v>
      </c>
      <c r="D1632" s="8" t="s">
        <v>164</v>
      </c>
      <c r="E1632" s="8" t="s">
        <v>133</v>
      </c>
      <c r="F1632" s="8" t="s">
        <v>10</v>
      </c>
      <c r="G1632">
        <v>201606</v>
      </c>
      <c r="H1632" s="8" t="s">
        <v>134</v>
      </c>
      <c r="I1632" s="3">
        <v>384.3</v>
      </c>
      <c r="J1632" s="3">
        <v>0</v>
      </c>
      <c r="K1632" s="3">
        <v>0</v>
      </c>
      <c r="L1632" s="3">
        <v>42.24</v>
      </c>
      <c r="M1632" s="3">
        <v>0</v>
      </c>
      <c r="N1632" s="3">
        <v>0</v>
      </c>
      <c r="O1632" s="3">
        <v>0</v>
      </c>
      <c r="P1632" s="3">
        <v>34.520000000000003</v>
      </c>
      <c r="Q1632" s="3">
        <v>0</v>
      </c>
      <c r="R1632" s="3">
        <v>0</v>
      </c>
      <c r="S1632" s="3">
        <v>1481.41</v>
      </c>
      <c r="T1632" s="3">
        <v>-979.59</v>
      </c>
      <c r="U1632" s="3">
        <v>0</v>
      </c>
      <c r="V1632" s="3">
        <v>-212.45</v>
      </c>
      <c r="W1632" s="3">
        <v>0</v>
      </c>
      <c r="X1632" s="3">
        <v>49.07</v>
      </c>
      <c r="Y1632" s="3">
        <v>-30.9</v>
      </c>
      <c r="Z1632" s="9"/>
      <c r="AA1632" s="9"/>
      <c r="AB1632" s="9"/>
      <c r="AC1632" s="9"/>
      <c r="AD1632" s="9"/>
      <c r="AE1632" s="9"/>
    </row>
    <row r="1633" spans="1:31" x14ac:dyDescent="0.25">
      <c r="A1633" s="8" t="s">
        <v>129</v>
      </c>
      <c r="B1633" s="8" t="s">
        <v>130</v>
      </c>
      <c r="C1633" s="8" t="s">
        <v>131</v>
      </c>
      <c r="D1633" s="8" t="s">
        <v>146</v>
      </c>
      <c r="E1633" s="8" t="s">
        <v>136</v>
      </c>
      <c r="F1633" s="8" t="s">
        <v>10</v>
      </c>
      <c r="G1633">
        <v>201606</v>
      </c>
      <c r="H1633" s="8" t="s">
        <v>137</v>
      </c>
      <c r="I1633" s="3">
        <v>-2757.65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-2757.65</v>
      </c>
      <c r="P1633" s="3">
        <v>0</v>
      </c>
      <c r="Q1633" s="3">
        <v>0</v>
      </c>
      <c r="R1633" s="3">
        <v>0</v>
      </c>
      <c r="S1633" s="3">
        <v>0</v>
      </c>
      <c r="T1633" s="3">
        <v>0</v>
      </c>
      <c r="U1633" s="3">
        <v>0</v>
      </c>
      <c r="V1633" s="3">
        <v>0</v>
      </c>
      <c r="W1633" s="3">
        <v>0</v>
      </c>
      <c r="X1633" s="3">
        <v>0</v>
      </c>
      <c r="Y1633" s="3">
        <v>0</v>
      </c>
      <c r="Z1633" s="9"/>
      <c r="AA1633" s="9"/>
      <c r="AB1633" s="9"/>
      <c r="AC1633" s="9"/>
      <c r="AD1633" s="9"/>
      <c r="AE1633" s="9"/>
    </row>
    <row r="1634" spans="1:31" x14ac:dyDescent="0.25">
      <c r="A1634" s="8" t="s">
        <v>129</v>
      </c>
      <c r="B1634" s="8" t="s">
        <v>130</v>
      </c>
      <c r="C1634" s="8" t="s">
        <v>131</v>
      </c>
      <c r="D1634" s="8" t="s">
        <v>135</v>
      </c>
      <c r="E1634" s="8" t="s">
        <v>136</v>
      </c>
      <c r="F1634" s="8" t="s">
        <v>10</v>
      </c>
      <c r="G1634">
        <v>201606</v>
      </c>
      <c r="H1634" s="8" t="s">
        <v>137</v>
      </c>
      <c r="I1634" s="3">
        <v>-8721.64</v>
      </c>
      <c r="J1634" s="3">
        <v>-3.85</v>
      </c>
      <c r="K1634" s="3">
        <v>0</v>
      </c>
      <c r="L1634" s="3">
        <v>-83.26</v>
      </c>
      <c r="M1634" s="3">
        <v>0</v>
      </c>
      <c r="N1634" s="3">
        <v>0</v>
      </c>
      <c r="O1634" s="3">
        <v>-8554.43</v>
      </c>
      <c r="P1634" s="3">
        <v>-7.25</v>
      </c>
      <c r="Q1634" s="3">
        <v>0</v>
      </c>
      <c r="R1634" s="3">
        <v>0</v>
      </c>
      <c r="S1634" s="3">
        <v>7.0000000000000007E-2</v>
      </c>
      <c r="T1634" s="3">
        <v>-58.31</v>
      </c>
      <c r="U1634" s="3">
        <v>0</v>
      </c>
      <c r="V1634" s="3">
        <v>0</v>
      </c>
      <c r="W1634" s="3">
        <v>0</v>
      </c>
      <c r="X1634" s="3">
        <v>0</v>
      </c>
      <c r="Y1634" s="3">
        <v>-14.61</v>
      </c>
      <c r="Z1634" s="9"/>
      <c r="AA1634" s="9"/>
      <c r="AB1634" s="9"/>
      <c r="AC1634" s="9"/>
      <c r="AD1634" s="9"/>
      <c r="AE1634" s="9"/>
    </row>
    <row r="1635" spans="1:31" x14ac:dyDescent="0.25">
      <c r="A1635" s="8" t="s">
        <v>129</v>
      </c>
      <c r="B1635" s="8" t="s">
        <v>130</v>
      </c>
      <c r="C1635" s="8" t="s">
        <v>131</v>
      </c>
      <c r="D1635" s="8" t="s">
        <v>162</v>
      </c>
      <c r="E1635" s="8" t="s">
        <v>136</v>
      </c>
      <c r="F1635" s="8" t="s">
        <v>10</v>
      </c>
      <c r="G1635">
        <v>201606</v>
      </c>
      <c r="H1635" s="8" t="s">
        <v>137</v>
      </c>
      <c r="I1635" s="3">
        <v>-20204.84</v>
      </c>
      <c r="J1635" s="3">
        <v>0</v>
      </c>
      <c r="K1635" s="3">
        <v>0</v>
      </c>
      <c r="L1635" s="3">
        <v>0</v>
      </c>
      <c r="M1635" s="3">
        <v>0</v>
      </c>
      <c r="N1635" s="3">
        <v>0</v>
      </c>
      <c r="O1635" s="3">
        <v>-20204.84</v>
      </c>
      <c r="P1635" s="3">
        <v>0</v>
      </c>
      <c r="Q1635" s="3">
        <v>0</v>
      </c>
      <c r="R1635" s="3">
        <v>0</v>
      </c>
      <c r="S1635" s="3">
        <v>0</v>
      </c>
      <c r="T1635" s="3">
        <v>0</v>
      </c>
      <c r="U1635" s="3">
        <v>0</v>
      </c>
      <c r="V1635" s="3">
        <v>0</v>
      </c>
      <c r="W1635" s="3">
        <v>0</v>
      </c>
      <c r="X1635" s="3">
        <v>0</v>
      </c>
      <c r="Y1635" s="3">
        <v>0</v>
      </c>
      <c r="Z1635" s="9"/>
      <c r="AA1635" s="9"/>
      <c r="AB1635" s="9"/>
      <c r="AC1635" s="9"/>
      <c r="AD1635" s="9"/>
      <c r="AE1635" s="9"/>
    </row>
    <row r="1636" spans="1:31" x14ac:dyDescent="0.25">
      <c r="A1636" s="8" t="s">
        <v>129</v>
      </c>
      <c r="B1636" s="8" t="s">
        <v>130</v>
      </c>
      <c r="C1636" s="8" t="s">
        <v>131</v>
      </c>
      <c r="D1636" s="8" t="s">
        <v>166</v>
      </c>
      <c r="E1636" s="8" t="s">
        <v>136</v>
      </c>
      <c r="F1636" s="8" t="s">
        <v>10</v>
      </c>
      <c r="G1636">
        <v>201606</v>
      </c>
      <c r="H1636" s="8" t="s">
        <v>137</v>
      </c>
      <c r="I1636" s="3">
        <v>-216.51</v>
      </c>
      <c r="J1636" s="3">
        <v>0</v>
      </c>
      <c r="K1636" s="3">
        <v>0</v>
      </c>
      <c r="L1636" s="3">
        <v>0</v>
      </c>
      <c r="M1636" s="3">
        <v>0</v>
      </c>
      <c r="N1636" s="3">
        <v>0</v>
      </c>
      <c r="O1636" s="3">
        <v>-216.51</v>
      </c>
      <c r="P1636" s="3">
        <v>0</v>
      </c>
      <c r="Q1636" s="3">
        <v>0</v>
      </c>
      <c r="R1636" s="3">
        <v>0</v>
      </c>
      <c r="S1636" s="3">
        <v>0</v>
      </c>
      <c r="T1636" s="3">
        <v>0</v>
      </c>
      <c r="U1636" s="3">
        <v>0</v>
      </c>
      <c r="V1636" s="3">
        <v>0</v>
      </c>
      <c r="W1636" s="3">
        <v>0</v>
      </c>
      <c r="X1636" s="3">
        <v>0</v>
      </c>
      <c r="Y1636" s="3">
        <v>0</v>
      </c>
      <c r="Z1636" s="9"/>
      <c r="AA1636" s="9"/>
      <c r="AB1636" s="9"/>
      <c r="AC1636" s="9"/>
      <c r="AD1636" s="9"/>
      <c r="AE1636" s="9"/>
    </row>
    <row r="1637" spans="1:31" x14ac:dyDescent="0.25">
      <c r="A1637" s="8" t="s">
        <v>129</v>
      </c>
      <c r="B1637" s="8" t="s">
        <v>130</v>
      </c>
      <c r="C1637" s="8" t="s">
        <v>131</v>
      </c>
      <c r="D1637" s="8" t="s">
        <v>192</v>
      </c>
      <c r="E1637" s="8" t="s">
        <v>136</v>
      </c>
      <c r="F1637" s="8" t="s">
        <v>10</v>
      </c>
      <c r="G1637">
        <v>201606</v>
      </c>
      <c r="H1637" s="8" t="s">
        <v>137</v>
      </c>
      <c r="I1637" s="3">
        <v>-1889.45</v>
      </c>
      <c r="J1637" s="3">
        <v>0</v>
      </c>
      <c r="K1637" s="3">
        <v>0</v>
      </c>
      <c r="L1637" s="3">
        <v>-71.599999999999994</v>
      </c>
      <c r="M1637" s="3">
        <v>0</v>
      </c>
      <c r="N1637" s="3">
        <v>0</v>
      </c>
      <c r="O1637" s="3">
        <v>-736.77</v>
      </c>
      <c r="P1637" s="3">
        <v>-46.71</v>
      </c>
      <c r="Q1637" s="3">
        <v>0</v>
      </c>
      <c r="R1637" s="3">
        <v>0</v>
      </c>
      <c r="S1637" s="3">
        <v>-487.81</v>
      </c>
      <c r="T1637" s="3">
        <v>-277.56</v>
      </c>
      <c r="U1637" s="3">
        <v>0</v>
      </c>
      <c r="V1637" s="3">
        <v>-113.36</v>
      </c>
      <c r="W1637" s="3">
        <v>0</v>
      </c>
      <c r="X1637" s="3">
        <v>-99.68</v>
      </c>
      <c r="Y1637" s="3">
        <v>-55.96</v>
      </c>
      <c r="Z1637" s="9"/>
      <c r="AA1637" s="9"/>
      <c r="AB1637" s="9"/>
      <c r="AC1637" s="9"/>
      <c r="AD1637" s="9"/>
      <c r="AE1637" s="9"/>
    </row>
    <row r="1638" spans="1:31" x14ac:dyDescent="0.25">
      <c r="A1638" s="8" t="s">
        <v>129</v>
      </c>
      <c r="B1638" s="8" t="s">
        <v>130</v>
      </c>
      <c r="C1638" s="8" t="s">
        <v>131</v>
      </c>
      <c r="D1638" s="8" t="s">
        <v>163</v>
      </c>
      <c r="E1638" s="8" t="s">
        <v>136</v>
      </c>
      <c r="F1638" s="8" t="s">
        <v>10</v>
      </c>
      <c r="G1638">
        <v>201606</v>
      </c>
      <c r="H1638" s="8" t="s">
        <v>137</v>
      </c>
      <c r="I1638" s="3">
        <v>-103309.86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-103309.86</v>
      </c>
      <c r="P1638" s="3">
        <v>0</v>
      </c>
      <c r="Q1638" s="3">
        <v>0</v>
      </c>
      <c r="R1638" s="3">
        <v>0</v>
      </c>
      <c r="S1638" s="3">
        <v>0</v>
      </c>
      <c r="T1638" s="3">
        <v>0</v>
      </c>
      <c r="U1638" s="3">
        <v>0</v>
      </c>
      <c r="V1638" s="3">
        <v>0</v>
      </c>
      <c r="W1638" s="3">
        <v>0</v>
      </c>
      <c r="X1638" s="3">
        <v>0</v>
      </c>
      <c r="Y1638" s="3">
        <v>0</v>
      </c>
      <c r="Z1638" s="9"/>
      <c r="AA1638" s="9"/>
      <c r="AB1638" s="9"/>
      <c r="AC1638" s="9"/>
      <c r="AD1638" s="9"/>
      <c r="AE1638" s="9"/>
    </row>
    <row r="1639" spans="1:31" x14ac:dyDescent="0.25">
      <c r="A1639" s="8" t="s">
        <v>129</v>
      </c>
      <c r="B1639" s="8" t="s">
        <v>130</v>
      </c>
      <c r="C1639" s="8" t="s">
        <v>131</v>
      </c>
      <c r="D1639" s="8" t="s">
        <v>167</v>
      </c>
      <c r="E1639" s="8" t="s">
        <v>136</v>
      </c>
      <c r="F1639" s="8" t="s">
        <v>10</v>
      </c>
      <c r="G1639">
        <v>201606</v>
      </c>
      <c r="H1639" s="8" t="s">
        <v>137</v>
      </c>
      <c r="I1639" s="3">
        <v>-17205.88</v>
      </c>
      <c r="J1639" s="3">
        <v>0</v>
      </c>
      <c r="K1639" s="3">
        <v>0</v>
      </c>
      <c r="L1639" s="3">
        <v>0</v>
      </c>
      <c r="M1639" s="3">
        <v>0</v>
      </c>
      <c r="N1639" s="3">
        <v>0</v>
      </c>
      <c r="O1639" s="3">
        <v>-17205.88</v>
      </c>
      <c r="P1639" s="3">
        <v>0</v>
      </c>
      <c r="Q1639" s="3">
        <v>0</v>
      </c>
      <c r="R1639" s="3">
        <v>0</v>
      </c>
      <c r="S1639" s="3">
        <v>0</v>
      </c>
      <c r="T1639" s="3">
        <v>0</v>
      </c>
      <c r="U1639" s="3">
        <v>0</v>
      </c>
      <c r="V1639" s="3">
        <v>0</v>
      </c>
      <c r="W1639" s="3">
        <v>0</v>
      </c>
      <c r="X1639" s="3">
        <v>0</v>
      </c>
      <c r="Y1639" s="3">
        <v>0</v>
      </c>
      <c r="Z1639" s="9"/>
      <c r="AA1639" s="9"/>
      <c r="AB1639" s="9"/>
      <c r="AC1639" s="9"/>
      <c r="AD1639" s="9"/>
      <c r="AE1639" s="9"/>
    </row>
    <row r="1640" spans="1:31" x14ac:dyDescent="0.25">
      <c r="A1640" s="8" t="s">
        <v>129</v>
      </c>
      <c r="B1640" s="8" t="s">
        <v>130</v>
      </c>
      <c r="C1640" s="8" t="s">
        <v>131</v>
      </c>
      <c r="D1640" s="8" t="s">
        <v>164</v>
      </c>
      <c r="E1640" s="8" t="s">
        <v>136</v>
      </c>
      <c r="F1640" s="8" t="s">
        <v>10</v>
      </c>
      <c r="G1640">
        <v>201606</v>
      </c>
      <c r="H1640" s="8" t="s">
        <v>137</v>
      </c>
      <c r="I1640" s="3">
        <v>-831.64</v>
      </c>
      <c r="J1640" s="3">
        <v>0</v>
      </c>
      <c r="K1640" s="3">
        <v>0</v>
      </c>
      <c r="L1640" s="3">
        <v>0</v>
      </c>
      <c r="M1640" s="3">
        <v>0</v>
      </c>
      <c r="N1640" s="3">
        <v>0</v>
      </c>
      <c r="O1640" s="3">
        <v>-831.64</v>
      </c>
      <c r="P1640" s="3">
        <v>0</v>
      </c>
      <c r="Q1640" s="3">
        <v>0</v>
      </c>
      <c r="R1640" s="3">
        <v>0</v>
      </c>
      <c r="S1640" s="3">
        <v>0</v>
      </c>
      <c r="T1640" s="3">
        <v>0</v>
      </c>
      <c r="U1640" s="3">
        <v>0</v>
      </c>
      <c r="V1640" s="3">
        <v>0</v>
      </c>
      <c r="W1640" s="3">
        <v>0</v>
      </c>
      <c r="X1640" s="3">
        <v>0</v>
      </c>
      <c r="Y1640" s="3">
        <v>0</v>
      </c>
      <c r="Z1640" s="9"/>
      <c r="AA1640" s="9"/>
      <c r="AB1640" s="9"/>
      <c r="AC1640" s="9"/>
      <c r="AD1640" s="9"/>
      <c r="AE1640" s="9"/>
    </row>
    <row r="1641" spans="1:31" x14ac:dyDescent="0.25">
      <c r="A1641" s="8" t="s">
        <v>129</v>
      </c>
      <c r="B1641" s="8" t="s">
        <v>130</v>
      </c>
      <c r="C1641" s="8" t="s">
        <v>131</v>
      </c>
      <c r="D1641" s="8" t="s">
        <v>178</v>
      </c>
      <c r="E1641" s="8" t="s">
        <v>136</v>
      </c>
      <c r="F1641" s="8" t="s">
        <v>10</v>
      </c>
      <c r="G1641">
        <v>201606</v>
      </c>
      <c r="H1641" s="8" t="s">
        <v>137</v>
      </c>
      <c r="I1641" s="3">
        <v>-5615.42</v>
      </c>
      <c r="J1641" s="3">
        <v>0</v>
      </c>
      <c r="K1641" s="3">
        <v>0</v>
      </c>
      <c r="L1641" s="3">
        <v>0</v>
      </c>
      <c r="M1641" s="3">
        <v>0</v>
      </c>
      <c r="N1641" s="3">
        <v>0</v>
      </c>
      <c r="O1641" s="3">
        <v>-5615.42</v>
      </c>
      <c r="P1641" s="3">
        <v>0</v>
      </c>
      <c r="Q1641" s="3">
        <v>0</v>
      </c>
      <c r="R1641" s="3">
        <v>0</v>
      </c>
      <c r="S1641" s="3">
        <v>0</v>
      </c>
      <c r="T1641" s="3">
        <v>0</v>
      </c>
      <c r="U1641" s="3">
        <v>0</v>
      </c>
      <c r="V1641" s="3">
        <v>0</v>
      </c>
      <c r="W1641" s="3">
        <v>0</v>
      </c>
      <c r="X1641" s="3">
        <v>0</v>
      </c>
      <c r="Y1641" s="3">
        <v>0</v>
      </c>
      <c r="Z1641" s="9"/>
      <c r="AA1641" s="9"/>
      <c r="AB1641" s="9"/>
      <c r="AC1641" s="9"/>
      <c r="AD1641" s="9"/>
      <c r="AE1641" s="9"/>
    </row>
    <row r="1642" spans="1:31" x14ac:dyDescent="0.25">
      <c r="A1642" s="8" t="s">
        <v>129</v>
      </c>
      <c r="B1642" s="8" t="s">
        <v>130</v>
      </c>
      <c r="C1642" s="8" t="s">
        <v>131</v>
      </c>
      <c r="D1642" s="8" t="s">
        <v>174</v>
      </c>
      <c r="E1642" s="8" t="s">
        <v>136</v>
      </c>
      <c r="F1642" s="8" t="s">
        <v>10</v>
      </c>
      <c r="G1642">
        <v>201606</v>
      </c>
      <c r="H1642" s="8" t="s">
        <v>137</v>
      </c>
      <c r="I1642" s="3">
        <v>-10831.03</v>
      </c>
      <c r="J1642" s="3">
        <v>0</v>
      </c>
      <c r="K1642" s="3">
        <v>0</v>
      </c>
      <c r="L1642" s="3">
        <v>0</v>
      </c>
      <c r="M1642" s="3">
        <v>0</v>
      </c>
      <c r="N1642" s="3">
        <v>0</v>
      </c>
      <c r="O1642" s="3">
        <v>-10831.03</v>
      </c>
      <c r="P1642" s="3">
        <v>0</v>
      </c>
      <c r="Q1642" s="3">
        <v>0</v>
      </c>
      <c r="R1642" s="3">
        <v>0</v>
      </c>
      <c r="S1642" s="3">
        <v>0</v>
      </c>
      <c r="T1642" s="3">
        <v>0</v>
      </c>
      <c r="U1642" s="3">
        <v>0</v>
      </c>
      <c r="V1642" s="3">
        <v>0</v>
      </c>
      <c r="W1642" s="3">
        <v>0</v>
      </c>
      <c r="X1642" s="3">
        <v>0</v>
      </c>
      <c r="Y1642" s="3">
        <v>0</v>
      </c>
      <c r="Z1642" s="9"/>
      <c r="AA1642" s="9"/>
      <c r="AB1642" s="9"/>
      <c r="AC1642" s="9"/>
      <c r="AD1642" s="9"/>
      <c r="AE1642" s="9"/>
    </row>
    <row r="1643" spans="1:31" x14ac:dyDescent="0.25">
      <c r="A1643" s="8" t="s">
        <v>129</v>
      </c>
      <c r="B1643" s="8" t="s">
        <v>130</v>
      </c>
      <c r="C1643" s="8" t="s">
        <v>131</v>
      </c>
      <c r="D1643" s="8" t="s">
        <v>164</v>
      </c>
      <c r="E1643" s="8" t="s">
        <v>133</v>
      </c>
      <c r="F1643" s="8" t="s">
        <v>10</v>
      </c>
      <c r="G1643">
        <v>201607</v>
      </c>
      <c r="H1643" s="8" t="s">
        <v>134</v>
      </c>
      <c r="I1643" s="3">
        <v>-4797.59</v>
      </c>
      <c r="J1643" s="3">
        <v>0</v>
      </c>
      <c r="K1643" s="3">
        <v>0</v>
      </c>
      <c r="L1643" s="3">
        <v>-508.87</v>
      </c>
      <c r="M1643" s="3">
        <v>0</v>
      </c>
      <c r="N1643" s="3">
        <v>0</v>
      </c>
      <c r="O1643" s="3">
        <v>0</v>
      </c>
      <c r="P1643" s="3">
        <v>-415.84</v>
      </c>
      <c r="Q1643" s="3">
        <v>0</v>
      </c>
      <c r="R1643" s="3">
        <v>0</v>
      </c>
      <c r="S1643" s="3">
        <v>-2210.04</v>
      </c>
      <c r="T1643" s="3">
        <v>-3267.61</v>
      </c>
      <c r="U1643" s="3">
        <v>0</v>
      </c>
      <c r="V1643" s="3">
        <v>2391.3200000000002</v>
      </c>
      <c r="W1643" s="3">
        <v>0</v>
      </c>
      <c r="X1643" s="3">
        <v>-591.13</v>
      </c>
      <c r="Y1643" s="3">
        <v>-195.42</v>
      </c>
      <c r="Z1643" s="9"/>
      <c r="AA1643" s="9"/>
      <c r="AB1643" s="9"/>
      <c r="AC1643" s="9"/>
      <c r="AD1643" s="9"/>
      <c r="AE1643" s="9"/>
    </row>
    <row r="1644" spans="1:31" x14ac:dyDescent="0.25">
      <c r="A1644" s="8" t="s">
        <v>129</v>
      </c>
      <c r="B1644" s="8" t="s">
        <v>130</v>
      </c>
      <c r="C1644" s="8" t="s">
        <v>131</v>
      </c>
      <c r="D1644" s="8" t="s">
        <v>175</v>
      </c>
      <c r="E1644" s="8" t="s">
        <v>136</v>
      </c>
      <c r="F1644" s="8" t="s">
        <v>10</v>
      </c>
      <c r="G1644">
        <v>201607</v>
      </c>
      <c r="H1644" s="8" t="s">
        <v>137</v>
      </c>
      <c r="I1644" s="3">
        <v>-4889.83</v>
      </c>
      <c r="J1644" s="3">
        <v>0</v>
      </c>
      <c r="K1644" s="3">
        <v>0</v>
      </c>
      <c r="L1644" s="3">
        <v>-443.64</v>
      </c>
      <c r="M1644" s="3">
        <v>-2635.87</v>
      </c>
      <c r="N1644" s="3">
        <v>0</v>
      </c>
      <c r="O1644" s="3">
        <v>0</v>
      </c>
      <c r="P1644" s="3">
        <v>-271.77</v>
      </c>
      <c r="Q1644" s="3">
        <v>0</v>
      </c>
      <c r="R1644" s="3">
        <v>0</v>
      </c>
      <c r="S1644" s="3">
        <v>-516.13</v>
      </c>
      <c r="T1644" s="3">
        <v>-157.30000000000001</v>
      </c>
      <c r="U1644" s="3">
        <v>-0.45</v>
      </c>
      <c r="V1644" s="3">
        <v>-65.239999999999995</v>
      </c>
      <c r="W1644" s="3">
        <v>0</v>
      </c>
      <c r="X1644" s="3">
        <v>-760.51</v>
      </c>
      <c r="Y1644" s="3">
        <v>-38.92</v>
      </c>
      <c r="Z1644" s="9"/>
      <c r="AA1644" s="9"/>
      <c r="AB1644" s="9"/>
      <c r="AC1644" s="9"/>
      <c r="AD1644" s="9"/>
      <c r="AE1644" s="9"/>
    </row>
    <row r="1645" spans="1:31" x14ac:dyDescent="0.25">
      <c r="A1645" s="8" t="s">
        <v>129</v>
      </c>
      <c r="B1645" s="8" t="s">
        <v>130</v>
      </c>
      <c r="C1645" s="8" t="s">
        <v>131</v>
      </c>
      <c r="D1645" s="8" t="s">
        <v>164</v>
      </c>
      <c r="E1645" s="8" t="s">
        <v>133</v>
      </c>
      <c r="F1645" s="8" t="s">
        <v>10</v>
      </c>
      <c r="G1645">
        <v>201608</v>
      </c>
      <c r="H1645" s="8" t="s">
        <v>134</v>
      </c>
      <c r="I1645" s="3">
        <v>471.11</v>
      </c>
      <c r="J1645" s="3">
        <v>0</v>
      </c>
      <c r="K1645" s="3">
        <v>0</v>
      </c>
      <c r="L1645" s="3">
        <v>35.119999999999997</v>
      </c>
      <c r="M1645" s="3">
        <v>0</v>
      </c>
      <c r="N1645" s="3">
        <v>0</v>
      </c>
      <c r="O1645" s="3">
        <v>0</v>
      </c>
      <c r="P1645" s="3">
        <v>28.7</v>
      </c>
      <c r="Q1645" s="3">
        <v>0</v>
      </c>
      <c r="R1645" s="3">
        <v>0</v>
      </c>
      <c r="S1645" s="3">
        <v>-150.72</v>
      </c>
      <c r="T1645" s="3">
        <v>516.46</v>
      </c>
      <c r="U1645" s="3">
        <v>0</v>
      </c>
      <c r="V1645" s="3">
        <v>-25.07</v>
      </c>
      <c r="W1645" s="3">
        <v>0</v>
      </c>
      <c r="X1645" s="3">
        <v>40.799999999999997</v>
      </c>
      <c r="Y1645" s="3">
        <v>25.82</v>
      </c>
      <c r="Z1645" s="9"/>
      <c r="AA1645" s="9"/>
      <c r="AB1645" s="9"/>
      <c r="AC1645" s="9"/>
      <c r="AD1645" s="9"/>
      <c r="AE1645" s="9"/>
    </row>
    <row r="1646" spans="1:31" x14ac:dyDescent="0.25">
      <c r="A1646" s="8" t="s">
        <v>129</v>
      </c>
      <c r="B1646" s="8" t="s">
        <v>130</v>
      </c>
      <c r="C1646" s="8" t="s">
        <v>131</v>
      </c>
      <c r="D1646" s="8" t="s">
        <v>164</v>
      </c>
      <c r="E1646" s="8" t="s">
        <v>136</v>
      </c>
      <c r="F1646" s="8" t="s">
        <v>10</v>
      </c>
      <c r="G1646">
        <v>201609</v>
      </c>
      <c r="H1646" s="8" t="s">
        <v>134</v>
      </c>
      <c r="I1646" s="3">
        <v>17622.669999999998</v>
      </c>
      <c r="J1646" s="3">
        <v>0</v>
      </c>
      <c r="K1646" s="3">
        <v>0</v>
      </c>
      <c r="L1646" s="3">
        <v>878.42</v>
      </c>
      <c r="M1646" s="3">
        <v>0</v>
      </c>
      <c r="N1646" s="3">
        <v>0</v>
      </c>
      <c r="O1646" s="3">
        <v>0</v>
      </c>
      <c r="P1646" s="3">
        <v>775.9</v>
      </c>
      <c r="Q1646" s="3">
        <v>0</v>
      </c>
      <c r="R1646" s="3">
        <v>0</v>
      </c>
      <c r="S1646" s="3">
        <v>13238.88</v>
      </c>
      <c r="T1646" s="3">
        <v>-985.89</v>
      </c>
      <c r="U1646" s="3">
        <v>0</v>
      </c>
      <c r="V1646" s="3">
        <v>2663.06</v>
      </c>
      <c r="W1646" s="3">
        <v>0</v>
      </c>
      <c r="X1646" s="3">
        <v>1136.56</v>
      </c>
      <c r="Y1646" s="3">
        <v>-84.26</v>
      </c>
      <c r="Z1646" s="9"/>
      <c r="AA1646" s="9"/>
      <c r="AB1646" s="9"/>
      <c r="AC1646" s="9"/>
      <c r="AD1646" s="9"/>
      <c r="AE1646" s="9"/>
    </row>
    <row r="1647" spans="1:31" x14ac:dyDescent="0.25">
      <c r="A1647" s="8" t="s">
        <v>129</v>
      </c>
      <c r="B1647" s="8" t="s">
        <v>130</v>
      </c>
      <c r="C1647" s="8" t="s">
        <v>131</v>
      </c>
      <c r="D1647" s="8" t="s">
        <v>164</v>
      </c>
      <c r="E1647" s="8" t="s">
        <v>133</v>
      </c>
      <c r="F1647" s="8" t="s">
        <v>10</v>
      </c>
      <c r="G1647">
        <v>201609</v>
      </c>
      <c r="H1647" s="8" t="s">
        <v>134</v>
      </c>
      <c r="I1647" s="3">
        <v>4326.4799999999996</v>
      </c>
      <c r="J1647" s="3">
        <v>0</v>
      </c>
      <c r="K1647" s="3">
        <v>0</v>
      </c>
      <c r="L1647" s="3">
        <v>473.75</v>
      </c>
      <c r="M1647" s="3">
        <v>0</v>
      </c>
      <c r="N1647" s="3">
        <v>0</v>
      </c>
      <c r="O1647" s="3">
        <v>0</v>
      </c>
      <c r="P1647" s="3">
        <v>387.14</v>
      </c>
      <c r="Q1647" s="3">
        <v>0</v>
      </c>
      <c r="R1647" s="3">
        <v>0</v>
      </c>
      <c r="S1647" s="3">
        <v>2360.7600000000002</v>
      </c>
      <c r="T1647" s="3">
        <v>2751.15</v>
      </c>
      <c r="U1647" s="3">
        <v>0</v>
      </c>
      <c r="V1647" s="3">
        <v>-2366.25</v>
      </c>
      <c r="W1647" s="3">
        <v>0</v>
      </c>
      <c r="X1647" s="3">
        <v>550.33000000000004</v>
      </c>
      <c r="Y1647" s="3">
        <v>169.6</v>
      </c>
      <c r="Z1647" s="9"/>
      <c r="AA1647" s="9"/>
      <c r="AB1647" s="9"/>
      <c r="AC1647" s="9"/>
      <c r="AD1647" s="9"/>
      <c r="AE1647" s="9"/>
    </row>
    <row r="1648" spans="1:31" x14ac:dyDescent="0.25">
      <c r="A1648" s="8" t="s">
        <v>129</v>
      </c>
      <c r="B1648" s="8" t="s">
        <v>130</v>
      </c>
      <c r="C1648" s="8" t="s">
        <v>131</v>
      </c>
      <c r="D1648" s="8" t="s">
        <v>166</v>
      </c>
      <c r="E1648" s="8" t="s">
        <v>136</v>
      </c>
      <c r="F1648" s="8" t="s">
        <v>10</v>
      </c>
      <c r="G1648">
        <v>201609</v>
      </c>
      <c r="H1648" s="8" t="s">
        <v>137</v>
      </c>
      <c r="I1648" s="3">
        <v>-19302.34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-19302.34</v>
      </c>
      <c r="P1648" s="3">
        <v>0</v>
      </c>
      <c r="Q1648" s="3">
        <v>0</v>
      </c>
      <c r="R1648" s="3">
        <v>0</v>
      </c>
      <c r="S1648" s="3">
        <v>0</v>
      </c>
      <c r="T1648" s="3">
        <v>0</v>
      </c>
      <c r="U1648" s="3">
        <v>0</v>
      </c>
      <c r="V1648" s="3">
        <v>0</v>
      </c>
      <c r="W1648" s="3">
        <v>0</v>
      </c>
      <c r="X1648" s="3">
        <v>0</v>
      </c>
      <c r="Y1648" s="3">
        <v>0</v>
      </c>
      <c r="Z1648" s="9"/>
      <c r="AA1648" s="9"/>
      <c r="AB1648" s="9"/>
      <c r="AC1648" s="9"/>
      <c r="AD1648" s="9"/>
      <c r="AE1648" s="9"/>
    </row>
    <row r="1649" spans="1:31" x14ac:dyDescent="0.25">
      <c r="A1649" s="8" t="s">
        <v>129</v>
      </c>
      <c r="B1649" s="8" t="s">
        <v>130</v>
      </c>
      <c r="C1649" s="8" t="s">
        <v>131</v>
      </c>
      <c r="D1649" s="8" t="s">
        <v>151</v>
      </c>
      <c r="E1649" s="8" t="s">
        <v>136</v>
      </c>
      <c r="F1649" s="8" t="s">
        <v>10</v>
      </c>
      <c r="G1649">
        <v>201609</v>
      </c>
      <c r="H1649" s="8" t="s">
        <v>137</v>
      </c>
      <c r="I1649" s="3">
        <v>-12083.21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-12083.21</v>
      </c>
      <c r="P1649" s="3">
        <v>0</v>
      </c>
      <c r="Q1649" s="3">
        <v>0</v>
      </c>
      <c r="R1649" s="3">
        <v>0</v>
      </c>
      <c r="S1649" s="3">
        <v>0</v>
      </c>
      <c r="T1649" s="3">
        <v>0</v>
      </c>
      <c r="U1649" s="3">
        <v>0</v>
      </c>
      <c r="V1649" s="3">
        <v>0</v>
      </c>
      <c r="W1649" s="3">
        <v>0</v>
      </c>
      <c r="X1649" s="3">
        <v>0</v>
      </c>
      <c r="Y1649" s="3">
        <v>0</v>
      </c>
      <c r="Z1649" s="9"/>
      <c r="AA1649" s="9"/>
      <c r="AB1649" s="9"/>
      <c r="AC1649" s="9"/>
      <c r="AD1649" s="9"/>
      <c r="AE1649" s="9"/>
    </row>
    <row r="1650" spans="1:31" x14ac:dyDescent="0.25">
      <c r="A1650" s="8" t="s">
        <v>129</v>
      </c>
      <c r="B1650" s="8" t="s">
        <v>130</v>
      </c>
      <c r="C1650" s="8" t="s">
        <v>131</v>
      </c>
      <c r="D1650" s="8" t="s">
        <v>163</v>
      </c>
      <c r="E1650" s="8" t="s">
        <v>136</v>
      </c>
      <c r="F1650" s="8" t="s">
        <v>10</v>
      </c>
      <c r="G1650">
        <v>201609</v>
      </c>
      <c r="H1650" s="8" t="s">
        <v>137</v>
      </c>
      <c r="I1650" s="3">
        <v>-2376.89</v>
      </c>
      <c r="J1650" s="3">
        <v>0</v>
      </c>
      <c r="K1650" s="3">
        <v>0</v>
      </c>
      <c r="L1650" s="3">
        <v>0</v>
      </c>
      <c r="M1650" s="3">
        <v>0</v>
      </c>
      <c r="N1650" s="3">
        <v>0</v>
      </c>
      <c r="O1650" s="3">
        <v>-2376.89</v>
      </c>
      <c r="P1650" s="3">
        <v>0</v>
      </c>
      <c r="Q1650" s="3">
        <v>0</v>
      </c>
      <c r="R1650" s="3">
        <v>0</v>
      </c>
      <c r="S1650" s="3">
        <v>0</v>
      </c>
      <c r="T1650" s="3">
        <v>0</v>
      </c>
      <c r="U1650" s="3">
        <v>0</v>
      </c>
      <c r="V1650" s="3">
        <v>0</v>
      </c>
      <c r="W1650" s="3">
        <v>0</v>
      </c>
      <c r="X1650" s="3">
        <v>0</v>
      </c>
      <c r="Y1650" s="3">
        <v>0</v>
      </c>
      <c r="Z1650" s="9"/>
      <c r="AA1650" s="9"/>
      <c r="AB1650" s="9"/>
      <c r="AC1650" s="9"/>
      <c r="AD1650" s="9"/>
      <c r="AE1650" s="9"/>
    </row>
    <row r="1651" spans="1:31" x14ac:dyDescent="0.25">
      <c r="A1651" s="8" t="s">
        <v>129</v>
      </c>
      <c r="B1651" s="8" t="s">
        <v>130</v>
      </c>
      <c r="C1651" s="8" t="s">
        <v>131</v>
      </c>
      <c r="D1651" s="8" t="s">
        <v>182</v>
      </c>
      <c r="E1651" s="8" t="s">
        <v>136</v>
      </c>
      <c r="F1651" s="8" t="s">
        <v>10</v>
      </c>
      <c r="G1651">
        <v>201609</v>
      </c>
      <c r="H1651" s="8" t="s">
        <v>137</v>
      </c>
      <c r="I1651" s="3">
        <v>-485.75</v>
      </c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-485.75</v>
      </c>
      <c r="P1651" s="3">
        <v>0</v>
      </c>
      <c r="Q1651" s="3">
        <v>0</v>
      </c>
      <c r="R1651" s="3">
        <v>0</v>
      </c>
      <c r="S1651" s="3">
        <v>0</v>
      </c>
      <c r="T1651" s="3">
        <v>0</v>
      </c>
      <c r="U1651" s="3">
        <v>0</v>
      </c>
      <c r="V1651" s="3">
        <v>0</v>
      </c>
      <c r="W1651" s="3">
        <v>0</v>
      </c>
      <c r="X1651" s="3">
        <v>0</v>
      </c>
      <c r="Y1651" s="3">
        <v>0</v>
      </c>
      <c r="Z1651" s="9"/>
      <c r="AA1651" s="9"/>
      <c r="AB1651" s="9"/>
      <c r="AC1651" s="9"/>
      <c r="AD1651" s="9"/>
      <c r="AE1651" s="9"/>
    </row>
    <row r="1652" spans="1:31" x14ac:dyDescent="0.25">
      <c r="A1652" s="8" t="s">
        <v>129</v>
      </c>
      <c r="B1652" s="8" t="s">
        <v>130</v>
      </c>
      <c r="C1652" s="8" t="s">
        <v>131</v>
      </c>
      <c r="D1652" s="8" t="s">
        <v>219</v>
      </c>
      <c r="E1652" s="8" t="s">
        <v>136</v>
      </c>
      <c r="F1652" s="8" t="s">
        <v>10</v>
      </c>
      <c r="G1652">
        <v>201609</v>
      </c>
      <c r="H1652" s="8" t="s">
        <v>137</v>
      </c>
      <c r="I1652" s="3">
        <v>-124.04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-124.04</v>
      </c>
      <c r="P1652" s="3">
        <v>0</v>
      </c>
      <c r="Q1652" s="3">
        <v>0</v>
      </c>
      <c r="R1652" s="3">
        <v>0</v>
      </c>
      <c r="S1652" s="3">
        <v>0</v>
      </c>
      <c r="T1652" s="3">
        <v>0</v>
      </c>
      <c r="U1652" s="3">
        <v>0</v>
      </c>
      <c r="V1652" s="3">
        <v>0</v>
      </c>
      <c r="W1652" s="3">
        <v>0</v>
      </c>
      <c r="X1652" s="3">
        <v>0</v>
      </c>
      <c r="Y1652" s="3">
        <v>0</v>
      </c>
      <c r="Z1652" s="9"/>
      <c r="AA1652" s="9"/>
      <c r="AB1652" s="9"/>
      <c r="AC1652" s="9"/>
      <c r="AD1652" s="9"/>
      <c r="AE1652" s="9"/>
    </row>
    <row r="1653" spans="1:31" x14ac:dyDescent="0.25">
      <c r="A1653" s="8" t="s">
        <v>129</v>
      </c>
      <c r="B1653" s="8" t="s">
        <v>130</v>
      </c>
      <c r="C1653" s="8" t="s">
        <v>131</v>
      </c>
      <c r="D1653" s="8" t="s">
        <v>158</v>
      </c>
      <c r="E1653" s="8" t="s">
        <v>136</v>
      </c>
      <c r="F1653" s="8" t="s">
        <v>10</v>
      </c>
      <c r="G1653">
        <v>201609</v>
      </c>
      <c r="H1653" s="8" t="s">
        <v>137</v>
      </c>
      <c r="I1653" s="3">
        <v>-667.17</v>
      </c>
      <c r="J1653" s="3">
        <v>0</v>
      </c>
      <c r="K1653" s="3">
        <v>0</v>
      </c>
      <c r="L1653" s="3">
        <v>0</v>
      </c>
      <c r="M1653" s="3">
        <v>0</v>
      </c>
      <c r="N1653" s="3">
        <v>0</v>
      </c>
      <c r="O1653" s="3">
        <v>-667.17</v>
      </c>
      <c r="P1653" s="3">
        <v>0</v>
      </c>
      <c r="Q1653" s="3">
        <v>0</v>
      </c>
      <c r="R1653" s="3">
        <v>0</v>
      </c>
      <c r="S1653" s="3">
        <v>0</v>
      </c>
      <c r="T1653" s="3">
        <v>0</v>
      </c>
      <c r="U1653" s="3">
        <v>0</v>
      </c>
      <c r="V1653" s="3">
        <v>0</v>
      </c>
      <c r="W1653" s="3">
        <v>0</v>
      </c>
      <c r="X1653" s="3">
        <v>0</v>
      </c>
      <c r="Y1653" s="3">
        <v>0</v>
      </c>
      <c r="Z1653" s="9"/>
      <c r="AA1653" s="9"/>
      <c r="AB1653" s="9"/>
      <c r="AC1653" s="9"/>
      <c r="AD1653" s="9"/>
      <c r="AE1653" s="9"/>
    </row>
    <row r="1654" spans="1:31" x14ac:dyDescent="0.25">
      <c r="A1654" s="8" t="s">
        <v>129</v>
      </c>
      <c r="B1654" s="8" t="s">
        <v>130</v>
      </c>
      <c r="C1654" s="8" t="s">
        <v>131</v>
      </c>
      <c r="D1654" s="8" t="s">
        <v>160</v>
      </c>
      <c r="E1654" s="8" t="s">
        <v>136</v>
      </c>
      <c r="F1654" s="8" t="s">
        <v>10</v>
      </c>
      <c r="G1654">
        <v>201609</v>
      </c>
      <c r="H1654" s="8" t="s">
        <v>137</v>
      </c>
      <c r="I1654" s="3">
        <v>-8736.85</v>
      </c>
      <c r="J1654" s="3">
        <v>0</v>
      </c>
      <c r="K1654" s="3">
        <v>0</v>
      </c>
      <c r="L1654" s="3">
        <v>-1023.36</v>
      </c>
      <c r="M1654" s="3">
        <v>0</v>
      </c>
      <c r="N1654" s="3">
        <v>-7.24</v>
      </c>
      <c r="O1654" s="3">
        <v>-236.32</v>
      </c>
      <c r="P1654" s="3">
        <v>-442.22</v>
      </c>
      <c r="Q1654" s="3">
        <v>-1.24</v>
      </c>
      <c r="R1654" s="3">
        <v>0</v>
      </c>
      <c r="S1654" s="3">
        <v>-2688.6</v>
      </c>
      <c r="T1654" s="3">
        <v>-661.52</v>
      </c>
      <c r="U1654" s="3">
        <v>-0.06</v>
      </c>
      <c r="V1654" s="3">
        <v>-1561.92</v>
      </c>
      <c r="W1654" s="3">
        <v>22.5</v>
      </c>
      <c r="X1654" s="3">
        <v>-2045.11</v>
      </c>
      <c r="Y1654" s="3">
        <v>-91.76</v>
      </c>
      <c r="Z1654" s="9"/>
      <c r="AA1654" s="9"/>
      <c r="AB1654" s="9"/>
      <c r="AC1654" s="9"/>
      <c r="AD1654" s="9"/>
      <c r="AE1654" s="9"/>
    </row>
    <row r="1655" spans="1:31" x14ac:dyDescent="0.25">
      <c r="A1655" s="8" t="s">
        <v>129</v>
      </c>
      <c r="B1655" s="8" t="s">
        <v>130</v>
      </c>
      <c r="C1655" s="8" t="s">
        <v>131</v>
      </c>
      <c r="D1655" s="8" t="s">
        <v>164</v>
      </c>
      <c r="E1655" s="8" t="s">
        <v>136</v>
      </c>
      <c r="F1655" s="8" t="s">
        <v>10</v>
      </c>
      <c r="G1655">
        <v>201609</v>
      </c>
      <c r="H1655" s="8" t="s">
        <v>137</v>
      </c>
      <c r="I1655" s="3">
        <v>-180.28</v>
      </c>
      <c r="J1655" s="3">
        <v>0</v>
      </c>
      <c r="K1655" s="3">
        <v>0</v>
      </c>
      <c r="L1655" s="3">
        <v>0</v>
      </c>
      <c r="M1655" s="3">
        <v>0</v>
      </c>
      <c r="N1655" s="3">
        <v>0</v>
      </c>
      <c r="O1655" s="3">
        <v>-180.28</v>
      </c>
      <c r="P1655" s="3">
        <v>0</v>
      </c>
      <c r="Q1655" s="3">
        <v>0</v>
      </c>
      <c r="R1655" s="3">
        <v>0</v>
      </c>
      <c r="S1655" s="3">
        <v>0</v>
      </c>
      <c r="T1655" s="3">
        <v>0</v>
      </c>
      <c r="U1655" s="3">
        <v>0</v>
      </c>
      <c r="V1655" s="3">
        <v>0</v>
      </c>
      <c r="W1655" s="3">
        <v>0</v>
      </c>
      <c r="X1655" s="3">
        <v>0</v>
      </c>
      <c r="Y1655" s="3">
        <v>0</v>
      </c>
      <c r="Z1655" s="9"/>
      <c r="AA1655" s="9"/>
      <c r="AB1655" s="9"/>
      <c r="AC1655" s="9"/>
      <c r="AD1655" s="9"/>
      <c r="AE1655" s="9"/>
    </row>
    <row r="1656" spans="1:31" x14ac:dyDescent="0.25">
      <c r="A1656" s="8" t="s">
        <v>129</v>
      </c>
      <c r="B1656" s="8" t="s">
        <v>130</v>
      </c>
      <c r="C1656" s="8" t="s">
        <v>131</v>
      </c>
      <c r="D1656" s="8" t="s">
        <v>164</v>
      </c>
      <c r="E1656" s="8" t="s">
        <v>133</v>
      </c>
      <c r="F1656" s="8" t="s">
        <v>10</v>
      </c>
      <c r="G1656">
        <v>201610</v>
      </c>
      <c r="H1656" s="8" t="s">
        <v>134</v>
      </c>
      <c r="I1656" s="3">
        <v>10852.91</v>
      </c>
      <c r="J1656" s="3">
        <v>0</v>
      </c>
      <c r="K1656" s="3">
        <v>0</v>
      </c>
      <c r="L1656" s="3">
        <v>389.64</v>
      </c>
      <c r="M1656" s="3">
        <v>7227.97</v>
      </c>
      <c r="N1656" s="3">
        <v>0</v>
      </c>
      <c r="O1656" s="3">
        <v>0</v>
      </c>
      <c r="P1656" s="3">
        <v>368.72</v>
      </c>
      <c r="Q1656" s="3">
        <v>0</v>
      </c>
      <c r="R1656" s="3">
        <v>0</v>
      </c>
      <c r="S1656" s="3">
        <v>-2211.59</v>
      </c>
      <c r="T1656" s="3">
        <v>608.38</v>
      </c>
      <c r="U1656" s="3">
        <v>0</v>
      </c>
      <c r="V1656" s="3">
        <v>3945.67</v>
      </c>
      <c r="W1656" s="3">
        <v>0</v>
      </c>
      <c r="X1656" s="3">
        <v>493.7</v>
      </c>
      <c r="Y1656" s="3">
        <v>30.42</v>
      </c>
      <c r="Z1656" s="9"/>
      <c r="AA1656" s="9"/>
      <c r="AB1656" s="9"/>
      <c r="AC1656" s="9"/>
      <c r="AD1656" s="9"/>
      <c r="AE1656" s="9"/>
    </row>
    <row r="1657" spans="1:31" x14ac:dyDescent="0.25">
      <c r="A1657" s="8" t="s">
        <v>129</v>
      </c>
      <c r="B1657" s="8" t="s">
        <v>130</v>
      </c>
      <c r="C1657" s="8" t="s">
        <v>131</v>
      </c>
      <c r="D1657" s="8" t="s">
        <v>164</v>
      </c>
      <c r="E1657" s="8" t="s">
        <v>133</v>
      </c>
      <c r="F1657" s="8" t="s">
        <v>10</v>
      </c>
      <c r="G1657">
        <v>201611</v>
      </c>
      <c r="H1657" s="8" t="s">
        <v>134</v>
      </c>
      <c r="I1657" s="3">
        <v>4289.33</v>
      </c>
      <c r="J1657" s="3">
        <v>0</v>
      </c>
      <c r="K1657" s="3">
        <v>0</v>
      </c>
      <c r="L1657" s="3">
        <v>255.63</v>
      </c>
      <c r="M1657" s="3">
        <v>1253.8499999999999</v>
      </c>
      <c r="N1657" s="3">
        <v>0</v>
      </c>
      <c r="O1657" s="3">
        <v>0</v>
      </c>
      <c r="P1657" s="3">
        <v>241.9</v>
      </c>
      <c r="Q1657" s="3">
        <v>0</v>
      </c>
      <c r="R1657" s="3">
        <v>0</v>
      </c>
      <c r="S1657" s="3">
        <v>156.72999999999999</v>
      </c>
      <c r="T1657" s="3">
        <v>2190</v>
      </c>
      <c r="U1657" s="3">
        <v>0</v>
      </c>
      <c r="V1657" s="3">
        <v>-242.16</v>
      </c>
      <c r="W1657" s="3">
        <v>0</v>
      </c>
      <c r="X1657" s="3">
        <v>323.88</v>
      </c>
      <c r="Y1657" s="3">
        <v>109.5</v>
      </c>
      <c r="Z1657" s="9"/>
      <c r="AA1657" s="9"/>
      <c r="AB1657" s="9"/>
      <c r="AC1657" s="9"/>
      <c r="AD1657" s="9"/>
      <c r="AE1657" s="9"/>
    </row>
    <row r="1658" spans="1:31" x14ac:dyDescent="0.25">
      <c r="A1658" s="8" t="s">
        <v>129</v>
      </c>
      <c r="B1658" s="8" t="s">
        <v>130</v>
      </c>
      <c r="C1658" s="8" t="s">
        <v>131</v>
      </c>
      <c r="D1658" s="8" t="s">
        <v>164</v>
      </c>
      <c r="E1658" s="8" t="s">
        <v>136</v>
      </c>
      <c r="F1658" s="8" t="s">
        <v>10</v>
      </c>
      <c r="G1658">
        <v>201611</v>
      </c>
      <c r="H1658" s="8" t="s">
        <v>137</v>
      </c>
      <c r="I1658" s="3">
        <v>-4467.6499999999996</v>
      </c>
      <c r="J1658" s="3">
        <v>0</v>
      </c>
      <c r="K1658" s="3">
        <v>0</v>
      </c>
      <c r="L1658" s="3">
        <v>-257.72000000000003</v>
      </c>
      <c r="M1658" s="3">
        <v>-65.94</v>
      </c>
      <c r="N1658" s="3">
        <v>-3.12</v>
      </c>
      <c r="O1658" s="3">
        <v>-943.81</v>
      </c>
      <c r="P1658" s="3">
        <v>-167.56</v>
      </c>
      <c r="Q1658" s="3">
        <v>0</v>
      </c>
      <c r="R1658" s="3">
        <v>0</v>
      </c>
      <c r="S1658" s="3">
        <v>-2063.7399999999998</v>
      </c>
      <c r="T1658" s="3">
        <v>-295.07</v>
      </c>
      <c r="U1658" s="3">
        <v>0</v>
      </c>
      <c r="V1658" s="3">
        <v>-925.78</v>
      </c>
      <c r="W1658" s="3">
        <v>559.35</v>
      </c>
      <c r="X1658" s="3">
        <v>-283.48</v>
      </c>
      <c r="Y1658" s="3">
        <v>-20.78</v>
      </c>
      <c r="Z1658" s="9"/>
      <c r="AA1658" s="9"/>
      <c r="AB1658" s="9"/>
      <c r="AC1658" s="9"/>
      <c r="AD1658" s="9"/>
      <c r="AE1658" s="9"/>
    </row>
    <row r="1659" spans="1:31" x14ac:dyDescent="0.25">
      <c r="A1659" s="8" t="s">
        <v>129</v>
      </c>
      <c r="B1659" s="8" t="s">
        <v>130</v>
      </c>
      <c r="C1659" s="8" t="s">
        <v>131</v>
      </c>
      <c r="D1659" s="8" t="s">
        <v>164</v>
      </c>
      <c r="E1659" s="8" t="s">
        <v>133</v>
      </c>
      <c r="F1659" s="8" t="s">
        <v>10</v>
      </c>
      <c r="G1659">
        <v>201612</v>
      </c>
      <c r="H1659" s="8" t="s">
        <v>134</v>
      </c>
      <c r="I1659" s="3">
        <v>-15142.24</v>
      </c>
      <c r="J1659" s="3">
        <v>0</v>
      </c>
      <c r="K1659" s="3">
        <v>0</v>
      </c>
      <c r="L1659" s="3">
        <v>-645.27</v>
      </c>
      <c r="M1659" s="3">
        <v>-8481.82</v>
      </c>
      <c r="N1659" s="3">
        <v>0</v>
      </c>
      <c r="O1659" s="3">
        <v>0</v>
      </c>
      <c r="P1659" s="3">
        <v>-610.62</v>
      </c>
      <c r="Q1659" s="3">
        <v>0</v>
      </c>
      <c r="R1659" s="3">
        <v>0</v>
      </c>
      <c r="S1659" s="3">
        <v>2054.86</v>
      </c>
      <c r="T1659" s="3">
        <v>-2798.38</v>
      </c>
      <c r="U1659" s="3">
        <v>0</v>
      </c>
      <c r="V1659" s="3">
        <v>-3703.51</v>
      </c>
      <c r="W1659" s="3">
        <v>0</v>
      </c>
      <c r="X1659" s="3">
        <v>-817.58</v>
      </c>
      <c r="Y1659" s="3">
        <v>-139.91999999999999</v>
      </c>
      <c r="Z1659" s="9"/>
      <c r="AA1659" s="9"/>
      <c r="AB1659" s="9"/>
      <c r="AC1659" s="9"/>
      <c r="AD1659" s="9"/>
      <c r="AE1659" s="9"/>
    </row>
    <row r="1660" spans="1:31" x14ac:dyDescent="0.25">
      <c r="A1660" s="8" t="s">
        <v>129</v>
      </c>
      <c r="B1660" s="8" t="s">
        <v>130</v>
      </c>
      <c r="C1660" s="8" t="s">
        <v>131</v>
      </c>
      <c r="D1660" s="8" t="s">
        <v>164</v>
      </c>
      <c r="E1660" s="8" t="s">
        <v>136</v>
      </c>
      <c r="F1660" s="8" t="s">
        <v>10</v>
      </c>
      <c r="G1660">
        <v>201612</v>
      </c>
      <c r="H1660" s="8" t="s">
        <v>134</v>
      </c>
      <c r="I1660" s="3">
        <v>29127.11</v>
      </c>
      <c r="J1660" s="3">
        <v>0</v>
      </c>
      <c r="K1660" s="3">
        <v>0</v>
      </c>
      <c r="L1660" s="3">
        <v>1507.54</v>
      </c>
      <c r="M1660" s="3">
        <v>18770.88</v>
      </c>
      <c r="N1660" s="3">
        <v>0</v>
      </c>
      <c r="O1660" s="3">
        <v>0</v>
      </c>
      <c r="P1660" s="3">
        <v>1404.67</v>
      </c>
      <c r="Q1660" s="3">
        <v>0</v>
      </c>
      <c r="R1660" s="3">
        <v>0</v>
      </c>
      <c r="S1660" s="3">
        <v>-1765.33</v>
      </c>
      <c r="T1660" s="3">
        <v>2798.38</v>
      </c>
      <c r="U1660" s="3">
        <v>0</v>
      </c>
      <c r="V1660" s="3">
        <v>3742.13</v>
      </c>
      <c r="W1660" s="3">
        <v>0</v>
      </c>
      <c r="X1660" s="3">
        <v>2528.92</v>
      </c>
      <c r="Y1660" s="3">
        <v>139.91999999999999</v>
      </c>
      <c r="Z1660" s="9"/>
      <c r="AA1660" s="9"/>
      <c r="AB1660" s="9"/>
      <c r="AC1660" s="9"/>
      <c r="AD1660" s="9"/>
      <c r="AE1660" s="9"/>
    </row>
    <row r="1661" spans="1:31" x14ac:dyDescent="0.25">
      <c r="A1661" s="8" t="s">
        <v>129</v>
      </c>
      <c r="B1661" s="8" t="s">
        <v>130</v>
      </c>
      <c r="C1661" s="8" t="s">
        <v>131</v>
      </c>
      <c r="D1661" s="8" t="s">
        <v>167</v>
      </c>
      <c r="E1661" s="8" t="s">
        <v>136</v>
      </c>
      <c r="F1661" s="8" t="s">
        <v>10</v>
      </c>
      <c r="G1661">
        <v>201612</v>
      </c>
      <c r="H1661" s="8" t="s">
        <v>137</v>
      </c>
      <c r="I1661" s="3">
        <v>-307.35000000000002</v>
      </c>
      <c r="J1661" s="3">
        <v>0</v>
      </c>
      <c r="K1661" s="3">
        <v>0</v>
      </c>
      <c r="L1661" s="3">
        <v>0</v>
      </c>
      <c r="M1661" s="3">
        <v>0</v>
      </c>
      <c r="N1661" s="3">
        <v>0</v>
      </c>
      <c r="O1661" s="3">
        <v>-307.35000000000002</v>
      </c>
      <c r="P1661" s="3">
        <v>0</v>
      </c>
      <c r="Q1661" s="3">
        <v>0</v>
      </c>
      <c r="R1661" s="3">
        <v>0</v>
      </c>
      <c r="S1661" s="3">
        <v>0</v>
      </c>
      <c r="T1661" s="3">
        <v>0</v>
      </c>
      <c r="U1661" s="3">
        <v>0</v>
      </c>
      <c r="V1661" s="3">
        <v>0</v>
      </c>
      <c r="W1661" s="3">
        <v>0</v>
      </c>
      <c r="X1661" s="3">
        <v>0</v>
      </c>
      <c r="Y1661" s="3">
        <v>0</v>
      </c>
      <c r="Z1661" s="9"/>
      <c r="AA1661" s="9"/>
      <c r="AB1661" s="9"/>
      <c r="AC1661" s="9"/>
      <c r="AD1661" s="9"/>
      <c r="AE1661" s="9"/>
    </row>
    <row r="1662" spans="1:31" x14ac:dyDescent="0.25">
      <c r="A1662" s="8" t="s">
        <v>129</v>
      </c>
      <c r="B1662" s="8" t="s">
        <v>130</v>
      </c>
      <c r="C1662" s="8" t="s">
        <v>131</v>
      </c>
      <c r="D1662" s="8" t="s">
        <v>164</v>
      </c>
      <c r="E1662" s="8" t="s">
        <v>133</v>
      </c>
      <c r="F1662" s="8" t="s">
        <v>10</v>
      </c>
      <c r="G1662">
        <v>201701</v>
      </c>
      <c r="H1662" s="8" t="s">
        <v>134</v>
      </c>
      <c r="I1662" s="3">
        <v>53752.33</v>
      </c>
      <c r="J1662" s="3">
        <v>0</v>
      </c>
      <c r="K1662" s="3">
        <v>0</v>
      </c>
      <c r="L1662" s="3">
        <v>3029.2</v>
      </c>
      <c r="M1662" s="3">
        <v>24960.93</v>
      </c>
      <c r="N1662" s="3">
        <v>0</v>
      </c>
      <c r="O1662" s="3">
        <v>0</v>
      </c>
      <c r="P1662" s="3">
        <v>2866.53</v>
      </c>
      <c r="Q1662" s="3">
        <v>0</v>
      </c>
      <c r="R1662" s="3">
        <v>0</v>
      </c>
      <c r="S1662" s="3">
        <v>3684.8</v>
      </c>
      <c r="T1662" s="3">
        <v>14467.89</v>
      </c>
      <c r="U1662" s="3">
        <v>0</v>
      </c>
      <c r="V1662" s="3">
        <v>53.27</v>
      </c>
      <c r="W1662" s="3">
        <v>0</v>
      </c>
      <c r="X1662" s="3">
        <v>3838.16</v>
      </c>
      <c r="Y1662" s="3">
        <v>851.55</v>
      </c>
      <c r="Z1662" s="9"/>
      <c r="AA1662" s="9"/>
      <c r="AB1662" s="9"/>
      <c r="AC1662" s="9"/>
      <c r="AD1662" s="9"/>
      <c r="AE1662" s="9"/>
    </row>
    <row r="1663" spans="1:31" x14ac:dyDescent="0.25">
      <c r="A1663" s="8" t="s">
        <v>129</v>
      </c>
      <c r="B1663" s="8" t="s">
        <v>130</v>
      </c>
      <c r="C1663" s="8" t="s">
        <v>131</v>
      </c>
      <c r="D1663" s="8" t="s">
        <v>164</v>
      </c>
      <c r="E1663" s="8" t="s">
        <v>133</v>
      </c>
      <c r="F1663" s="8" t="s">
        <v>10</v>
      </c>
      <c r="G1663">
        <v>201702</v>
      </c>
      <c r="H1663" s="8" t="s">
        <v>134</v>
      </c>
      <c r="I1663" s="3">
        <v>35828.730000000003</v>
      </c>
      <c r="J1663" s="3">
        <v>0</v>
      </c>
      <c r="K1663" s="3">
        <v>0</v>
      </c>
      <c r="L1663" s="3">
        <v>1955.31</v>
      </c>
      <c r="M1663" s="3">
        <v>23517.59</v>
      </c>
      <c r="N1663" s="3">
        <v>0</v>
      </c>
      <c r="O1663" s="3">
        <v>0</v>
      </c>
      <c r="P1663" s="3">
        <v>1850.31</v>
      </c>
      <c r="Q1663" s="3">
        <v>0</v>
      </c>
      <c r="R1663" s="3">
        <v>0</v>
      </c>
      <c r="S1663" s="3">
        <v>1458.83</v>
      </c>
      <c r="T1663" s="3">
        <v>3188.9</v>
      </c>
      <c r="U1663" s="3">
        <v>0</v>
      </c>
      <c r="V1663" s="3">
        <v>1166.76</v>
      </c>
      <c r="W1663" s="3">
        <v>0</v>
      </c>
      <c r="X1663" s="3">
        <v>2477.48</v>
      </c>
      <c r="Y1663" s="3">
        <v>213.55</v>
      </c>
      <c r="Z1663" s="9"/>
      <c r="AA1663" s="9"/>
      <c r="AB1663" s="9"/>
      <c r="AC1663" s="9"/>
      <c r="AD1663" s="9"/>
      <c r="AE1663" s="9"/>
    </row>
    <row r="1664" spans="1:31" x14ac:dyDescent="0.25">
      <c r="A1664" s="8" t="s">
        <v>129</v>
      </c>
      <c r="B1664" s="8" t="s">
        <v>130</v>
      </c>
      <c r="C1664" s="8" t="s">
        <v>131</v>
      </c>
      <c r="D1664" s="8" t="s">
        <v>164</v>
      </c>
      <c r="E1664" s="8" t="s">
        <v>133</v>
      </c>
      <c r="F1664" s="8" t="s">
        <v>10</v>
      </c>
      <c r="G1664">
        <v>201703</v>
      </c>
      <c r="H1664" s="8" t="s">
        <v>134</v>
      </c>
      <c r="I1664" s="3">
        <v>2590.4899999999998</v>
      </c>
      <c r="J1664" s="3">
        <v>0</v>
      </c>
      <c r="K1664" s="3">
        <v>0</v>
      </c>
      <c r="L1664" s="3">
        <v>162.08000000000001</v>
      </c>
      <c r="M1664" s="3">
        <v>0</v>
      </c>
      <c r="N1664" s="3">
        <v>0</v>
      </c>
      <c r="O1664" s="3">
        <v>0</v>
      </c>
      <c r="P1664" s="3">
        <v>1488.78</v>
      </c>
      <c r="Q1664" s="3">
        <v>0</v>
      </c>
      <c r="R1664" s="3">
        <v>0</v>
      </c>
      <c r="S1664" s="3">
        <v>-778.31</v>
      </c>
      <c r="T1664" s="3">
        <v>515.37</v>
      </c>
      <c r="U1664" s="3">
        <v>0</v>
      </c>
      <c r="V1664" s="3">
        <v>482.15</v>
      </c>
      <c r="W1664" s="3">
        <v>0</v>
      </c>
      <c r="X1664" s="3">
        <v>674.04</v>
      </c>
      <c r="Y1664" s="3">
        <v>46.38</v>
      </c>
      <c r="Z1664" s="9"/>
      <c r="AA1664" s="9"/>
      <c r="AB1664" s="9"/>
      <c r="AC1664" s="9"/>
      <c r="AD1664" s="9"/>
      <c r="AE1664" s="9"/>
    </row>
    <row r="1665" spans="1:31" x14ac:dyDescent="0.25">
      <c r="A1665" s="8" t="s">
        <v>129</v>
      </c>
      <c r="B1665" s="8" t="s">
        <v>130</v>
      </c>
      <c r="C1665" s="8" t="s">
        <v>131</v>
      </c>
      <c r="D1665" s="8" t="s">
        <v>164</v>
      </c>
      <c r="E1665" s="8" t="s">
        <v>133</v>
      </c>
      <c r="F1665" s="8" t="s">
        <v>10</v>
      </c>
      <c r="G1665">
        <v>201704</v>
      </c>
      <c r="H1665" s="8" t="s">
        <v>134</v>
      </c>
      <c r="I1665" s="3">
        <v>3749.24</v>
      </c>
      <c r="J1665" s="3">
        <v>0</v>
      </c>
      <c r="K1665" s="3">
        <v>0</v>
      </c>
      <c r="L1665" s="3">
        <v>212.23</v>
      </c>
      <c r="M1665" s="3">
        <v>0</v>
      </c>
      <c r="N1665" s="3">
        <v>0</v>
      </c>
      <c r="O1665" s="3">
        <v>0</v>
      </c>
      <c r="P1665" s="3">
        <v>200.83</v>
      </c>
      <c r="Q1665" s="3">
        <v>0</v>
      </c>
      <c r="R1665" s="3">
        <v>0</v>
      </c>
      <c r="S1665" s="3">
        <v>753.98</v>
      </c>
      <c r="T1665" s="3">
        <v>1841.09</v>
      </c>
      <c r="U1665" s="3">
        <v>0</v>
      </c>
      <c r="V1665" s="3">
        <v>306.51</v>
      </c>
      <c r="W1665" s="3">
        <v>0</v>
      </c>
      <c r="X1665" s="3">
        <v>268.89999999999998</v>
      </c>
      <c r="Y1665" s="3">
        <v>165.7</v>
      </c>
      <c r="Z1665" s="9"/>
      <c r="AA1665" s="9"/>
      <c r="AB1665" s="9"/>
      <c r="AC1665" s="9"/>
      <c r="AD1665" s="9"/>
      <c r="AE1665" s="9"/>
    </row>
    <row r="1666" spans="1:31" x14ac:dyDescent="0.25">
      <c r="A1666" s="8" t="s">
        <v>129</v>
      </c>
      <c r="B1666" s="8" t="s">
        <v>130</v>
      </c>
      <c r="C1666" s="8" t="s">
        <v>131</v>
      </c>
      <c r="D1666" s="8" t="s">
        <v>164</v>
      </c>
      <c r="E1666" s="8" t="s">
        <v>136</v>
      </c>
      <c r="F1666" s="8" t="s">
        <v>10</v>
      </c>
      <c r="G1666">
        <v>201704</v>
      </c>
      <c r="H1666" s="8" t="s">
        <v>137</v>
      </c>
      <c r="I1666" s="3">
        <v>-29493.35</v>
      </c>
      <c r="J1666" s="3">
        <v>0</v>
      </c>
      <c r="K1666" s="3">
        <v>0</v>
      </c>
      <c r="L1666" s="3">
        <v>-3472.08</v>
      </c>
      <c r="M1666" s="3">
        <v>-5949.57</v>
      </c>
      <c r="N1666" s="3">
        <v>-6.98</v>
      </c>
      <c r="O1666" s="3">
        <v>-4013.49</v>
      </c>
      <c r="P1666" s="3">
        <v>-1411.46</v>
      </c>
      <c r="Q1666" s="3">
        <v>-3.47</v>
      </c>
      <c r="R1666" s="3">
        <v>-363.75</v>
      </c>
      <c r="S1666" s="3">
        <v>-7644.76</v>
      </c>
      <c r="T1666" s="3">
        <v>-2511.27</v>
      </c>
      <c r="U1666" s="3">
        <v>-0.01</v>
      </c>
      <c r="V1666" s="3">
        <v>-2925.72</v>
      </c>
      <c r="W1666" s="3">
        <v>1008.36</v>
      </c>
      <c r="X1666" s="3">
        <v>-1981.53</v>
      </c>
      <c r="Y1666" s="3">
        <v>-217.62</v>
      </c>
      <c r="Z1666" s="9"/>
      <c r="AA1666" s="9"/>
      <c r="AB1666" s="9"/>
      <c r="AC1666" s="9"/>
      <c r="AD1666" s="9"/>
      <c r="AE1666" s="9"/>
    </row>
    <row r="1667" spans="1:31" x14ac:dyDescent="0.25">
      <c r="A1667" s="8" t="s">
        <v>129</v>
      </c>
      <c r="B1667" s="8" t="s">
        <v>130</v>
      </c>
      <c r="C1667" s="8" t="s">
        <v>131</v>
      </c>
      <c r="D1667" s="8" t="s">
        <v>164</v>
      </c>
      <c r="E1667" s="8" t="s">
        <v>133</v>
      </c>
      <c r="F1667" s="8" t="s">
        <v>10</v>
      </c>
      <c r="G1667">
        <v>201705</v>
      </c>
      <c r="H1667" s="8" t="s">
        <v>134</v>
      </c>
      <c r="I1667" s="3">
        <v>15676.12</v>
      </c>
      <c r="J1667" s="3">
        <v>0</v>
      </c>
      <c r="K1667" s="3">
        <v>0</v>
      </c>
      <c r="L1667" s="3">
        <v>871.98</v>
      </c>
      <c r="M1667" s="3">
        <v>0</v>
      </c>
      <c r="N1667" s="3">
        <v>0</v>
      </c>
      <c r="O1667" s="3">
        <v>0</v>
      </c>
      <c r="P1667" s="3">
        <v>825.15</v>
      </c>
      <c r="Q1667" s="3">
        <v>0</v>
      </c>
      <c r="R1667" s="3">
        <v>0</v>
      </c>
      <c r="S1667" s="3">
        <v>11934.6</v>
      </c>
      <c r="T1667" s="3">
        <v>653.1</v>
      </c>
      <c r="U1667" s="3">
        <v>0</v>
      </c>
      <c r="V1667" s="3">
        <v>233.93</v>
      </c>
      <c r="W1667" s="3">
        <v>0</v>
      </c>
      <c r="X1667" s="3">
        <v>1104.83</v>
      </c>
      <c r="Y1667" s="3">
        <v>52.53</v>
      </c>
      <c r="Z1667" s="9"/>
      <c r="AA1667" s="9"/>
      <c r="AB1667" s="9"/>
      <c r="AC1667" s="9"/>
      <c r="AD1667" s="9"/>
      <c r="AE1667" s="9"/>
    </row>
    <row r="1668" spans="1:31" x14ac:dyDescent="0.25">
      <c r="A1668" s="8" t="s">
        <v>129</v>
      </c>
      <c r="B1668" s="8" t="s">
        <v>130</v>
      </c>
      <c r="C1668" s="8" t="s">
        <v>131</v>
      </c>
      <c r="D1668" s="8" t="s">
        <v>227</v>
      </c>
      <c r="E1668" s="8" t="s">
        <v>133</v>
      </c>
      <c r="F1668" s="8" t="s">
        <v>11</v>
      </c>
      <c r="G1668">
        <v>201108</v>
      </c>
      <c r="H1668" s="8" t="s">
        <v>134</v>
      </c>
      <c r="I1668" s="3">
        <v>1069.6099999999999</v>
      </c>
      <c r="J1668" s="3">
        <v>0</v>
      </c>
      <c r="K1668" s="3">
        <v>0</v>
      </c>
      <c r="L1668" s="3">
        <v>97.27</v>
      </c>
      <c r="M1668" s="3">
        <v>0</v>
      </c>
      <c r="N1668" s="3">
        <v>0</v>
      </c>
      <c r="O1668" s="3">
        <v>0</v>
      </c>
      <c r="P1668" s="3">
        <v>77.42</v>
      </c>
      <c r="Q1668" s="3">
        <v>200</v>
      </c>
      <c r="R1668" s="3">
        <v>0</v>
      </c>
      <c r="S1668" s="3">
        <v>0</v>
      </c>
      <c r="T1668" s="3">
        <v>462.27</v>
      </c>
      <c r="U1668" s="3">
        <v>0</v>
      </c>
      <c r="V1668" s="3">
        <v>0</v>
      </c>
      <c r="W1668" s="3">
        <v>0</v>
      </c>
      <c r="X1668" s="3">
        <v>167.93</v>
      </c>
      <c r="Y1668" s="3">
        <v>64.72</v>
      </c>
      <c r="Z1668" s="9"/>
      <c r="AA1668" s="9"/>
      <c r="AB1668" s="9"/>
      <c r="AC1668" s="9"/>
      <c r="AD1668" s="9"/>
      <c r="AE1668" s="9"/>
    </row>
    <row r="1669" spans="1:31" x14ac:dyDescent="0.25">
      <c r="A1669" s="8" t="s">
        <v>129</v>
      </c>
      <c r="B1669" s="8" t="s">
        <v>130</v>
      </c>
      <c r="C1669" s="8" t="s">
        <v>131</v>
      </c>
      <c r="D1669" s="8" t="s">
        <v>193</v>
      </c>
      <c r="E1669" s="8" t="s">
        <v>133</v>
      </c>
      <c r="F1669" s="8" t="s">
        <v>11</v>
      </c>
      <c r="G1669">
        <v>201108</v>
      </c>
      <c r="H1669" s="8" t="s">
        <v>134</v>
      </c>
      <c r="I1669" s="3">
        <v>1069.6400000000001</v>
      </c>
      <c r="J1669" s="3">
        <v>0</v>
      </c>
      <c r="K1669" s="3">
        <v>0</v>
      </c>
      <c r="L1669" s="3">
        <v>97.27</v>
      </c>
      <c r="M1669" s="3">
        <v>0</v>
      </c>
      <c r="N1669" s="3">
        <v>0</v>
      </c>
      <c r="O1669" s="3">
        <v>0</v>
      </c>
      <c r="P1669" s="3">
        <v>77.430000000000007</v>
      </c>
      <c r="Q1669" s="3">
        <v>200</v>
      </c>
      <c r="R1669" s="3">
        <v>0</v>
      </c>
      <c r="S1669" s="3">
        <v>0</v>
      </c>
      <c r="T1669" s="3">
        <v>462.28</v>
      </c>
      <c r="U1669" s="3">
        <v>0</v>
      </c>
      <c r="V1669" s="3">
        <v>0</v>
      </c>
      <c r="W1669" s="3">
        <v>0</v>
      </c>
      <c r="X1669" s="3">
        <v>167.94</v>
      </c>
      <c r="Y1669" s="3">
        <v>64.72</v>
      </c>
      <c r="Z1669" s="9"/>
      <c r="AA1669" s="9"/>
      <c r="AB1669" s="9"/>
      <c r="AC1669" s="9"/>
      <c r="AD1669" s="9"/>
      <c r="AE1669" s="9"/>
    </row>
    <row r="1670" spans="1:31" x14ac:dyDescent="0.25">
      <c r="A1670" s="8" t="s">
        <v>129</v>
      </c>
      <c r="B1670" s="8" t="s">
        <v>130</v>
      </c>
      <c r="C1670" s="8" t="s">
        <v>131</v>
      </c>
      <c r="D1670" s="8" t="s">
        <v>227</v>
      </c>
      <c r="E1670" s="8" t="s">
        <v>136</v>
      </c>
      <c r="F1670" s="8" t="s">
        <v>11</v>
      </c>
      <c r="G1670">
        <v>201108</v>
      </c>
      <c r="H1670" s="8" t="s">
        <v>137</v>
      </c>
      <c r="I1670" s="3">
        <v>-1836.18</v>
      </c>
      <c r="J1670" s="3">
        <v>0</v>
      </c>
      <c r="K1670" s="3">
        <v>0</v>
      </c>
      <c r="L1670" s="3">
        <v>0</v>
      </c>
      <c r="M1670" s="3">
        <v>0</v>
      </c>
      <c r="N1670" s="3">
        <v>0</v>
      </c>
      <c r="O1670" s="3">
        <v>-1836.18</v>
      </c>
      <c r="P1670" s="3">
        <v>0</v>
      </c>
      <c r="Q1670" s="3">
        <v>0</v>
      </c>
      <c r="R1670" s="3">
        <v>0</v>
      </c>
      <c r="S1670" s="3">
        <v>0</v>
      </c>
      <c r="T1670" s="3">
        <v>0</v>
      </c>
      <c r="U1670" s="3">
        <v>0</v>
      </c>
      <c r="V1670" s="3">
        <v>0</v>
      </c>
      <c r="W1670" s="3">
        <v>0</v>
      </c>
      <c r="X1670" s="3">
        <v>0</v>
      </c>
      <c r="Y1670" s="3">
        <v>0</v>
      </c>
      <c r="Z1670" s="9"/>
      <c r="AA1670" s="9"/>
      <c r="AB1670" s="9"/>
      <c r="AC1670" s="9"/>
      <c r="AD1670" s="9"/>
      <c r="AE1670" s="9"/>
    </row>
    <row r="1671" spans="1:31" x14ac:dyDescent="0.25">
      <c r="A1671" s="8" t="s">
        <v>129</v>
      </c>
      <c r="B1671" s="8" t="s">
        <v>130</v>
      </c>
      <c r="C1671" s="8" t="s">
        <v>131</v>
      </c>
      <c r="D1671" s="8" t="s">
        <v>193</v>
      </c>
      <c r="E1671" s="8" t="s">
        <v>136</v>
      </c>
      <c r="F1671" s="8" t="s">
        <v>11</v>
      </c>
      <c r="G1671">
        <v>201108</v>
      </c>
      <c r="H1671" s="8" t="s">
        <v>137</v>
      </c>
      <c r="I1671" s="3">
        <v>-133.84</v>
      </c>
      <c r="J1671" s="3">
        <v>0</v>
      </c>
      <c r="K1671" s="3">
        <v>0</v>
      </c>
      <c r="L1671" s="3">
        <v>0</v>
      </c>
      <c r="M1671" s="3">
        <v>0</v>
      </c>
      <c r="N1671" s="3">
        <v>0</v>
      </c>
      <c r="O1671" s="3">
        <v>-133.84</v>
      </c>
      <c r="P1671" s="3">
        <v>0</v>
      </c>
      <c r="Q1671" s="3">
        <v>0</v>
      </c>
      <c r="R1671" s="3">
        <v>0</v>
      </c>
      <c r="S1671" s="3">
        <v>0</v>
      </c>
      <c r="T1671" s="3">
        <v>0</v>
      </c>
      <c r="U1671" s="3">
        <v>0</v>
      </c>
      <c r="V1671" s="3">
        <v>0</v>
      </c>
      <c r="W1671" s="3">
        <v>0</v>
      </c>
      <c r="X1671" s="3">
        <v>0</v>
      </c>
      <c r="Y1671" s="3">
        <v>0</v>
      </c>
      <c r="Z1671" s="9"/>
      <c r="AA1671" s="9"/>
      <c r="AB1671" s="9"/>
      <c r="AC1671" s="9"/>
      <c r="AD1671" s="9"/>
      <c r="AE1671" s="9"/>
    </row>
    <row r="1672" spans="1:31" x14ac:dyDescent="0.25">
      <c r="A1672" s="8" t="s">
        <v>129</v>
      </c>
      <c r="B1672" s="8" t="s">
        <v>130</v>
      </c>
      <c r="C1672" s="8" t="s">
        <v>131</v>
      </c>
      <c r="D1672" s="8" t="s">
        <v>193</v>
      </c>
      <c r="E1672" s="8" t="s">
        <v>133</v>
      </c>
      <c r="F1672" s="8" t="s">
        <v>11</v>
      </c>
      <c r="G1672">
        <v>201109</v>
      </c>
      <c r="H1672" s="8" t="s">
        <v>134</v>
      </c>
      <c r="I1672" s="3">
        <v>-1069.6400000000001</v>
      </c>
      <c r="J1672" s="3">
        <v>0</v>
      </c>
      <c r="K1672" s="3">
        <v>0</v>
      </c>
      <c r="L1672" s="3">
        <v>-97.27</v>
      </c>
      <c r="M1672" s="3">
        <v>0</v>
      </c>
      <c r="N1672" s="3">
        <v>0</v>
      </c>
      <c r="O1672" s="3">
        <v>0</v>
      </c>
      <c r="P1672" s="3">
        <v>-77.430000000000007</v>
      </c>
      <c r="Q1672" s="3">
        <v>-200</v>
      </c>
      <c r="R1672" s="3">
        <v>0</v>
      </c>
      <c r="S1672" s="3">
        <v>0</v>
      </c>
      <c r="T1672" s="3">
        <v>-462.28</v>
      </c>
      <c r="U1672" s="3">
        <v>0</v>
      </c>
      <c r="V1672" s="3">
        <v>0</v>
      </c>
      <c r="W1672" s="3">
        <v>0</v>
      </c>
      <c r="X1672" s="3">
        <v>-167.94</v>
      </c>
      <c r="Y1672" s="3">
        <v>-64.72</v>
      </c>
      <c r="Z1672" s="9"/>
      <c r="AA1672" s="9"/>
      <c r="AB1672" s="9"/>
      <c r="AC1672" s="9"/>
      <c r="AD1672" s="9"/>
      <c r="AE1672" s="9"/>
    </row>
    <row r="1673" spans="1:31" x14ac:dyDescent="0.25">
      <c r="A1673" s="8" t="s">
        <v>129</v>
      </c>
      <c r="B1673" s="8" t="s">
        <v>130</v>
      </c>
      <c r="C1673" s="8" t="s">
        <v>131</v>
      </c>
      <c r="D1673" s="8" t="s">
        <v>227</v>
      </c>
      <c r="E1673" s="8" t="s">
        <v>133</v>
      </c>
      <c r="F1673" s="8" t="s">
        <v>11</v>
      </c>
      <c r="G1673">
        <v>201109</v>
      </c>
      <c r="H1673" s="8" t="s">
        <v>134</v>
      </c>
      <c r="I1673" s="3">
        <v>-1069.6099999999999</v>
      </c>
      <c r="J1673" s="3">
        <v>0</v>
      </c>
      <c r="K1673" s="3">
        <v>0</v>
      </c>
      <c r="L1673" s="3">
        <v>-97.27</v>
      </c>
      <c r="M1673" s="3">
        <v>0</v>
      </c>
      <c r="N1673" s="3">
        <v>0</v>
      </c>
      <c r="O1673" s="3">
        <v>0</v>
      </c>
      <c r="P1673" s="3">
        <v>-77.42</v>
      </c>
      <c r="Q1673" s="3">
        <v>-200</v>
      </c>
      <c r="R1673" s="3">
        <v>0</v>
      </c>
      <c r="S1673" s="3">
        <v>0</v>
      </c>
      <c r="T1673" s="3">
        <v>-462.27</v>
      </c>
      <c r="U1673" s="3">
        <v>0</v>
      </c>
      <c r="V1673" s="3">
        <v>0</v>
      </c>
      <c r="W1673" s="3">
        <v>0</v>
      </c>
      <c r="X1673" s="3">
        <v>-167.93</v>
      </c>
      <c r="Y1673" s="3">
        <v>-64.72</v>
      </c>
      <c r="Z1673" s="9"/>
      <c r="AA1673" s="9"/>
      <c r="AB1673" s="9"/>
      <c r="AC1673" s="9"/>
      <c r="AD1673" s="9"/>
      <c r="AE1673" s="9"/>
    </row>
    <row r="1674" spans="1:31" x14ac:dyDescent="0.25">
      <c r="A1674" s="8" t="s">
        <v>129</v>
      </c>
      <c r="B1674" s="8" t="s">
        <v>130</v>
      </c>
      <c r="C1674" s="8" t="s">
        <v>131</v>
      </c>
      <c r="D1674" s="8" t="s">
        <v>227</v>
      </c>
      <c r="E1674" s="8" t="s">
        <v>136</v>
      </c>
      <c r="F1674" s="8" t="s">
        <v>11</v>
      </c>
      <c r="G1674">
        <v>201109</v>
      </c>
      <c r="H1674" s="8" t="s">
        <v>134</v>
      </c>
      <c r="I1674" s="3">
        <v>8141.41</v>
      </c>
      <c r="J1674" s="3">
        <v>0</v>
      </c>
      <c r="K1674" s="3">
        <v>0</v>
      </c>
      <c r="L1674" s="3">
        <v>532.22</v>
      </c>
      <c r="M1674" s="3">
        <v>5204.1499999999996</v>
      </c>
      <c r="N1674" s="3">
        <v>0</v>
      </c>
      <c r="O1674" s="3">
        <v>0</v>
      </c>
      <c r="P1674" s="3">
        <v>302.99</v>
      </c>
      <c r="Q1674" s="3">
        <v>133.33000000000001</v>
      </c>
      <c r="R1674" s="3">
        <v>0</v>
      </c>
      <c r="S1674" s="3">
        <v>0</v>
      </c>
      <c r="T1674" s="3">
        <v>644.28</v>
      </c>
      <c r="U1674" s="3">
        <v>0</v>
      </c>
      <c r="V1674" s="3">
        <v>0</v>
      </c>
      <c r="W1674" s="3">
        <v>0</v>
      </c>
      <c r="X1674" s="3">
        <v>1234.24</v>
      </c>
      <c r="Y1674" s="3">
        <v>90.2</v>
      </c>
      <c r="Z1674" s="9"/>
      <c r="AA1674" s="9"/>
      <c r="AB1674" s="9"/>
      <c r="AC1674" s="9"/>
      <c r="AD1674" s="9"/>
      <c r="AE1674" s="9"/>
    </row>
    <row r="1675" spans="1:31" x14ac:dyDescent="0.25">
      <c r="A1675" s="8" t="s">
        <v>129</v>
      </c>
      <c r="B1675" s="8" t="s">
        <v>130</v>
      </c>
      <c r="C1675" s="8" t="s">
        <v>131</v>
      </c>
      <c r="D1675" s="8" t="s">
        <v>225</v>
      </c>
      <c r="E1675" s="8" t="s">
        <v>136</v>
      </c>
      <c r="F1675" s="8" t="s">
        <v>11</v>
      </c>
      <c r="G1675">
        <v>201109</v>
      </c>
      <c r="H1675" s="8" t="s">
        <v>134</v>
      </c>
      <c r="I1675" s="3">
        <v>8141.44</v>
      </c>
      <c r="J1675" s="3">
        <v>0</v>
      </c>
      <c r="K1675" s="3">
        <v>0</v>
      </c>
      <c r="L1675" s="3">
        <v>532.22</v>
      </c>
      <c r="M1675" s="3">
        <v>5204.1499999999996</v>
      </c>
      <c r="N1675" s="3">
        <v>0</v>
      </c>
      <c r="O1675" s="3">
        <v>0</v>
      </c>
      <c r="P1675" s="3">
        <v>302.99</v>
      </c>
      <c r="Q1675" s="3">
        <v>133.34</v>
      </c>
      <c r="R1675" s="3">
        <v>0</v>
      </c>
      <c r="S1675" s="3">
        <v>0</v>
      </c>
      <c r="T1675" s="3">
        <v>644.29</v>
      </c>
      <c r="U1675" s="3">
        <v>0</v>
      </c>
      <c r="V1675" s="3">
        <v>0</v>
      </c>
      <c r="W1675" s="3">
        <v>0</v>
      </c>
      <c r="X1675" s="3">
        <v>1234.25</v>
      </c>
      <c r="Y1675" s="3">
        <v>90.2</v>
      </c>
      <c r="Z1675" s="9"/>
      <c r="AA1675" s="9"/>
      <c r="AB1675" s="9"/>
      <c r="AC1675" s="9"/>
      <c r="AD1675" s="9"/>
      <c r="AE1675" s="9"/>
    </row>
    <row r="1676" spans="1:31" x14ac:dyDescent="0.25">
      <c r="A1676" s="8" t="s">
        <v>129</v>
      </c>
      <c r="B1676" s="8" t="s">
        <v>130</v>
      </c>
      <c r="C1676" s="8" t="s">
        <v>131</v>
      </c>
      <c r="D1676" s="8" t="s">
        <v>193</v>
      </c>
      <c r="E1676" s="8" t="s">
        <v>136</v>
      </c>
      <c r="F1676" s="8" t="s">
        <v>11</v>
      </c>
      <c r="G1676">
        <v>201109</v>
      </c>
      <c r="H1676" s="8" t="s">
        <v>134</v>
      </c>
      <c r="I1676" s="3">
        <v>8141.39</v>
      </c>
      <c r="J1676" s="3">
        <v>0</v>
      </c>
      <c r="K1676" s="3">
        <v>0</v>
      </c>
      <c r="L1676" s="3">
        <v>532.22</v>
      </c>
      <c r="M1676" s="3">
        <v>5204.1499999999996</v>
      </c>
      <c r="N1676" s="3">
        <v>0</v>
      </c>
      <c r="O1676" s="3">
        <v>0</v>
      </c>
      <c r="P1676" s="3">
        <v>302.99</v>
      </c>
      <c r="Q1676" s="3">
        <v>133.33000000000001</v>
      </c>
      <c r="R1676" s="3">
        <v>0</v>
      </c>
      <c r="S1676" s="3">
        <v>0</v>
      </c>
      <c r="T1676" s="3">
        <v>644.28</v>
      </c>
      <c r="U1676" s="3">
        <v>0</v>
      </c>
      <c r="V1676" s="3">
        <v>0</v>
      </c>
      <c r="W1676" s="3">
        <v>0</v>
      </c>
      <c r="X1676" s="3">
        <v>1234.22</v>
      </c>
      <c r="Y1676" s="3">
        <v>90.2</v>
      </c>
      <c r="Z1676" s="9"/>
      <c r="AA1676" s="9"/>
      <c r="AB1676" s="9"/>
      <c r="AC1676" s="9"/>
      <c r="AD1676" s="9"/>
      <c r="AE1676" s="9"/>
    </row>
    <row r="1677" spans="1:31" x14ac:dyDescent="0.25">
      <c r="A1677" s="8" t="s">
        <v>129</v>
      </c>
      <c r="B1677" s="8" t="s">
        <v>130</v>
      </c>
      <c r="C1677" s="8" t="s">
        <v>131</v>
      </c>
      <c r="D1677" s="8" t="s">
        <v>225</v>
      </c>
      <c r="E1677" s="8" t="s">
        <v>136</v>
      </c>
      <c r="F1677" s="8" t="s">
        <v>11</v>
      </c>
      <c r="G1677">
        <v>201109</v>
      </c>
      <c r="H1677" s="8" t="s">
        <v>137</v>
      </c>
      <c r="I1677" s="3">
        <v>1199.28</v>
      </c>
      <c r="J1677" s="3">
        <v>0</v>
      </c>
      <c r="K1677" s="3">
        <v>0</v>
      </c>
      <c r="L1677" s="3">
        <v>1306.29</v>
      </c>
      <c r="M1677" s="3">
        <v>0</v>
      </c>
      <c r="N1677" s="3">
        <v>0</v>
      </c>
      <c r="O1677" s="3">
        <v>0</v>
      </c>
      <c r="P1677" s="3">
        <v>34.47</v>
      </c>
      <c r="Q1677" s="3">
        <v>0</v>
      </c>
      <c r="R1677" s="3">
        <v>0</v>
      </c>
      <c r="S1677" s="3">
        <v>-121.3</v>
      </c>
      <c r="T1677" s="3">
        <v>-18.12</v>
      </c>
      <c r="U1677" s="3">
        <v>0</v>
      </c>
      <c r="V1677" s="3">
        <v>-0.99</v>
      </c>
      <c r="W1677" s="3">
        <v>0</v>
      </c>
      <c r="X1677" s="3">
        <v>0</v>
      </c>
      <c r="Y1677" s="3">
        <v>-1.07</v>
      </c>
      <c r="Z1677" s="9"/>
      <c r="AA1677" s="9"/>
      <c r="AB1677" s="9"/>
      <c r="AC1677" s="9"/>
      <c r="AD1677" s="9"/>
      <c r="AE1677" s="9"/>
    </row>
    <row r="1678" spans="1:31" x14ac:dyDescent="0.25">
      <c r="A1678" s="8" t="s">
        <v>129</v>
      </c>
      <c r="B1678" s="8" t="s">
        <v>130</v>
      </c>
      <c r="C1678" s="8" t="s">
        <v>131</v>
      </c>
      <c r="D1678" s="8" t="s">
        <v>227</v>
      </c>
      <c r="E1678" s="8" t="s">
        <v>133</v>
      </c>
      <c r="F1678" s="8" t="s">
        <v>11</v>
      </c>
      <c r="G1678">
        <v>201110</v>
      </c>
      <c r="H1678" s="8" t="s">
        <v>134</v>
      </c>
      <c r="I1678" s="3">
        <v>8194.94</v>
      </c>
      <c r="J1678" s="3">
        <v>0</v>
      </c>
      <c r="K1678" s="3">
        <v>0</v>
      </c>
      <c r="L1678" s="3">
        <v>651.04999999999995</v>
      </c>
      <c r="M1678" s="3">
        <v>5856.38</v>
      </c>
      <c r="N1678" s="3">
        <v>0</v>
      </c>
      <c r="O1678" s="3">
        <v>0</v>
      </c>
      <c r="P1678" s="3">
        <v>589.5</v>
      </c>
      <c r="Q1678" s="3">
        <v>0</v>
      </c>
      <c r="R1678" s="3">
        <v>0</v>
      </c>
      <c r="S1678" s="3">
        <v>0</v>
      </c>
      <c r="T1678" s="3">
        <v>54.6</v>
      </c>
      <c r="U1678" s="3">
        <v>0</v>
      </c>
      <c r="V1678" s="3">
        <v>0</v>
      </c>
      <c r="W1678" s="3">
        <v>0</v>
      </c>
      <c r="X1678" s="3">
        <v>1035.76</v>
      </c>
      <c r="Y1678" s="3">
        <v>7.65</v>
      </c>
      <c r="Z1678" s="9"/>
      <c r="AA1678" s="9"/>
      <c r="AB1678" s="9"/>
      <c r="AC1678" s="9"/>
      <c r="AD1678" s="9"/>
      <c r="AE1678" s="9"/>
    </row>
    <row r="1679" spans="1:31" x14ac:dyDescent="0.25">
      <c r="A1679" s="8" t="s">
        <v>129</v>
      </c>
      <c r="B1679" s="8" t="s">
        <v>130</v>
      </c>
      <c r="C1679" s="8" t="s">
        <v>131</v>
      </c>
      <c r="D1679" s="8" t="s">
        <v>193</v>
      </c>
      <c r="E1679" s="8" t="s">
        <v>133</v>
      </c>
      <c r="F1679" s="8" t="s">
        <v>11</v>
      </c>
      <c r="G1679">
        <v>201110</v>
      </c>
      <c r="H1679" s="8" t="s">
        <v>134</v>
      </c>
      <c r="I1679" s="3">
        <v>8194.92</v>
      </c>
      <c r="J1679" s="3">
        <v>0</v>
      </c>
      <c r="K1679" s="3">
        <v>0</v>
      </c>
      <c r="L1679" s="3">
        <v>651.04999999999995</v>
      </c>
      <c r="M1679" s="3">
        <v>5856.38</v>
      </c>
      <c r="N1679" s="3">
        <v>0</v>
      </c>
      <c r="O1679" s="3">
        <v>0</v>
      </c>
      <c r="P1679" s="3">
        <v>589.49</v>
      </c>
      <c r="Q1679" s="3">
        <v>0</v>
      </c>
      <c r="R1679" s="3">
        <v>0</v>
      </c>
      <c r="S1679" s="3">
        <v>0</v>
      </c>
      <c r="T1679" s="3">
        <v>54.6</v>
      </c>
      <c r="U1679" s="3">
        <v>0</v>
      </c>
      <c r="V1679" s="3">
        <v>0</v>
      </c>
      <c r="W1679" s="3">
        <v>0</v>
      </c>
      <c r="X1679" s="3">
        <v>1035.76</v>
      </c>
      <c r="Y1679" s="3">
        <v>7.64</v>
      </c>
      <c r="Z1679" s="9"/>
      <c r="AA1679" s="9"/>
      <c r="AB1679" s="9"/>
      <c r="AC1679" s="9"/>
      <c r="AD1679" s="9"/>
      <c r="AE1679" s="9"/>
    </row>
    <row r="1680" spans="1:31" x14ac:dyDescent="0.25">
      <c r="A1680" s="8" t="s">
        <v>129</v>
      </c>
      <c r="B1680" s="8" t="s">
        <v>130</v>
      </c>
      <c r="C1680" s="8" t="s">
        <v>131</v>
      </c>
      <c r="D1680" s="8" t="s">
        <v>193</v>
      </c>
      <c r="E1680" s="8" t="s">
        <v>133</v>
      </c>
      <c r="F1680" s="8" t="s">
        <v>11</v>
      </c>
      <c r="G1680">
        <v>201112</v>
      </c>
      <c r="H1680" s="8" t="s">
        <v>134</v>
      </c>
      <c r="I1680" s="3">
        <v>1564.86</v>
      </c>
      <c r="J1680" s="3">
        <v>0</v>
      </c>
      <c r="K1680" s="3">
        <v>0</v>
      </c>
      <c r="L1680" s="3">
        <v>454.35</v>
      </c>
      <c r="M1680" s="3">
        <v>0</v>
      </c>
      <c r="N1680" s="3">
        <v>0</v>
      </c>
      <c r="O1680" s="3">
        <v>0</v>
      </c>
      <c r="P1680" s="3">
        <v>-6.51</v>
      </c>
      <c r="Q1680" s="3">
        <v>0</v>
      </c>
      <c r="R1680" s="3">
        <v>0</v>
      </c>
      <c r="S1680" s="3">
        <v>0</v>
      </c>
      <c r="T1680" s="3">
        <v>0</v>
      </c>
      <c r="U1680" s="3">
        <v>0</v>
      </c>
      <c r="V1680" s="3">
        <v>0</v>
      </c>
      <c r="W1680" s="3">
        <v>0</v>
      </c>
      <c r="X1680" s="3">
        <v>1117.02</v>
      </c>
      <c r="Y1680" s="3">
        <v>0</v>
      </c>
      <c r="Z1680" s="9"/>
      <c r="AA1680" s="9"/>
      <c r="AB1680" s="9"/>
      <c r="AC1680" s="9"/>
      <c r="AD1680" s="9"/>
      <c r="AE1680" s="9"/>
    </row>
    <row r="1681" spans="1:31" x14ac:dyDescent="0.25">
      <c r="A1681" s="8" t="s">
        <v>129</v>
      </c>
      <c r="B1681" s="8" t="s">
        <v>130</v>
      </c>
      <c r="C1681" s="8" t="s">
        <v>131</v>
      </c>
      <c r="D1681" s="8" t="s">
        <v>227</v>
      </c>
      <c r="E1681" s="8" t="s">
        <v>133</v>
      </c>
      <c r="F1681" s="8" t="s">
        <v>11</v>
      </c>
      <c r="G1681">
        <v>201112</v>
      </c>
      <c r="H1681" s="8" t="s">
        <v>134</v>
      </c>
      <c r="I1681" s="3">
        <v>1564.88</v>
      </c>
      <c r="J1681" s="3">
        <v>0</v>
      </c>
      <c r="K1681" s="3">
        <v>0</v>
      </c>
      <c r="L1681" s="3">
        <v>454.36</v>
      </c>
      <c r="M1681" s="3">
        <v>0</v>
      </c>
      <c r="N1681" s="3">
        <v>0</v>
      </c>
      <c r="O1681" s="3">
        <v>0</v>
      </c>
      <c r="P1681" s="3">
        <v>-6.51</v>
      </c>
      <c r="Q1681" s="3">
        <v>0</v>
      </c>
      <c r="R1681" s="3">
        <v>0</v>
      </c>
      <c r="S1681" s="3">
        <v>0</v>
      </c>
      <c r="T1681" s="3">
        <v>0</v>
      </c>
      <c r="U1681" s="3">
        <v>0</v>
      </c>
      <c r="V1681" s="3">
        <v>0</v>
      </c>
      <c r="W1681" s="3">
        <v>0</v>
      </c>
      <c r="X1681" s="3">
        <v>1117.03</v>
      </c>
      <c r="Y1681" s="3">
        <v>0</v>
      </c>
      <c r="Z1681" s="9"/>
      <c r="AA1681" s="9"/>
      <c r="AB1681" s="9"/>
      <c r="AC1681" s="9"/>
      <c r="AD1681" s="9"/>
      <c r="AE1681" s="9"/>
    </row>
    <row r="1682" spans="1:31" x14ac:dyDescent="0.25">
      <c r="A1682" s="8" t="s">
        <v>129</v>
      </c>
      <c r="B1682" s="8" t="s">
        <v>130</v>
      </c>
      <c r="C1682" s="8" t="s">
        <v>131</v>
      </c>
      <c r="D1682" s="8" t="s">
        <v>227</v>
      </c>
      <c r="E1682" s="8" t="s">
        <v>133</v>
      </c>
      <c r="F1682" s="8" t="s">
        <v>11</v>
      </c>
      <c r="G1682">
        <v>201202</v>
      </c>
      <c r="H1682" s="8" t="s">
        <v>134</v>
      </c>
      <c r="I1682" s="3">
        <v>751.96</v>
      </c>
      <c r="J1682" s="3">
        <v>0</v>
      </c>
      <c r="K1682" s="3">
        <v>0</v>
      </c>
      <c r="L1682" s="3">
        <v>59.74</v>
      </c>
      <c r="M1682" s="3">
        <v>0</v>
      </c>
      <c r="N1682" s="3">
        <v>0</v>
      </c>
      <c r="O1682" s="3">
        <v>0</v>
      </c>
      <c r="P1682" s="3">
        <v>54.09</v>
      </c>
      <c r="Q1682" s="3">
        <v>0</v>
      </c>
      <c r="R1682" s="3">
        <v>0</v>
      </c>
      <c r="S1682" s="3">
        <v>0</v>
      </c>
      <c r="T1682" s="3">
        <v>543.09</v>
      </c>
      <c r="U1682" s="3">
        <v>0</v>
      </c>
      <c r="V1682" s="3">
        <v>0</v>
      </c>
      <c r="W1682" s="3">
        <v>0</v>
      </c>
      <c r="X1682" s="3">
        <v>95.04</v>
      </c>
      <c r="Y1682" s="3">
        <v>0</v>
      </c>
      <c r="Z1682" s="9"/>
      <c r="AA1682" s="9"/>
      <c r="AB1682" s="9"/>
      <c r="AC1682" s="9"/>
      <c r="AD1682" s="9"/>
      <c r="AE1682" s="9"/>
    </row>
    <row r="1683" spans="1:31" x14ac:dyDescent="0.25">
      <c r="A1683" s="8" t="s">
        <v>129</v>
      </c>
      <c r="B1683" s="8" t="s">
        <v>130</v>
      </c>
      <c r="C1683" s="8" t="s">
        <v>131</v>
      </c>
      <c r="D1683" s="8" t="s">
        <v>193</v>
      </c>
      <c r="E1683" s="8" t="s">
        <v>133</v>
      </c>
      <c r="F1683" s="8" t="s">
        <v>11</v>
      </c>
      <c r="G1683">
        <v>201202</v>
      </c>
      <c r="H1683" s="8" t="s">
        <v>134</v>
      </c>
      <c r="I1683" s="3">
        <v>751.95</v>
      </c>
      <c r="J1683" s="3">
        <v>0</v>
      </c>
      <c r="K1683" s="3">
        <v>0</v>
      </c>
      <c r="L1683" s="3">
        <v>59.74</v>
      </c>
      <c r="M1683" s="3">
        <v>0</v>
      </c>
      <c r="N1683" s="3">
        <v>0</v>
      </c>
      <c r="O1683" s="3">
        <v>0</v>
      </c>
      <c r="P1683" s="3">
        <v>54.09</v>
      </c>
      <c r="Q1683" s="3">
        <v>0</v>
      </c>
      <c r="R1683" s="3">
        <v>0</v>
      </c>
      <c r="S1683" s="3">
        <v>0</v>
      </c>
      <c r="T1683" s="3">
        <v>543.08000000000004</v>
      </c>
      <c r="U1683" s="3">
        <v>0</v>
      </c>
      <c r="V1683" s="3">
        <v>0</v>
      </c>
      <c r="W1683" s="3">
        <v>0</v>
      </c>
      <c r="X1683" s="3">
        <v>95.04</v>
      </c>
      <c r="Y1683" s="3">
        <v>0</v>
      </c>
      <c r="Z1683" s="9"/>
      <c r="AA1683" s="9"/>
      <c r="AB1683" s="9"/>
      <c r="AC1683" s="9"/>
      <c r="AD1683" s="9"/>
      <c r="AE1683" s="9"/>
    </row>
    <row r="1684" spans="1:31" x14ac:dyDescent="0.25">
      <c r="A1684" s="8" t="s">
        <v>129</v>
      </c>
      <c r="B1684" s="8" t="s">
        <v>130</v>
      </c>
      <c r="C1684" s="8" t="s">
        <v>131</v>
      </c>
      <c r="D1684" s="8" t="s">
        <v>193</v>
      </c>
      <c r="E1684" s="8" t="s">
        <v>133</v>
      </c>
      <c r="F1684" s="8" t="s">
        <v>11</v>
      </c>
      <c r="G1684">
        <v>201203</v>
      </c>
      <c r="H1684" s="8" t="s">
        <v>134</v>
      </c>
      <c r="I1684" s="3">
        <v>17727.11</v>
      </c>
      <c r="J1684" s="3">
        <v>0</v>
      </c>
      <c r="K1684" s="3">
        <v>0</v>
      </c>
      <c r="L1684" s="3">
        <v>1748.27</v>
      </c>
      <c r="M1684" s="3">
        <v>3219.13</v>
      </c>
      <c r="N1684" s="3">
        <v>0</v>
      </c>
      <c r="O1684" s="3">
        <v>0</v>
      </c>
      <c r="P1684" s="3">
        <v>1111.75</v>
      </c>
      <c r="Q1684" s="3">
        <v>0</v>
      </c>
      <c r="R1684" s="3">
        <v>0</v>
      </c>
      <c r="S1684" s="3">
        <v>0</v>
      </c>
      <c r="T1684" s="3">
        <v>8488.9500000000007</v>
      </c>
      <c r="U1684" s="3">
        <v>0</v>
      </c>
      <c r="V1684" s="3">
        <v>0</v>
      </c>
      <c r="W1684" s="3">
        <v>0</v>
      </c>
      <c r="X1684" s="3">
        <v>1975.12</v>
      </c>
      <c r="Y1684" s="3">
        <v>1183.8900000000001</v>
      </c>
      <c r="Z1684" s="9"/>
      <c r="AA1684" s="9"/>
      <c r="AB1684" s="9"/>
      <c r="AC1684" s="9"/>
      <c r="AD1684" s="9"/>
      <c r="AE1684" s="9"/>
    </row>
    <row r="1685" spans="1:31" x14ac:dyDescent="0.25">
      <c r="A1685" s="8" t="s">
        <v>129</v>
      </c>
      <c r="B1685" s="8" t="s">
        <v>130</v>
      </c>
      <c r="C1685" s="8" t="s">
        <v>131</v>
      </c>
      <c r="D1685" s="8" t="s">
        <v>227</v>
      </c>
      <c r="E1685" s="8" t="s">
        <v>133</v>
      </c>
      <c r="F1685" s="8" t="s">
        <v>11</v>
      </c>
      <c r="G1685">
        <v>201203</v>
      </c>
      <c r="H1685" s="8" t="s">
        <v>134</v>
      </c>
      <c r="I1685" s="3">
        <v>17727.189999999999</v>
      </c>
      <c r="J1685" s="3">
        <v>0</v>
      </c>
      <c r="K1685" s="3">
        <v>0</v>
      </c>
      <c r="L1685" s="3">
        <v>1748.27</v>
      </c>
      <c r="M1685" s="3">
        <v>3219.14</v>
      </c>
      <c r="N1685" s="3">
        <v>0</v>
      </c>
      <c r="O1685" s="3">
        <v>0</v>
      </c>
      <c r="P1685" s="3">
        <v>1111.76</v>
      </c>
      <c r="Q1685" s="3">
        <v>0</v>
      </c>
      <c r="R1685" s="3">
        <v>0</v>
      </c>
      <c r="S1685" s="3">
        <v>0</v>
      </c>
      <c r="T1685" s="3">
        <v>8489</v>
      </c>
      <c r="U1685" s="3">
        <v>0</v>
      </c>
      <c r="V1685" s="3">
        <v>0</v>
      </c>
      <c r="W1685" s="3">
        <v>0</v>
      </c>
      <c r="X1685" s="3">
        <v>1975.12</v>
      </c>
      <c r="Y1685" s="3">
        <v>1183.9000000000001</v>
      </c>
      <c r="Z1685" s="9"/>
      <c r="AA1685" s="9"/>
      <c r="AB1685" s="9"/>
      <c r="AC1685" s="9"/>
      <c r="AD1685" s="9"/>
      <c r="AE1685" s="9"/>
    </row>
    <row r="1686" spans="1:31" x14ac:dyDescent="0.25">
      <c r="A1686" s="8" t="s">
        <v>129</v>
      </c>
      <c r="B1686" s="8" t="s">
        <v>130</v>
      </c>
      <c r="C1686" s="8" t="s">
        <v>131</v>
      </c>
      <c r="D1686" s="8" t="s">
        <v>193</v>
      </c>
      <c r="E1686" s="8" t="s">
        <v>133</v>
      </c>
      <c r="F1686" s="8" t="s">
        <v>11</v>
      </c>
      <c r="G1686">
        <v>201204</v>
      </c>
      <c r="H1686" s="8" t="s">
        <v>134</v>
      </c>
      <c r="I1686" s="3">
        <v>29735.38</v>
      </c>
      <c r="J1686" s="3">
        <v>0</v>
      </c>
      <c r="K1686" s="3">
        <v>0</v>
      </c>
      <c r="L1686" s="3">
        <v>2386.7600000000002</v>
      </c>
      <c r="M1686" s="3">
        <v>20619.72</v>
      </c>
      <c r="N1686" s="3">
        <v>0</v>
      </c>
      <c r="O1686" s="3">
        <v>0</v>
      </c>
      <c r="P1686" s="3">
        <v>1919.3</v>
      </c>
      <c r="Q1686" s="3">
        <v>0</v>
      </c>
      <c r="R1686" s="3">
        <v>0</v>
      </c>
      <c r="S1686" s="3">
        <v>816.14</v>
      </c>
      <c r="T1686" s="3">
        <v>86.17</v>
      </c>
      <c r="U1686" s="3">
        <v>0</v>
      </c>
      <c r="V1686" s="3">
        <v>119.94</v>
      </c>
      <c r="W1686" s="3">
        <v>0</v>
      </c>
      <c r="X1686" s="3">
        <v>3787.35</v>
      </c>
      <c r="Y1686" s="3">
        <v>0</v>
      </c>
      <c r="Z1686" s="9"/>
      <c r="AA1686" s="9"/>
      <c r="AB1686" s="9"/>
      <c r="AC1686" s="9"/>
      <c r="AD1686" s="9"/>
      <c r="AE1686" s="9"/>
    </row>
    <row r="1687" spans="1:31" x14ac:dyDescent="0.25">
      <c r="A1687" s="8" t="s">
        <v>129</v>
      </c>
      <c r="B1687" s="8" t="s">
        <v>130</v>
      </c>
      <c r="C1687" s="8" t="s">
        <v>131</v>
      </c>
      <c r="D1687" s="8" t="s">
        <v>227</v>
      </c>
      <c r="E1687" s="8" t="s">
        <v>133</v>
      </c>
      <c r="F1687" s="8" t="s">
        <v>11</v>
      </c>
      <c r="G1687">
        <v>201204</v>
      </c>
      <c r="H1687" s="8" t="s">
        <v>134</v>
      </c>
      <c r="I1687" s="3">
        <v>29735.53</v>
      </c>
      <c r="J1687" s="3">
        <v>0</v>
      </c>
      <c r="K1687" s="3">
        <v>0</v>
      </c>
      <c r="L1687" s="3">
        <v>2386.77</v>
      </c>
      <c r="M1687" s="3">
        <v>20619.82</v>
      </c>
      <c r="N1687" s="3">
        <v>0</v>
      </c>
      <c r="O1687" s="3">
        <v>0</v>
      </c>
      <c r="P1687" s="3">
        <v>1919.31</v>
      </c>
      <c r="Q1687" s="3">
        <v>0</v>
      </c>
      <c r="R1687" s="3">
        <v>0</v>
      </c>
      <c r="S1687" s="3">
        <v>816.14</v>
      </c>
      <c r="T1687" s="3">
        <v>86.18</v>
      </c>
      <c r="U1687" s="3">
        <v>0</v>
      </c>
      <c r="V1687" s="3">
        <v>119.94</v>
      </c>
      <c r="W1687" s="3">
        <v>0</v>
      </c>
      <c r="X1687" s="3">
        <v>3787.37</v>
      </c>
      <c r="Y1687" s="3">
        <v>0</v>
      </c>
      <c r="Z1687" s="9"/>
      <c r="AA1687" s="9"/>
      <c r="AB1687" s="9"/>
      <c r="AC1687" s="9"/>
      <c r="AD1687" s="9"/>
      <c r="AE1687" s="9"/>
    </row>
    <row r="1688" spans="1:31" x14ac:dyDescent="0.25">
      <c r="A1688" s="8" t="s">
        <v>129</v>
      </c>
      <c r="B1688" s="8" t="s">
        <v>130</v>
      </c>
      <c r="C1688" s="8" t="s">
        <v>131</v>
      </c>
      <c r="D1688" s="8" t="s">
        <v>193</v>
      </c>
      <c r="E1688" s="8" t="s">
        <v>133</v>
      </c>
      <c r="F1688" s="8" t="s">
        <v>11</v>
      </c>
      <c r="G1688">
        <v>201205</v>
      </c>
      <c r="H1688" s="8" t="s">
        <v>134</v>
      </c>
      <c r="I1688" s="3">
        <v>-4146.66</v>
      </c>
      <c r="J1688" s="3">
        <v>0</v>
      </c>
      <c r="K1688" s="3">
        <v>0</v>
      </c>
      <c r="L1688" s="3">
        <v>-350.32</v>
      </c>
      <c r="M1688" s="3">
        <v>0</v>
      </c>
      <c r="N1688" s="3">
        <v>0</v>
      </c>
      <c r="O1688" s="3">
        <v>0</v>
      </c>
      <c r="P1688" s="3">
        <v>-282.16000000000003</v>
      </c>
      <c r="Q1688" s="3">
        <v>0</v>
      </c>
      <c r="R1688" s="3">
        <v>0</v>
      </c>
      <c r="S1688" s="3">
        <v>-61.32</v>
      </c>
      <c r="T1688" s="3">
        <v>-3003.26</v>
      </c>
      <c r="U1688" s="3">
        <v>0</v>
      </c>
      <c r="V1688" s="3">
        <v>227.85</v>
      </c>
      <c r="W1688" s="3">
        <v>0</v>
      </c>
      <c r="X1688" s="3">
        <v>-557.32000000000005</v>
      </c>
      <c r="Y1688" s="3">
        <v>-120.13</v>
      </c>
      <c r="Z1688" s="9"/>
      <c r="AA1688" s="9"/>
      <c r="AB1688" s="9"/>
      <c r="AC1688" s="9"/>
      <c r="AD1688" s="9"/>
      <c r="AE1688" s="9"/>
    </row>
    <row r="1689" spans="1:31" x14ac:dyDescent="0.25">
      <c r="A1689" s="8" t="s">
        <v>129</v>
      </c>
      <c r="B1689" s="8" t="s">
        <v>130</v>
      </c>
      <c r="C1689" s="8" t="s">
        <v>131</v>
      </c>
      <c r="D1689" s="8" t="s">
        <v>227</v>
      </c>
      <c r="E1689" s="8" t="s">
        <v>133</v>
      </c>
      <c r="F1689" s="8" t="s">
        <v>11</v>
      </c>
      <c r="G1689">
        <v>201205</v>
      </c>
      <c r="H1689" s="8" t="s">
        <v>134</v>
      </c>
      <c r="I1689" s="3">
        <v>-4146.6899999999996</v>
      </c>
      <c r="J1689" s="3">
        <v>0</v>
      </c>
      <c r="K1689" s="3">
        <v>0</v>
      </c>
      <c r="L1689" s="3">
        <v>-350.32</v>
      </c>
      <c r="M1689" s="3">
        <v>0</v>
      </c>
      <c r="N1689" s="3">
        <v>0</v>
      </c>
      <c r="O1689" s="3">
        <v>0</v>
      </c>
      <c r="P1689" s="3">
        <v>-282.17</v>
      </c>
      <c r="Q1689" s="3">
        <v>0</v>
      </c>
      <c r="R1689" s="3">
        <v>0</v>
      </c>
      <c r="S1689" s="3">
        <v>-61.32</v>
      </c>
      <c r="T1689" s="3">
        <v>-3003.28</v>
      </c>
      <c r="U1689" s="3">
        <v>0</v>
      </c>
      <c r="V1689" s="3">
        <v>227.86</v>
      </c>
      <c r="W1689" s="3">
        <v>0</v>
      </c>
      <c r="X1689" s="3">
        <v>-557.33000000000004</v>
      </c>
      <c r="Y1689" s="3">
        <v>-120.13</v>
      </c>
      <c r="Z1689" s="9"/>
      <c r="AA1689" s="9"/>
      <c r="AB1689" s="9"/>
      <c r="AC1689" s="9"/>
      <c r="AD1689" s="9"/>
      <c r="AE1689" s="9"/>
    </row>
    <row r="1690" spans="1:31" x14ac:dyDescent="0.25">
      <c r="A1690" s="8" t="s">
        <v>129</v>
      </c>
      <c r="B1690" s="8" t="s">
        <v>130</v>
      </c>
      <c r="C1690" s="8" t="s">
        <v>131</v>
      </c>
      <c r="D1690" s="8" t="s">
        <v>227</v>
      </c>
      <c r="E1690" s="8" t="s">
        <v>136</v>
      </c>
      <c r="F1690" s="8" t="s">
        <v>11</v>
      </c>
      <c r="G1690">
        <v>201205</v>
      </c>
      <c r="H1690" s="8" t="s">
        <v>137</v>
      </c>
      <c r="I1690" s="3">
        <v>-876.68</v>
      </c>
      <c r="J1690" s="3">
        <v>0</v>
      </c>
      <c r="K1690" s="3">
        <v>0</v>
      </c>
      <c r="L1690" s="3">
        <v>-130.16</v>
      </c>
      <c r="M1690" s="3">
        <v>0</v>
      </c>
      <c r="N1690" s="3">
        <v>0</v>
      </c>
      <c r="O1690" s="3">
        <v>0</v>
      </c>
      <c r="P1690" s="3">
        <v>-74.34</v>
      </c>
      <c r="Q1690" s="3">
        <v>0</v>
      </c>
      <c r="R1690" s="3">
        <v>0</v>
      </c>
      <c r="S1690" s="3">
        <v>-430.47</v>
      </c>
      <c r="T1690" s="3">
        <v>-171</v>
      </c>
      <c r="U1690" s="3">
        <v>0</v>
      </c>
      <c r="V1690" s="3">
        <v>-123.21</v>
      </c>
      <c r="W1690" s="3">
        <v>320.14</v>
      </c>
      <c r="X1690" s="3">
        <v>-243.91</v>
      </c>
      <c r="Y1690" s="3">
        <v>-23.73</v>
      </c>
      <c r="Z1690" s="9"/>
      <c r="AA1690" s="9"/>
      <c r="AB1690" s="9"/>
      <c r="AC1690" s="9"/>
      <c r="AD1690" s="9"/>
      <c r="AE1690" s="9"/>
    </row>
    <row r="1691" spans="1:31" x14ac:dyDescent="0.25">
      <c r="A1691" s="8" t="s">
        <v>129</v>
      </c>
      <c r="B1691" s="8" t="s">
        <v>130</v>
      </c>
      <c r="C1691" s="8" t="s">
        <v>131</v>
      </c>
      <c r="D1691" s="8" t="s">
        <v>199</v>
      </c>
      <c r="E1691" s="8" t="s">
        <v>136</v>
      </c>
      <c r="F1691" s="8" t="s">
        <v>11</v>
      </c>
      <c r="G1691">
        <v>201205</v>
      </c>
      <c r="H1691" s="8" t="s">
        <v>137</v>
      </c>
      <c r="I1691" s="3">
        <v>-2787.19</v>
      </c>
      <c r="J1691" s="3">
        <v>0</v>
      </c>
      <c r="K1691" s="3">
        <v>0</v>
      </c>
      <c r="L1691" s="3">
        <v>-299.48</v>
      </c>
      <c r="M1691" s="3">
        <v>0</v>
      </c>
      <c r="N1691" s="3">
        <v>0</v>
      </c>
      <c r="O1691" s="3">
        <v>0</v>
      </c>
      <c r="P1691" s="3">
        <v>-157.22999999999999</v>
      </c>
      <c r="Q1691" s="3">
        <v>0</v>
      </c>
      <c r="R1691" s="3">
        <v>0</v>
      </c>
      <c r="S1691" s="3">
        <v>-287.27</v>
      </c>
      <c r="T1691" s="3">
        <v>-1138.8</v>
      </c>
      <c r="U1691" s="3">
        <v>0</v>
      </c>
      <c r="V1691" s="3">
        <v>-95.63</v>
      </c>
      <c r="W1691" s="3">
        <v>0</v>
      </c>
      <c r="X1691" s="3">
        <v>-651.25</v>
      </c>
      <c r="Y1691" s="3">
        <v>-157.53</v>
      </c>
      <c r="Z1691" s="9"/>
      <c r="AA1691" s="9"/>
      <c r="AB1691" s="9"/>
      <c r="AC1691" s="9"/>
      <c r="AD1691" s="9"/>
      <c r="AE1691" s="9"/>
    </row>
    <row r="1692" spans="1:31" x14ac:dyDescent="0.25">
      <c r="A1692" s="8" t="s">
        <v>129</v>
      </c>
      <c r="B1692" s="8" t="s">
        <v>130</v>
      </c>
      <c r="C1692" s="8" t="s">
        <v>131</v>
      </c>
      <c r="D1692" s="8" t="s">
        <v>193</v>
      </c>
      <c r="E1692" s="8" t="s">
        <v>136</v>
      </c>
      <c r="F1692" s="8" t="s">
        <v>11</v>
      </c>
      <c r="G1692">
        <v>201206</v>
      </c>
      <c r="H1692" s="8" t="s">
        <v>134</v>
      </c>
      <c r="I1692" s="3">
        <v>9628.19</v>
      </c>
      <c r="J1692" s="3">
        <v>0</v>
      </c>
      <c r="K1692" s="3">
        <v>0</v>
      </c>
      <c r="L1692" s="3">
        <v>899.05</v>
      </c>
      <c r="M1692" s="3">
        <v>5399.14</v>
      </c>
      <c r="N1692" s="3">
        <v>0</v>
      </c>
      <c r="O1692" s="3">
        <v>0</v>
      </c>
      <c r="P1692" s="3">
        <v>546.53</v>
      </c>
      <c r="Q1692" s="3">
        <v>0</v>
      </c>
      <c r="R1692" s="3">
        <v>0</v>
      </c>
      <c r="S1692" s="3">
        <v>175.29</v>
      </c>
      <c r="T1692" s="3">
        <v>1121.74</v>
      </c>
      <c r="U1692" s="3">
        <v>0</v>
      </c>
      <c r="V1692" s="3">
        <v>67.22</v>
      </c>
      <c r="W1692" s="3">
        <v>0</v>
      </c>
      <c r="X1692" s="3">
        <v>1224.42</v>
      </c>
      <c r="Y1692" s="3">
        <v>194.8</v>
      </c>
      <c r="Z1692" s="9"/>
      <c r="AA1692" s="9"/>
      <c r="AB1692" s="9"/>
      <c r="AC1692" s="9"/>
      <c r="AD1692" s="9"/>
      <c r="AE1692" s="9"/>
    </row>
    <row r="1693" spans="1:31" x14ac:dyDescent="0.25">
      <c r="A1693" s="8" t="s">
        <v>129</v>
      </c>
      <c r="B1693" s="8" t="s">
        <v>130</v>
      </c>
      <c r="C1693" s="8" t="s">
        <v>131</v>
      </c>
      <c r="D1693" s="8" t="s">
        <v>227</v>
      </c>
      <c r="E1693" s="8" t="s">
        <v>133</v>
      </c>
      <c r="F1693" s="8" t="s">
        <v>11</v>
      </c>
      <c r="G1693">
        <v>201206</v>
      </c>
      <c r="H1693" s="8" t="s">
        <v>134</v>
      </c>
      <c r="I1693" s="3">
        <v>-53827.81</v>
      </c>
      <c r="J1693" s="3">
        <v>0</v>
      </c>
      <c r="K1693" s="3">
        <v>0</v>
      </c>
      <c r="L1693" s="3">
        <v>-4949.87</v>
      </c>
      <c r="M1693" s="3">
        <v>-29695.34</v>
      </c>
      <c r="N1693" s="3">
        <v>0</v>
      </c>
      <c r="O1693" s="3">
        <v>0</v>
      </c>
      <c r="P1693" s="3">
        <v>-3385.98</v>
      </c>
      <c r="Q1693" s="3">
        <v>0</v>
      </c>
      <c r="R1693" s="3">
        <v>0</v>
      </c>
      <c r="S1693" s="3">
        <v>-754.82</v>
      </c>
      <c r="T1693" s="3">
        <v>-6169.59</v>
      </c>
      <c r="U1693" s="3">
        <v>0</v>
      </c>
      <c r="V1693" s="3">
        <v>-347.8</v>
      </c>
      <c r="W1693" s="3">
        <v>0</v>
      </c>
      <c r="X1693" s="3">
        <v>-7452.99</v>
      </c>
      <c r="Y1693" s="3">
        <v>-1071.42</v>
      </c>
      <c r="Z1693" s="9"/>
      <c r="AA1693" s="9"/>
      <c r="AB1693" s="9"/>
      <c r="AC1693" s="9"/>
      <c r="AD1693" s="9"/>
      <c r="AE1693" s="9"/>
    </row>
    <row r="1694" spans="1:31" x14ac:dyDescent="0.25">
      <c r="A1694" s="8" t="s">
        <v>129</v>
      </c>
      <c r="B1694" s="8" t="s">
        <v>130</v>
      </c>
      <c r="C1694" s="8" t="s">
        <v>131</v>
      </c>
      <c r="D1694" s="8" t="s">
        <v>225</v>
      </c>
      <c r="E1694" s="8" t="s">
        <v>136</v>
      </c>
      <c r="F1694" s="8" t="s">
        <v>11</v>
      </c>
      <c r="G1694">
        <v>201206</v>
      </c>
      <c r="H1694" s="8" t="s">
        <v>134</v>
      </c>
      <c r="I1694" s="3">
        <v>9628.19</v>
      </c>
      <c r="J1694" s="3">
        <v>0</v>
      </c>
      <c r="K1694" s="3">
        <v>0</v>
      </c>
      <c r="L1694" s="3">
        <v>899.05</v>
      </c>
      <c r="M1694" s="3">
        <v>5399.14</v>
      </c>
      <c r="N1694" s="3">
        <v>0</v>
      </c>
      <c r="O1694" s="3">
        <v>0</v>
      </c>
      <c r="P1694" s="3">
        <v>546.53</v>
      </c>
      <c r="Q1694" s="3">
        <v>0</v>
      </c>
      <c r="R1694" s="3">
        <v>0</v>
      </c>
      <c r="S1694" s="3">
        <v>175.29</v>
      </c>
      <c r="T1694" s="3">
        <v>1121.74</v>
      </c>
      <c r="U1694" s="3">
        <v>0</v>
      </c>
      <c r="V1694" s="3">
        <v>67.22</v>
      </c>
      <c r="W1694" s="3">
        <v>0</v>
      </c>
      <c r="X1694" s="3">
        <v>1224.42</v>
      </c>
      <c r="Y1694" s="3">
        <v>194.8</v>
      </c>
      <c r="Z1694" s="9"/>
      <c r="AA1694" s="9"/>
      <c r="AB1694" s="9"/>
      <c r="AC1694" s="9"/>
      <c r="AD1694" s="9"/>
      <c r="AE1694" s="9"/>
    </row>
    <row r="1695" spans="1:31" x14ac:dyDescent="0.25">
      <c r="A1695" s="8" t="s">
        <v>129</v>
      </c>
      <c r="B1695" s="8" t="s">
        <v>130</v>
      </c>
      <c r="C1695" s="8" t="s">
        <v>131</v>
      </c>
      <c r="D1695" s="8" t="s">
        <v>193</v>
      </c>
      <c r="E1695" s="8" t="s">
        <v>133</v>
      </c>
      <c r="F1695" s="8" t="s">
        <v>11</v>
      </c>
      <c r="G1695">
        <v>201206</v>
      </c>
      <c r="H1695" s="8" t="s">
        <v>134</v>
      </c>
      <c r="I1695" s="3">
        <v>-53827.56</v>
      </c>
      <c r="J1695" s="3">
        <v>0</v>
      </c>
      <c r="K1695" s="3">
        <v>0</v>
      </c>
      <c r="L1695" s="3">
        <v>-4949.8500000000004</v>
      </c>
      <c r="M1695" s="3">
        <v>-29695.23</v>
      </c>
      <c r="N1695" s="3">
        <v>0</v>
      </c>
      <c r="O1695" s="3">
        <v>0</v>
      </c>
      <c r="P1695" s="3">
        <v>-3385.96</v>
      </c>
      <c r="Q1695" s="3">
        <v>0</v>
      </c>
      <c r="R1695" s="3">
        <v>0</v>
      </c>
      <c r="S1695" s="3">
        <v>-754.82</v>
      </c>
      <c r="T1695" s="3">
        <v>-6169.54</v>
      </c>
      <c r="U1695" s="3">
        <v>0</v>
      </c>
      <c r="V1695" s="3">
        <v>-347.79</v>
      </c>
      <c r="W1695" s="3">
        <v>0</v>
      </c>
      <c r="X1695" s="3">
        <v>-7452.97</v>
      </c>
      <c r="Y1695" s="3">
        <v>-1071.4000000000001</v>
      </c>
      <c r="Z1695" s="9"/>
      <c r="AA1695" s="9"/>
      <c r="AB1695" s="9"/>
      <c r="AC1695" s="9"/>
      <c r="AD1695" s="9"/>
      <c r="AE1695" s="9"/>
    </row>
    <row r="1696" spans="1:31" x14ac:dyDescent="0.25">
      <c r="A1696" s="8" t="s">
        <v>129</v>
      </c>
      <c r="B1696" s="8" t="s">
        <v>130</v>
      </c>
      <c r="C1696" s="8" t="s">
        <v>131</v>
      </c>
      <c r="D1696" s="8" t="s">
        <v>228</v>
      </c>
      <c r="E1696" s="8" t="s">
        <v>136</v>
      </c>
      <c r="F1696" s="8" t="s">
        <v>11</v>
      </c>
      <c r="G1696">
        <v>201206</v>
      </c>
      <c r="H1696" s="8" t="s">
        <v>134</v>
      </c>
      <c r="I1696" s="3">
        <v>9628.17</v>
      </c>
      <c r="J1696" s="3">
        <v>0</v>
      </c>
      <c r="K1696" s="3">
        <v>0</v>
      </c>
      <c r="L1696" s="3">
        <v>899.04</v>
      </c>
      <c r="M1696" s="3">
        <v>5399.14</v>
      </c>
      <c r="N1696" s="3">
        <v>0</v>
      </c>
      <c r="O1696" s="3">
        <v>0</v>
      </c>
      <c r="P1696" s="3">
        <v>546.53</v>
      </c>
      <c r="Q1696" s="3">
        <v>0</v>
      </c>
      <c r="R1696" s="3">
        <v>0</v>
      </c>
      <c r="S1696" s="3">
        <v>175.29</v>
      </c>
      <c r="T1696" s="3">
        <v>1121.73</v>
      </c>
      <c r="U1696" s="3">
        <v>0</v>
      </c>
      <c r="V1696" s="3">
        <v>67.22</v>
      </c>
      <c r="W1696" s="3">
        <v>0</v>
      </c>
      <c r="X1696" s="3">
        <v>1224.42</v>
      </c>
      <c r="Y1696" s="3">
        <v>194.8</v>
      </c>
      <c r="Z1696" s="9"/>
      <c r="AA1696" s="9"/>
      <c r="AB1696" s="9"/>
      <c r="AC1696" s="9"/>
      <c r="AD1696" s="9"/>
      <c r="AE1696" s="9"/>
    </row>
    <row r="1697" spans="1:31" x14ac:dyDescent="0.25">
      <c r="A1697" s="8" t="s">
        <v>129</v>
      </c>
      <c r="B1697" s="8" t="s">
        <v>130</v>
      </c>
      <c r="C1697" s="8" t="s">
        <v>131</v>
      </c>
      <c r="D1697" s="8" t="s">
        <v>144</v>
      </c>
      <c r="E1697" s="8" t="s">
        <v>136</v>
      </c>
      <c r="F1697" s="8" t="s">
        <v>11</v>
      </c>
      <c r="G1697">
        <v>201206</v>
      </c>
      <c r="H1697" s="8" t="s">
        <v>134</v>
      </c>
      <c r="I1697" s="3">
        <v>9628.19</v>
      </c>
      <c r="J1697" s="3">
        <v>0</v>
      </c>
      <c r="K1697" s="3">
        <v>0</v>
      </c>
      <c r="L1697" s="3">
        <v>899.05</v>
      </c>
      <c r="M1697" s="3">
        <v>5399.14</v>
      </c>
      <c r="N1697" s="3">
        <v>0</v>
      </c>
      <c r="O1697" s="3">
        <v>0</v>
      </c>
      <c r="P1697" s="3">
        <v>546.53</v>
      </c>
      <c r="Q1697" s="3">
        <v>0</v>
      </c>
      <c r="R1697" s="3">
        <v>0</v>
      </c>
      <c r="S1697" s="3">
        <v>175.29</v>
      </c>
      <c r="T1697" s="3">
        <v>1121.74</v>
      </c>
      <c r="U1697" s="3">
        <v>0</v>
      </c>
      <c r="V1697" s="3">
        <v>67.22</v>
      </c>
      <c r="W1697" s="3">
        <v>0</v>
      </c>
      <c r="X1697" s="3">
        <v>1224.42</v>
      </c>
      <c r="Y1697" s="3">
        <v>194.8</v>
      </c>
      <c r="Z1697" s="9"/>
      <c r="AA1697" s="9"/>
      <c r="AB1697" s="9"/>
      <c r="AC1697" s="9"/>
      <c r="AD1697" s="9"/>
      <c r="AE1697" s="9"/>
    </row>
    <row r="1698" spans="1:31" x14ac:dyDescent="0.25">
      <c r="A1698" s="8" t="s">
        <v>129</v>
      </c>
      <c r="B1698" s="8" t="s">
        <v>130</v>
      </c>
      <c r="C1698" s="8" t="s">
        <v>131</v>
      </c>
      <c r="D1698" s="8" t="s">
        <v>227</v>
      </c>
      <c r="E1698" s="8" t="s">
        <v>136</v>
      </c>
      <c r="F1698" s="8" t="s">
        <v>11</v>
      </c>
      <c r="G1698">
        <v>201206</v>
      </c>
      <c r="H1698" s="8" t="s">
        <v>134</v>
      </c>
      <c r="I1698" s="3">
        <v>67397.33</v>
      </c>
      <c r="J1698" s="3">
        <v>0</v>
      </c>
      <c r="K1698" s="3">
        <v>0</v>
      </c>
      <c r="L1698" s="3">
        <v>6293.32</v>
      </c>
      <c r="M1698" s="3">
        <v>37794</v>
      </c>
      <c r="N1698" s="3">
        <v>0</v>
      </c>
      <c r="O1698" s="3">
        <v>0</v>
      </c>
      <c r="P1698" s="3">
        <v>3825.72</v>
      </c>
      <c r="Q1698" s="3">
        <v>0</v>
      </c>
      <c r="R1698" s="3">
        <v>0</v>
      </c>
      <c r="S1698" s="3">
        <v>1227</v>
      </c>
      <c r="T1698" s="3">
        <v>7852.18</v>
      </c>
      <c r="U1698" s="3">
        <v>0</v>
      </c>
      <c r="V1698" s="3">
        <v>470.54</v>
      </c>
      <c r="W1698" s="3">
        <v>0</v>
      </c>
      <c r="X1698" s="3">
        <v>8570.9599999999991</v>
      </c>
      <c r="Y1698" s="3">
        <v>1363.61</v>
      </c>
      <c r="Z1698" s="9"/>
      <c r="AA1698" s="9"/>
      <c r="AB1698" s="9"/>
      <c r="AC1698" s="9"/>
      <c r="AD1698" s="9"/>
      <c r="AE1698" s="9"/>
    </row>
    <row r="1699" spans="1:31" x14ac:dyDescent="0.25">
      <c r="A1699" s="8" t="s">
        <v>129</v>
      </c>
      <c r="B1699" s="8" t="s">
        <v>130</v>
      </c>
      <c r="C1699" s="8" t="s">
        <v>131</v>
      </c>
      <c r="D1699" s="8" t="s">
        <v>227</v>
      </c>
      <c r="E1699" s="8" t="s">
        <v>133</v>
      </c>
      <c r="F1699" s="8" t="s">
        <v>11</v>
      </c>
      <c r="G1699">
        <v>201207</v>
      </c>
      <c r="H1699" s="8" t="s">
        <v>134</v>
      </c>
      <c r="I1699" s="3">
        <v>9.36</v>
      </c>
      <c r="J1699" s="3">
        <v>0</v>
      </c>
      <c r="K1699" s="3">
        <v>0</v>
      </c>
      <c r="L1699" s="3">
        <v>-2.59</v>
      </c>
      <c r="M1699" s="3">
        <v>0</v>
      </c>
      <c r="N1699" s="3">
        <v>0</v>
      </c>
      <c r="O1699" s="3">
        <v>0</v>
      </c>
      <c r="P1699" s="3">
        <v>-4.18</v>
      </c>
      <c r="Q1699" s="3">
        <v>0</v>
      </c>
      <c r="R1699" s="3">
        <v>0</v>
      </c>
      <c r="S1699" s="3">
        <v>-30.93</v>
      </c>
      <c r="T1699" s="3">
        <v>0</v>
      </c>
      <c r="U1699" s="3">
        <v>0</v>
      </c>
      <c r="V1699" s="3">
        <v>51.39</v>
      </c>
      <c r="W1699" s="3">
        <v>0</v>
      </c>
      <c r="X1699" s="3">
        <v>-4.33</v>
      </c>
      <c r="Y1699" s="3">
        <v>0</v>
      </c>
      <c r="Z1699" s="9"/>
      <c r="AA1699" s="9"/>
      <c r="AB1699" s="9"/>
      <c r="AC1699" s="9"/>
      <c r="AD1699" s="9"/>
      <c r="AE1699" s="9"/>
    </row>
    <row r="1700" spans="1:31" x14ac:dyDescent="0.25">
      <c r="A1700" s="8" t="s">
        <v>129</v>
      </c>
      <c r="B1700" s="8" t="s">
        <v>130</v>
      </c>
      <c r="C1700" s="8" t="s">
        <v>131</v>
      </c>
      <c r="D1700" s="8" t="s">
        <v>193</v>
      </c>
      <c r="E1700" s="8" t="s">
        <v>133</v>
      </c>
      <c r="F1700" s="8" t="s">
        <v>11</v>
      </c>
      <c r="G1700">
        <v>201207</v>
      </c>
      <c r="H1700" s="8" t="s">
        <v>134</v>
      </c>
      <c r="I1700" s="3">
        <v>9.3800000000000008</v>
      </c>
      <c r="J1700" s="3">
        <v>0</v>
      </c>
      <c r="K1700" s="3">
        <v>0</v>
      </c>
      <c r="L1700" s="3">
        <v>-2.59</v>
      </c>
      <c r="M1700" s="3">
        <v>0</v>
      </c>
      <c r="N1700" s="3">
        <v>0</v>
      </c>
      <c r="O1700" s="3">
        <v>0</v>
      </c>
      <c r="P1700" s="3">
        <v>-4.17</v>
      </c>
      <c r="Q1700" s="3">
        <v>0</v>
      </c>
      <c r="R1700" s="3">
        <v>0</v>
      </c>
      <c r="S1700" s="3">
        <v>-30.93</v>
      </c>
      <c r="T1700" s="3">
        <v>0</v>
      </c>
      <c r="U1700" s="3">
        <v>0</v>
      </c>
      <c r="V1700" s="3">
        <v>51.39</v>
      </c>
      <c r="W1700" s="3">
        <v>0</v>
      </c>
      <c r="X1700" s="3">
        <v>-4.32</v>
      </c>
      <c r="Y1700" s="3">
        <v>0</v>
      </c>
      <c r="Z1700" s="9"/>
      <c r="AA1700" s="9"/>
      <c r="AB1700" s="9"/>
      <c r="AC1700" s="9"/>
      <c r="AD1700" s="9"/>
      <c r="AE1700" s="9"/>
    </row>
    <row r="1701" spans="1:31" x14ac:dyDescent="0.25">
      <c r="A1701" s="8" t="s">
        <v>129</v>
      </c>
      <c r="B1701" s="8" t="s">
        <v>130</v>
      </c>
      <c r="C1701" s="8" t="s">
        <v>131</v>
      </c>
      <c r="D1701" s="8" t="s">
        <v>167</v>
      </c>
      <c r="E1701" s="8" t="s">
        <v>136</v>
      </c>
      <c r="F1701" s="8" t="s">
        <v>11</v>
      </c>
      <c r="G1701">
        <v>201207</v>
      </c>
      <c r="H1701" s="8" t="s">
        <v>137</v>
      </c>
      <c r="I1701" s="3">
        <v>-2127.4899999999998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-2127.4899999999998</v>
      </c>
      <c r="P1701" s="3">
        <v>0</v>
      </c>
      <c r="Q1701" s="3">
        <v>0</v>
      </c>
      <c r="R1701" s="3">
        <v>0</v>
      </c>
      <c r="S1701" s="3">
        <v>0</v>
      </c>
      <c r="T1701" s="3">
        <v>0</v>
      </c>
      <c r="U1701" s="3">
        <v>0</v>
      </c>
      <c r="V1701" s="3">
        <v>0</v>
      </c>
      <c r="W1701" s="3">
        <v>0</v>
      </c>
      <c r="X1701" s="3">
        <v>0</v>
      </c>
      <c r="Y1701" s="3">
        <v>0</v>
      </c>
      <c r="Z1701" s="9"/>
      <c r="AA1701" s="9"/>
      <c r="AB1701" s="9"/>
      <c r="AC1701" s="9"/>
      <c r="AD1701" s="9"/>
      <c r="AE1701" s="9"/>
    </row>
    <row r="1702" spans="1:31" x14ac:dyDescent="0.25">
      <c r="A1702" s="8" t="s">
        <v>129</v>
      </c>
      <c r="B1702" s="8" t="s">
        <v>130</v>
      </c>
      <c r="C1702" s="8" t="s">
        <v>131</v>
      </c>
      <c r="D1702" s="8" t="s">
        <v>227</v>
      </c>
      <c r="E1702" s="8" t="s">
        <v>133</v>
      </c>
      <c r="F1702" s="8" t="s">
        <v>11</v>
      </c>
      <c r="G1702">
        <v>201208</v>
      </c>
      <c r="H1702" s="8" t="s">
        <v>134</v>
      </c>
      <c r="I1702" s="3">
        <v>219.03</v>
      </c>
      <c r="J1702" s="3">
        <v>0</v>
      </c>
      <c r="K1702" s="3">
        <v>0</v>
      </c>
      <c r="L1702" s="3">
        <v>17.89</v>
      </c>
      <c r="M1702" s="3">
        <v>0</v>
      </c>
      <c r="N1702" s="3">
        <v>0</v>
      </c>
      <c r="O1702" s="3">
        <v>0</v>
      </c>
      <c r="P1702" s="3">
        <v>14.41</v>
      </c>
      <c r="Q1702" s="3">
        <v>0</v>
      </c>
      <c r="R1702" s="3">
        <v>0</v>
      </c>
      <c r="S1702" s="3">
        <v>0</v>
      </c>
      <c r="T1702" s="3">
        <v>162.63999999999999</v>
      </c>
      <c r="U1702" s="3">
        <v>0</v>
      </c>
      <c r="V1702" s="3">
        <v>-4.37</v>
      </c>
      <c r="W1702" s="3">
        <v>0</v>
      </c>
      <c r="X1702" s="3">
        <v>28.46</v>
      </c>
      <c r="Y1702" s="3">
        <v>0</v>
      </c>
      <c r="Z1702" s="9"/>
      <c r="AA1702" s="9"/>
      <c r="AB1702" s="9"/>
      <c r="AC1702" s="9"/>
      <c r="AD1702" s="9"/>
      <c r="AE1702" s="9"/>
    </row>
    <row r="1703" spans="1:31" x14ac:dyDescent="0.25">
      <c r="A1703" s="8" t="s">
        <v>129</v>
      </c>
      <c r="B1703" s="8" t="s">
        <v>130</v>
      </c>
      <c r="C1703" s="8" t="s">
        <v>131</v>
      </c>
      <c r="D1703" s="8" t="s">
        <v>193</v>
      </c>
      <c r="E1703" s="8" t="s">
        <v>133</v>
      </c>
      <c r="F1703" s="8" t="s">
        <v>11</v>
      </c>
      <c r="G1703">
        <v>201208</v>
      </c>
      <c r="H1703" s="8" t="s">
        <v>134</v>
      </c>
      <c r="I1703" s="3">
        <v>219.5</v>
      </c>
      <c r="J1703" s="3">
        <v>0</v>
      </c>
      <c r="K1703" s="3">
        <v>0</v>
      </c>
      <c r="L1703" s="3">
        <v>17.93</v>
      </c>
      <c r="M1703" s="3">
        <v>0</v>
      </c>
      <c r="N1703" s="3">
        <v>0</v>
      </c>
      <c r="O1703" s="3">
        <v>0</v>
      </c>
      <c r="P1703" s="3">
        <v>14.44</v>
      </c>
      <c r="Q1703" s="3">
        <v>0</v>
      </c>
      <c r="R1703" s="3">
        <v>0</v>
      </c>
      <c r="S1703" s="3">
        <v>0</v>
      </c>
      <c r="T1703" s="3">
        <v>162.97999999999999</v>
      </c>
      <c r="U1703" s="3">
        <v>0</v>
      </c>
      <c r="V1703" s="3">
        <v>-4.37</v>
      </c>
      <c r="W1703" s="3">
        <v>0</v>
      </c>
      <c r="X1703" s="3">
        <v>28.52</v>
      </c>
      <c r="Y1703" s="3">
        <v>0</v>
      </c>
      <c r="Z1703" s="9"/>
      <c r="AA1703" s="9"/>
      <c r="AB1703" s="9"/>
      <c r="AC1703" s="9"/>
      <c r="AD1703" s="9"/>
      <c r="AE1703" s="9"/>
    </row>
    <row r="1704" spans="1:31" x14ac:dyDescent="0.25">
      <c r="A1704" s="8" t="s">
        <v>129</v>
      </c>
      <c r="B1704" s="8" t="s">
        <v>130</v>
      </c>
      <c r="C1704" s="8" t="s">
        <v>131</v>
      </c>
      <c r="D1704" s="8" t="s">
        <v>228</v>
      </c>
      <c r="E1704" s="8" t="s">
        <v>136</v>
      </c>
      <c r="F1704" s="8" t="s">
        <v>11</v>
      </c>
      <c r="G1704">
        <v>201209</v>
      </c>
      <c r="H1704" s="8" t="s">
        <v>134</v>
      </c>
      <c r="I1704" s="3">
        <v>17.25</v>
      </c>
      <c r="J1704" s="3">
        <v>0</v>
      </c>
      <c r="K1704" s="3">
        <v>0</v>
      </c>
      <c r="L1704" s="3">
        <v>1</v>
      </c>
      <c r="M1704" s="3">
        <v>0</v>
      </c>
      <c r="N1704" s="3">
        <v>0</v>
      </c>
      <c r="O1704" s="3">
        <v>0</v>
      </c>
      <c r="P1704" s="3">
        <v>0.46</v>
      </c>
      <c r="Q1704" s="3">
        <v>0</v>
      </c>
      <c r="R1704" s="3">
        <v>0</v>
      </c>
      <c r="S1704" s="3">
        <v>-2.46</v>
      </c>
      <c r="T1704" s="3">
        <v>12.77</v>
      </c>
      <c r="U1704" s="3">
        <v>0</v>
      </c>
      <c r="V1704" s="3">
        <v>3.69</v>
      </c>
      <c r="W1704" s="3">
        <v>0</v>
      </c>
      <c r="X1704" s="3">
        <v>1.79</v>
      </c>
      <c r="Y1704" s="3">
        <v>0</v>
      </c>
      <c r="Z1704" s="9"/>
      <c r="AA1704" s="9"/>
      <c r="AB1704" s="9"/>
      <c r="AC1704" s="9"/>
      <c r="AD1704" s="9"/>
      <c r="AE1704" s="9"/>
    </row>
    <row r="1705" spans="1:31" x14ac:dyDescent="0.25">
      <c r="A1705" s="8" t="s">
        <v>129</v>
      </c>
      <c r="B1705" s="8" t="s">
        <v>130</v>
      </c>
      <c r="C1705" s="8" t="s">
        <v>131</v>
      </c>
      <c r="D1705" s="8" t="s">
        <v>193</v>
      </c>
      <c r="E1705" s="8" t="s">
        <v>136</v>
      </c>
      <c r="F1705" s="8" t="s">
        <v>11</v>
      </c>
      <c r="G1705">
        <v>201209</v>
      </c>
      <c r="H1705" s="8" t="s">
        <v>134</v>
      </c>
      <c r="I1705" s="3">
        <v>422.61</v>
      </c>
      <c r="J1705" s="3">
        <v>0</v>
      </c>
      <c r="K1705" s="3">
        <v>0</v>
      </c>
      <c r="L1705" s="3">
        <v>24.47</v>
      </c>
      <c r="M1705" s="3">
        <v>0</v>
      </c>
      <c r="N1705" s="3">
        <v>0</v>
      </c>
      <c r="O1705" s="3">
        <v>0</v>
      </c>
      <c r="P1705" s="3">
        <v>11.34</v>
      </c>
      <c r="Q1705" s="3">
        <v>0</v>
      </c>
      <c r="R1705" s="3">
        <v>0</v>
      </c>
      <c r="S1705" s="3">
        <v>-60.35</v>
      </c>
      <c r="T1705" s="3">
        <v>312.85000000000002</v>
      </c>
      <c r="U1705" s="3">
        <v>0</v>
      </c>
      <c r="V1705" s="3">
        <v>90.35</v>
      </c>
      <c r="W1705" s="3">
        <v>0</v>
      </c>
      <c r="X1705" s="3">
        <v>43.95</v>
      </c>
      <c r="Y1705" s="3">
        <v>0</v>
      </c>
      <c r="Z1705" s="9"/>
      <c r="AA1705" s="9"/>
      <c r="AB1705" s="9"/>
      <c r="AC1705" s="9"/>
      <c r="AD1705" s="9"/>
      <c r="AE1705" s="9"/>
    </row>
    <row r="1706" spans="1:31" x14ac:dyDescent="0.25">
      <c r="A1706" s="8" t="s">
        <v>129</v>
      </c>
      <c r="B1706" s="8" t="s">
        <v>130</v>
      </c>
      <c r="C1706" s="8" t="s">
        <v>131</v>
      </c>
      <c r="D1706" s="8" t="s">
        <v>227</v>
      </c>
      <c r="E1706" s="8" t="s">
        <v>133</v>
      </c>
      <c r="F1706" s="8" t="s">
        <v>11</v>
      </c>
      <c r="G1706">
        <v>201209</v>
      </c>
      <c r="H1706" s="8" t="s">
        <v>134</v>
      </c>
      <c r="I1706" s="3">
        <v>-228.39</v>
      </c>
      <c r="J1706" s="3">
        <v>0</v>
      </c>
      <c r="K1706" s="3">
        <v>0</v>
      </c>
      <c r="L1706" s="3">
        <v>-15.3</v>
      </c>
      <c r="M1706" s="3">
        <v>0</v>
      </c>
      <c r="N1706" s="3">
        <v>0</v>
      </c>
      <c r="O1706" s="3">
        <v>0</v>
      </c>
      <c r="P1706" s="3">
        <v>-10.23</v>
      </c>
      <c r="Q1706" s="3">
        <v>0</v>
      </c>
      <c r="R1706" s="3">
        <v>0</v>
      </c>
      <c r="S1706" s="3">
        <v>30.93</v>
      </c>
      <c r="T1706" s="3">
        <v>-162.63999999999999</v>
      </c>
      <c r="U1706" s="3">
        <v>0</v>
      </c>
      <c r="V1706" s="3">
        <v>-47.02</v>
      </c>
      <c r="W1706" s="3">
        <v>0</v>
      </c>
      <c r="X1706" s="3">
        <v>-24.13</v>
      </c>
      <c r="Y1706" s="3">
        <v>0</v>
      </c>
      <c r="Z1706" s="9"/>
      <c r="AA1706" s="9"/>
      <c r="AB1706" s="9"/>
      <c r="AC1706" s="9"/>
      <c r="AD1706" s="9"/>
      <c r="AE1706" s="9"/>
    </row>
    <row r="1707" spans="1:31" x14ac:dyDescent="0.25">
      <c r="A1707" s="8" t="s">
        <v>129</v>
      </c>
      <c r="B1707" s="8" t="s">
        <v>130</v>
      </c>
      <c r="C1707" s="8" t="s">
        <v>131</v>
      </c>
      <c r="D1707" s="8" t="s">
        <v>193</v>
      </c>
      <c r="E1707" s="8" t="s">
        <v>133</v>
      </c>
      <c r="F1707" s="8" t="s">
        <v>11</v>
      </c>
      <c r="G1707">
        <v>201209</v>
      </c>
      <c r="H1707" s="8" t="s">
        <v>134</v>
      </c>
      <c r="I1707" s="3">
        <v>-228.88</v>
      </c>
      <c r="J1707" s="3">
        <v>0</v>
      </c>
      <c r="K1707" s="3">
        <v>0</v>
      </c>
      <c r="L1707" s="3">
        <v>-15.34</v>
      </c>
      <c r="M1707" s="3">
        <v>0</v>
      </c>
      <c r="N1707" s="3">
        <v>0</v>
      </c>
      <c r="O1707" s="3">
        <v>0</v>
      </c>
      <c r="P1707" s="3">
        <v>-10.27</v>
      </c>
      <c r="Q1707" s="3">
        <v>0</v>
      </c>
      <c r="R1707" s="3">
        <v>0</v>
      </c>
      <c r="S1707" s="3">
        <v>30.93</v>
      </c>
      <c r="T1707" s="3">
        <v>-162.97999999999999</v>
      </c>
      <c r="U1707" s="3">
        <v>0</v>
      </c>
      <c r="V1707" s="3">
        <v>-47.02</v>
      </c>
      <c r="W1707" s="3">
        <v>0</v>
      </c>
      <c r="X1707" s="3">
        <v>-24.2</v>
      </c>
      <c r="Y1707" s="3">
        <v>0</v>
      </c>
      <c r="Z1707" s="9"/>
      <c r="AA1707" s="9"/>
      <c r="AB1707" s="9"/>
      <c r="AC1707" s="9"/>
      <c r="AD1707" s="9"/>
      <c r="AE1707" s="9"/>
    </row>
    <row r="1708" spans="1:31" x14ac:dyDescent="0.25">
      <c r="A1708" s="8" t="s">
        <v>129</v>
      </c>
      <c r="B1708" s="8" t="s">
        <v>130</v>
      </c>
      <c r="C1708" s="8" t="s">
        <v>131</v>
      </c>
      <c r="D1708" s="8" t="s">
        <v>193</v>
      </c>
      <c r="E1708" s="8" t="s">
        <v>133</v>
      </c>
      <c r="F1708" s="8" t="s">
        <v>11</v>
      </c>
      <c r="G1708">
        <v>201305</v>
      </c>
      <c r="H1708" s="8" t="s">
        <v>134</v>
      </c>
      <c r="I1708" s="3">
        <v>147.71</v>
      </c>
      <c r="J1708" s="3">
        <v>0</v>
      </c>
      <c r="K1708" s="3">
        <v>0</v>
      </c>
      <c r="L1708" s="3">
        <v>11.24</v>
      </c>
      <c r="M1708" s="3">
        <v>0</v>
      </c>
      <c r="N1708" s="3">
        <v>0</v>
      </c>
      <c r="O1708" s="3">
        <v>0</v>
      </c>
      <c r="P1708" s="3">
        <v>9.31</v>
      </c>
      <c r="Q1708" s="3">
        <v>0</v>
      </c>
      <c r="R1708" s="3">
        <v>0</v>
      </c>
      <c r="S1708" s="3">
        <v>0</v>
      </c>
      <c r="T1708" s="3">
        <v>100.75</v>
      </c>
      <c r="U1708" s="3">
        <v>0</v>
      </c>
      <c r="V1708" s="3">
        <v>0</v>
      </c>
      <c r="W1708" s="3">
        <v>0</v>
      </c>
      <c r="X1708" s="3">
        <v>22.38</v>
      </c>
      <c r="Y1708" s="3">
        <v>4.03</v>
      </c>
      <c r="Z1708" s="9"/>
      <c r="AA1708" s="9"/>
      <c r="AB1708" s="9"/>
      <c r="AC1708" s="9"/>
      <c r="AD1708" s="9"/>
      <c r="AE1708" s="9"/>
    </row>
    <row r="1709" spans="1:31" x14ac:dyDescent="0.25">
      <c r="A1709" s="8" t="s">
        <v>129</v>
      </c>
      <c r="B1709" s="8" t="s">
        <v>130</v>
      </c>
      <c r="C1709" s="8" t="s">
        <v>131</v>
      </c>
      <c r="D1709" s="8" t="s">
        <v>227</v>
      </c>
      <c r="E1709" s="8" t="s">
        <v>133</v>
      </c>
      <c r="F1709" s="8" t="s">
        <v>11</v>
      </c>
      <c r="G1709">
        <v>201305</v>
      </c>
      <c r="H1709" s="8" t="s">
        <v>134</v>
      </c>
      <c r="I1709" s="3">
        <v>147.72999999999999</v>
      </c>
      <c r="J1709" s="3">
        <v>0</v>
      </c>
      <c r="K1709" s="3">
        <v>0</v>
      </c>
      <c r="L1709" s="3">
        <v>11.25</v>
      </c>
      <c r="M1709" s="3">
        <v>0</v>
      </c>
      <c r="N1709" s="3">
        <v>0</v>
      </c>
      <c r="O1709" s="3">
        <v>0</v>
      </c>
      <c r="P1709" s="3">
        <v>9.32</v>
      </c>
      <c r="Q1709" s="3">
        <v>0</v>
      </c>
      <c r="R1709" s="3">
        <v>0</v>
      </c>
      <c r="S1709" s="3">
        <v>0</v>
      </c>
      <c r="T1709" s="3">
        <v>100.75</v>
      </c>
      <c r="U1709" s="3">
        <v>0</v>
      </c>
      <c r="V1709" s="3">
        <v>0</v>
      </c>
      <c r="W1709" s="3">
        <v>0</v>
      </c>
      <c r="X1709" s="3">
        <v>22.38</v>
      </c>
      <c r="Y1709" s="3">
        <v>4.03</v>
      </c>
      <c r="Z1709" s="9"/>
      <c r="AA1709" s="9"/>
      <c r="AB1709" s="9"/>
      <c r="AC1709" s="9"/>
      <c r="AD1709" s="9"/>
      <c r="AE1709" s="9"/>
    </row>
    <row r="1710" spans="1:31" x14ac:dyDescent="0.25">
      <c r="A1710" s="8" t="s">
        <v>129</v>
      </c>
      <c r="B1710" s="8" t="s">
        <v>130</v>
      </c>
      <c r="C1710" s="8" t="s">
        <v>131</v>
      </c>
      <c r="D1710" s="8" t="s">
        <v>193</v>
      </c>
      <c r="E1710" s="8" t="s">
        <v>133</v>
      </c>
      <c r="F1710" s="8" t="s">
        <v>11</v>
      </c>
      <c r="G1710">
        <v>201306</v>
      </c>
      <c r="H1710" s="8" t="s">
        <v>134</v>
      </c>
      <c r="I1710" s="3">
        <v>-147.71</v>
      </c>
      <c r="J1710" s="3">
        <v>0</v>
      </c>
      <c r="K1710" s="3">
        <v>0</v>
      </c>
      <c r="L1710" s="3">
        <v>-11.24</v>
      </c>
      <c r="M1710" s="3">
        <v>0</v>
      </c>
      <c r="N1710" s="3">
        <v>0</v>
      </c>
      <c r="O1710" s="3">
        <v>0</v>
      </c>
      <c r="P1710" s="3">
        <v>-9.31</v>
      </c>
      <c r="Q1710" s="3">
        <v>0</v>
      </c>
      <c r="R1710" s="3">
        <v>0</v>
      </c>
      <c r="S1710" s="3">
        <v>0</v>
      </c>
      <c r="T1710" s="3">
        <v>-100.75</v>
      </c>
      <c r="U1710" s="3">
        <v>0</v>
      </c>
      <c r="V1710" s="3">
        <v>0</v>
      </c>
      <c r="W1710" s="3">
        <v>0</v>
      </c>
      <c r="X1710" s="3">
        <v>-22.38</v>
      </c>
      <c r="Y1710" s="3">
        <v>-4.03</v>
      </c>
      <c r="Z1710" s="9"/>
      <c r="AA1710" s="9"/>
      <c r="AB1710" s="9"/>
      <c r="AC1710" s="9"/>
      <c r="AD1710" s="9"/>
      <c r="AE1710" s="9"/>
    </row>
    <row r="1711" spans="1:31" x14ac:dyDescent="0.25">
      <c r="A1711" s="8" t="s">
        <v>129</v>
      </c>
      <c r="B1711" s="8" t="s">
        <v>130</v>
      </c>
      <c r="C1711" s="8" t="s">
        <v>131</v>
      </c>
      <c r="D1711" s="8" t="s">
        <v>193</v>
      </c>
      <c r="E1711" s="8" t="s">
        <v>136</v>
      </c>
      <c r="F1711" s="8" t="s">
        <v>11</v>
      </c>
      <c r="G1711">
        <v>201306</v>
      </c>
      <c r="H1711" s="8" t="s">
        <v>134</v>
      </c>
      <c r="I1711" s="3">
        <v>247.08</v>
      </c>
      <c r="J1711" s="3">
        <v>0</v>
      </c>
      <c r="K1711" s="3">
        <v>0</v>
      </c>
      <c r="L1711" s="3">
        <v>18.989999999999998</v>
      </c>
      <c r="M1711" s="3">
        <v>0</v>
      </c>
      <c r="N1711" s="3">
        <v>0</v>
      </c>
      <c r="O1711" s="3">
        <v>0</v>
      </c>
      <c r="P1711" s="3">
        <v>13.7</v>
      </c>
      <c r="Q1711" s="3">
        <v>0</v>
      </c>
      <c r="R1711" s="3">
        <v>0</v>
      </c>
      <c r="S1711" s="3">
        <v>0</v>
      </c>
      <c r="T1711" s="3">
        <v>169.52</v>
      </c>
      <c r="U1711" s="3">
        <v>0</v>
      </c>
      <c r="V1711" s="3">
        <v>0</v>
      </c>
      <c r="W1711" s="3">
        <v>0</v>
      </c>
      <c r="X1711" s="3">
        <v>38.090000000000003</v>
      </c>
      <c r="Y1711" s="3">
        <v>6.78</v>
      </c>
      <c r="Z1711" s="9"/>
      <c r="AA1711" s="9"/>
      <c r="AB1711" s="9"/>
      <c r="AC1711" s="9"/>
      <c r="AD1711" s="9"/>
      <c r="AE1711" s="9"/>
    </row>
    <row r="1712" spans="1:31" x14ac:dyDescent="0.25">
      <c r="A1712" s="8" t="s">
        <v>129</v>
      </c>
      <c r="B1712" s="8" t="s">
        <v>130</v>
      </c>
      <c r="C1712" s="8" t="s">
        <v>131</v>
      </c>
      <c r="D1712" s="8" t="s">
        <v>225</v>
      </c>
      <c r="E1712" s="8" t="s">
        <v>136</v>
      </c>
      <c r="F1712" s="8" t="s">
        <v>11</v>
      </c>
      <c r="G1712">
        <v>201306</v>
      </c>
      <c r="H1712" s="8" t="s">
        <v>134</v>
      </c>
      <c r="I1712" s="3">
        <v>31.07</v>
      </c>
      <c r="J1712" s="3">
        <v>0</v>
      </c>
      <c r="K1712" s="3">
        <v>0</v>
      </c>
      <c r="L1712" s="3">
        <v>2.39</v>
      </c>
      <c r="M1712" s="3">
        <v>0</v>
      </c>
      <c r="N1712" s="3">
        <v>0</v>
      </c>
      <c r="O1712" s="3">
        <v>0</v>
      </c>
      <c r="P1712" s="3">
        <v>1.72</v>
      </c>
      <c r="Q1712" s="3">
        <v>0</v>
      </c>
      <c r="R1712" s="3">
        <v>0</v>
      </c>
      <c r="S1712" s="3">
        <v>0</v>
      </c>
      <c r="T1712" s="3">
        <v>21.32</v>
      </c>
      <c r="U1712" s="3">
        <v>0</v>
      </c>
      <c r="V1712" s="3">
        <v>0</v>
      </c>
      <c r="W1712" s="3">
        <v>0</v>
      </c>
      <c r="X1712" s="3">
        <v>4.79</v>
      </c>
      <c r="Y1712" s="3">
        <v>0.85</v>
      </c>
      <c r="Z1712" s="9"/>
      <c r="AA1712" s="9"/>
      <c r="AB1712" s="9"/>
      <c r="AC1712" s="9"/>
      <c r="AD1712" s="9"/>
      <c r="AE1712" s="9"/>
    </row>
    <row r="1713" spans="1:31" x14ac:dyDescent="0.25">
      <c r="A1713" s="8" t="s">
        <v>129</v>
      </c>
      <c r="B1713" s="8" t="s">
        <v>130</v>
      </c>
      <c r="C1713" s="8" t="s">
        <v>131</v>
      </c>
      <c r="D1713" s="8" t="s">
        <v>227</v>
      </c>
      <c r="E1713" s="8" t="s">
        <v>133</v>
      </c>
      <c r="F1713" s="8" t="s">
        <v>11</v>
      </c>
      <c r="G1713">
        <v>201306</v>
      </c>
      <c r="H1713" s="8" t="s">
        <v>134</v>
      </c>
      <c r="I1713" s="3">
        <v>-147.72999999999999</v>
      </c>
      <c r="J1713" s="3">
        <v>0</v>
      </c>
      <c r="K1713" s="3">
        <v>0</v>
      </c>
      <c r="L1713" s="3">
        <v>-11.25</v>
      </c>
      <c r="M1713" s="3">
        <v>0</v>
      </c>
      <c r="N1713" s="3">
        <v>0</v>
      </c>
      <c r="O1713" s="3">
        <v>0</v>
      </c>
      <c r="P1713" s="3">
        <v>-9.32</v>
      </c>
      <c r="Q1713" s="3">
        <v>0</v>
      </c>
      <c r="R1713" s="3">
        <v>0</v>
      </c>
      <c r="S1713" s="3">
        <v>0</v>
      </c>
      <c r="T1713" s="3">
        <v>-100.75</v>
      </c>
      <c r="U1713" s="3">
        <v>0</v>
      </c>
      <c r="V1713" s="3">
        <v>0</v>
      </c>
      <c r="W1713" s="3">
        <v>0</v>
      </c>
      <c r="X1713" s="3">
        <v>-22.38</v>
      </c>
      <c r="Y1713" s="3">
        <v>-4.03</v>
      </c>
      <c r="Z1713" s="9"/>
      <c r="AA1713" s="9"/>
      <c r="AB1713" s="9"/>
      <c r="AC1713" s="9"/>
      <c r="AD1713" s="9"/>
      <c r="AE1713" s="9"/>
    </row>
    <row r="1714" spans="1:31" x14ac:dyDescent="0.25">
      <c r="A1714" s="8" t="s">
        <v>129</v>
      </c>
      <c r="B1714" s="8" t="s">
        <v>130</v>
      </c>
      <c r="C1714" s="8" t="s">
        <v>131</v>
      </c>
      <c r="D1714" s="8" t="s">
        <v>228</v>
      </c>
      <c r="E1714" s="8" t="s">
        <v>136</v>
      </c>
      <c r="F1714" s="8" t="s">
        <v>11</v>
      </c>
      <c r="G1714">
        <v>201306</v>
      </c>
      <c r="H1714" s="8" t="s">
        <v>134</v>
      </c>
      <c r="I1714" s="3">
        <v>15.53</v>
      </c>
      <c r="J1714" s="3">
        <v>0</v>
      </c>
      <c r="K1714" s="3">
        <v>0</v>
      </c>
      <c r="L1714" s="3">
        <v>1.19</v>
      </c>
      <c r="M1714" s="3">
        <v>0</v>
      </c>
      <c r="N1714" s="3">
        <v>0</v>
      </c>
      <c r="O1714" s="3">
        <v>0</v>
      </c>
      <c r="P1714" s="3">
        <v>0.86</v>
      </c>
      <c r="Q1714" s="3">
        <v>0</v>
      </c>
      <c r="R1714" s="3">
        <v>0</v>
      </c>
      <c r="S1714" s="3">
        <v>0</v>
      </c>
      <c r="T1714" s="3">
        <v>10.66</v>
      </c>
      <c r="U1714" s="3">
        <v>0</v>
      </c>
      <c r="V1714" s="3">
        <v>0</v>
      </c>
      <c r="W1714" s="3">
        <v>0</v>
      </c>
      <c r="X1714" s="3">
        <v>2.39</v>
      </c>
      <c r="Y1714" s="3">
        <v>0.43</v>
      </c>
      <c r="Z1714" s="9"/>
      <c r="AA1714" s="9"/>
      <c r="AB1714" s="9"/>
      <c r="AC1714" s="9"/>
      <c r="AD1714" s="9"/>
      <c r="AE1714" s="9"/>
    </row>
    <row r="1715" spans="1:31" x14ac:dyDescent="0.25">
      <c r="A1715" s="8" t="s">
        <v>129</v>
      </c>
      <c r="B1715" s="8" t="s">
        <v>130</v>
      </c>
      <c r="C1715" s="8" t="s">
        <v>131</v>
      </c>
      <c r="D1715" s="8" t="s">
        <v>193</v>
      </c>
      <c r="E1715" s="8" t="s">
        <v>136</v>
      </c>
      <c r="F1715" s="8" t="s">
        <v>11</v>
      </c>
      <c r="G1715">
        <v>201306</v>
      </c>
      <c r="H1715" s="8" t="s">
        <v>137</v>
      </c>
      <c r="I1715" s="3">
        <v>-195.28</v>
      </c>
      <c r="J1715" s="3">
        <v>0</v>
      </c>
      <c r="K1715" s="3">
        <v>0</v>
      </c>
      <c r="L1715" s="3">
        <v>0</v>
      </c>
      <c r="M1715" s="3">
        <v>0</v>
      </c>
      <c r="N1715" s="3">
        <v>0</v>
      </c>
      <c r="O1715" s="3">
        <v>-195.28</v>
      </c>
      <c r="P1715" s="3">
        <v>0</v>
      </c>
      <c r="Q1715" s="3">
        <v>0</v>
      </c>
      <c r="R1715" s="3">
        <v>0</v>
      </c>
      <c r="S1715" s="3">
        <v>0</v>
      </c>
      <c r="T1715" s="3">
        <v>0</v>
      </c>
      <c r="U1715" s="3">
        <v>0</v>
      </c>
      <c r="V1715" s="3">
        <v>0</v>
      </c>
      <c r="W1715" s="3">
        <v>0</v>
      </c>
      <c r="X1715" s="3">
        <v>0</v>
      </c>
      <c r="Y1715" s="3">
        <v>0</v>
      </c>
      <c r="Z1715" s="9"/>
      <c r="AA1715" s="9"/>
      <c r="AB1715" s="9"/>
      <c r="AC1715" s="9"/>
      <c r="AD1715" s="9"/>
      <c r="AE1715" s="9"/>
    </row>
    <row r="1716" spans="1:31" x14ac:dyDescent="0.25">
      <c r="A1716" s="8" t="s">
        <v>129</v>
      </c>
      <c r="B1716" s="8" t="s">
        <v>130</v>
      </c>
      <c r="C1716" s="8" t="s">
        <v>131</v>
      </c>
      <c r="D1716" s="8" t="s">
        <v>193</v>
      </c>
      <c r="E1716" s="8" t="s">
        <v>133</v>
      </c>
      <c r="F1716" s="8" t="s">
        <v>11</v>
      </c>
      <c r="G1716">
        <v>201308</v>
      </c>
      <c r="H1716" s="8" t="s">
        <v>134</v>
      </c>
      <c r="I1716" s="3">
        <v>12244.91</v>
      </c>
      <c r="J1716" s="3">
        <v>0</v>
      </c>
      <c r="K1716" s="3">
        <v>0</v>
      </c>
      <c r="L1716" s="3">
        <v>931.96</v>
      </c>
      <c r="M1716" s="3">
        <v>0</v>
      </c>
      <c r="N1716" s="3">
        <v>0</v>
      </c>
      <c r="O1716" s="3">
        <v>0</v>
      </c>
      <c r="P1716" s="3">
        <v>772.14</v>
      </c>
      <c r="Q1716" s="3">
        <v>0</v>
      </c>
      <c r="R1716" s="3">
        <v>0</v>
      </c>
      <c r="S1716" s="3">
        <v>0</v>
      </c>
      <c r="T1716" s="3">
        <v>8351.51</v>
      </c>
      <c r="U1716" s="3">
        <v>0</v>
      </c>
      <c r="V1716" s="3">
        <v>0</v>
      </c>
      <c r="W1716" s="3">
        <v>0</v>
      </c>
      <c r="X1716" s="3">
        <v>1855.24</v>
      </c>
      <c r="Y1716" s="3">
        <v>334.06</v>
      </c>
      <c r="Z1716" s="9"/>
      <c r="AA1716" s="9"/>
      <c r="AB1716" s="9"/>
      <c r="AC1716" s="9"/>
      <c r="AD1716" s="9"/>
      <c r="AE1716" s="9"/>
    </row>
    <row r="1717" spans="1:31" x14ac:dyDescent="0.25">
      <c r="A1717" s="8" t="s">
        <v>129</v>
      </c>
      <c r="B1717" s="8" t="s">
        <v>130</v>
      </c>
      <c r="C1717" s="8" t="s">
        <v>131</v>
      </c>
      <c r="D1717" s="8" t="s">
        <v>227</v>
      </c>
      <c r="E1717" s="8" t="s">
        <v>133</v>
      </c>
      <c r="F1717" s="8" t="s">
        <v>11</v>
      </c>
      <c r="G1717">
        <v>201308</v>
      </c>
      <c r="H1717" s="8" t="s">
        <v>134</v>
      </c>
      <c r="I1717" s="3">
        <v>12244.92</v>
      </c>
      <c r="J1717" s="3">
        <v>0</v>
      </c>
      <c r="K1717" s="3">
        <v>0</v>
      </c>
      <c r="L1717" s="3">
        <v>931.96</v>
      </c>
      <c r="M1717" s="3">
        <v>0</v>
      </c>
      <c r="N1717" s="3">
        <v>0</v>
      </c>
      <c r="O1717" s="3">
        <v>0</v>
      </c>
      <c r="P1717" s="3">
        <v>772.15</v>
      </c>
      <c r="Q1717" s="3">
        <v>0</v>
      </c>
      <c r="R1717" s="3">
        <v>0</v>
      </c>
      <c r="S1717" s="3">
        <v>0</v>
      </c>
      <c r="T1717" s="3">
        <v>8351.51</v>
      </c>
      <c r="U1717" s="3">
        <v>0</v>
      </c>
      <c r="V1717" s="3">
        <v>0</v>
      </c>
      <c r="W1717" s="3">
        <v>0</v>
      </c>
      <c r="X1717" s="3">
        <v>1855.24</v>
      </c>
      <c r="Y1717" s="3">
        <v>334.06</v>
      </c>
      <c r="Z1717" s="9"/>
      <c r="AA1717" s="9"/>
      <c r="AB1717" s="9"/>
      <c r="AC1717" s="9"/>
      <c r="AD1717" s="9"/>
      <c r="AE1717" s="9"/>
    </row>
    <row r="1718" spans="1:31" x14ac:dyDescent="0.25">
      <c r="A1718" s="8" t="s">
        <v>129</v>
      </c>
      <c r="B1718" s="8" t="s">
        <v>130</v>
      </c>
      <c r="C1718" s="8" t="s">
        <v>131</v>
      </c>
      <c r="D1718" s="8" t="s">
        <v>227</v>
      </c>
      <c r="E1718" s="8" t="s">
        <v>133</v>
      </c>
      <c r="F1718" s="8" t="s">
        <v>11</v>
      </c>
      <c r="G1718">
        <v>201309</v>
      </c>
      <c r="H1718" s="8" t="s">
        <v>134</v>
      </c>
      <c r="I1718" s="3">
        <v>6419.96</v>
      </c>
      <c r="J1718" s="3">
        <v>0</v>
      </c>
      <c r="K1718" s="3">
        <v>0</v>
      </c>
      <c r="L1718" s="3">
        <v>409.8</v>
      </c>
      <c r="M1718" s="3">
        <v>3825</v>
      </c>
      <c r="N1718" s="3">
        <v>0</v>
      </c>
      <c r="O1718" s="3">
        <v>0</v>
      </c>
      <c r="P1718" s="3">
        <v>17.079999999999998</v>
      </c>
      <c r="Q1718" s="3">
        <v>0</v>
      </c>
      <c r="R1718" s="3">
        <v>0</v>
      </c>
      <c r="S1718" s="3">
        <v>0</v>
      </c>
      <c r="T1718" s="3">
        <v>2016.32</v>
      </c>
      <c r="U1718" s="3">
        <v>0</v>
      </c>
      <c r="V1718" s="3">
        <v>0</v>
      </c>
      <c r="W1718" s="3">
        <v>0</v>
      </c>
      <c r="X1718" s="3">
        <v>71.099999999999994</v>
      </c>
      <c r="Y1718" s="3">
        <v>80.66</v>
      </c>
      <c r="Z1718" s="9"/>
      <c r="AA1718" s="9"/>
      <c r="AB1718" s="9"/>
      <c r="AC1718" s="9"/>
      <c r="AD1718" s="9"/>
      <c r="AE1718" s="9"/>
    </row>
    <row r="1719" spans="1:31" x14ac:dyDescent="0.25">
      <c r="A1719" s="8" t="s">
        <v>129</v>
      </c>
      <c r="B1719" s="8" t="s">
        <v>130</v>
      </c>
      <c r="C1719" s="8" t="s">
        <v>131</v>
      </c>
      <c r="D1719" s="8" t="s">
        <v>193</v>
      </c>
      <c r="E1719" s="8" t="s">
        <v>133</v>
      </c>
      <c r="F1719" s="8" t="s">
        <v>11</v>
      </c>
      <c r="G1719">
        <v>201309</v>
      </c>
      <c r="H1719" s="8" t="s">
        <v>134</v>
      </c>
      <c r="I1719" s="3">
        <v>6419.93</v>
      </c>
      <c r="J1719" s="3">
        <v>0</v>
      </c>
      <c r="K1719" s="3">
        <v>0</v>
      </c>
      <c r="L1719" s="3">
        <v>409.79</v>
      </c>
      <c r="M1719" s="3">
        <v>3825</v>
      </c>
      <c r="N1719" s="3">
        <v>0</v>
      </c>
      <c r="O1719" s="3">
        <v>0</v>
      </c>
      <c r="P1719" s="3">
        <v>17.079999999999998</v>
      </c>
      <c r="Q1719" s="3">
        <v>0</v>
      </c>
      <c r="R1719" s="3">
        <v>0</v>
      </c>
      <c r="S1719" s="3">
        <v>0</v>
      </c>
      <c r="T1719" s="3">
        <v>2016.31</v>
      </c>
      <c r="U1719" s="3">
        <v>0</v>
      </c>
      <c r="V1719" s="3">
        <v>0</v>
      </c>
      <c r="W1719" s="3">
        <v>0</v>
      </c>
      <c r="X1719" s="3">
        <v>71.099999999999994</v>
      </c>
      <c r="Y1719" s="3">
        <v>80.650000000000006</v>
      </c>
      <c r="Z1719" s="9"/>
      <c r="AA1719" s="9"/>
      <c r="AB1719" s="9"/>
      <c r="AC1719" s="9"/>
      <c r="AD1719" s="9"/>
      <c r="AE1719" s="9"/>
    </row>
    <row r="1720" spans="1:31" x14ac:dyDescent="0.25">
      <c r="A1720" s="8" t="s">
        <v>129</v>
      </c>
      <c r="B1720" s="8" t="s">
        <v>130</v>
      </c>
      <c r="C1720" s="8" t="s">
        <v>131</v>
      </c>
      <c r="D1720" s="8" t="s">
        <v>227</v>
      </c>
      <c r="E1720" s="8" t="s">
        <v>133</v>
      </c>
      <c r="F1720" s="8" t="s">
        <v>11</v>
      </c>
      <c r="G1720">
        <v>201310</v>
      </c>
      <c r="H1720" s="8" t="s">
        <v>134</v>
      </c>
      <c r="I1720" s="3">
        <v>45813.11</v>
      </c>
      <c r="J1720" s="3">
        <v>0</v>
      </c>
      <c r="K1720" s="3">
        <v>0</v>
      </c>
      <c r="L1720" s="3">
        <v>4700.34</v>
      </c>
      <c r="M1720" s="3">
        <v>31790.03</v>
      </c>
      <c r="N1720" s="3">
        <v>0</v>
      </c>
      <c r="O1720" s="3">
        <v>0</v>
      </c>
      <c r="P1720" s="3">
        <v>3270.77</v>
      </c>
      <c r="Q1720" s="3">
        <v>0</v>
      </c>
      <c r="R1720" s="3">
        <v>0</v>
      </c>
      <c r="S1720" s="3">
        <v>82.41</v>
      </c>
      <c r="T1720" s="3">
        <v>0</v>
      </c>
      <c r="U1720" s="3">
        <v>0</v>
      </c>
      <c r="V1720" s="3">
        <v>37.5</v>
      </c>
      <c r="W1720" s="3">
        <v>0</v>
      </c>
      <c r="X1720" s="3">
        <v>5932.06</v>
      </c>
      <c r="Y1720" s="3">
        <v>0</v>
      </c>
      <c r="Z1720" s="9"/>
      <c r="AA1720" s="9"/>
      <c r="AB1720" s="9"/>
      <c r="AC1720" s="9"/>
      <c r="AD1720" s="9"/>
      <c r="AE1720" s="9"/>
    </row>
    <row r="1721" spans="1:31" x14ac:dyDescent="0.25">
      <c r="A1721" s="8" t="s">
        <v>129</v>
      </c>
      <c r="B1721" s="8" t="s">
        <v>130</v>
      </c>
      <c r="C1721" s="8" t="s">
        <v>131</v>
      </c>
      <c r="D1721" s="8" t="s">
        <v>193</v>
      </c>
      <c r="E1721" s="8" t="s">
        <v>133</v>
      </c>
      <c r="F1721" s="8" t="s">
        <v>11</v>
      </c>
      <c r="G1721">
        <v>201310</v>
      </c>
      <c r="H1721" s="8" t="s">
        <v>134</v>
      </c>
      <c r="I1721" s="3">
        <v>45813.01</v>
      </c>
      <c r="J1721" s="3">
        <v>0</v>
      </c>
      <c r="K1721" s="3">
        <v>0</v>
      </c>
      <c r="L1721" s="3">
        <v>4700.32</v>
      </c>
      <c r="M1721" s="3">
        <v>31789.97</v>
      </c>
      <c r="N1721" s="3">
        <v>0</v>
      </c>
      <c r="O1721" s="3">
        <v>0</v>
      </c>
      <c r="P1721" s="3">
        <v>3270.76</v>
      </c>
      <c r="Q1721" s="3">
        <v>0</v>
      </c>
      <c r="R1721" s="3">
        <v>0</v>
      </c>
      <c r="S1721" s="3">
        <v>82.41</v>
      </c>
      <c r="T1721" s="3">
        <v>0</v>
      </c>
      <c r="U1721" s="3">
        <v>0</v>
      </c>
      <c r="V1721" s="3">
        <v>37.5</v>
      </c>
      <c r="W1721" s="3">
        <v>0</v>
      </c>
      <c r="X1721" s="3">
        <v>5932.05</v>
      </c>
      <c r="Y1721" s="3">
        <v>0</v>
      </c>
      <c r="Z1721" s="9"/>
      <c r="AA1721" s="9"/>
      <c r="AB1721" s="9"/>
      <c r="AC1721" s="9"/>
      <c r="AD1721" s="9"/>
      <c r="AE1721" s="9"/>
    </row>
    <row r="1722" spans="1:31" x14ac:dyDescent="0.25">
      <c r="A1722" s="8" t="s">
        <v>129</v>
      </c>
      <c r="B1722" s="8" t="s">
        <v>130</v>
      </c>
      <c r="C1722" s="8" t="s">
        <v>131</v>
      </c>
      <c r="D1722" s="8" t="s">
        <v>193</v>
      </c>
      <c r="E1722" s="8" t="s">
        <v>133</v>
      </c>
      <c r="F1722" s="8" t="s">
        <v>11</v>
      </c>
      <c r="G1722">
        <v>201311</v>
      </c>
      <c r="H1722" s="8" t="s">
        <v>134</v>
      </c>
      <c r="I1722" s="3">
        <v>349.01</v>
      </c>
      <c r="J1722" s="3">
        <v>0</v>
      </c>
      <c r="K1722" s="3">
        <v>0</v>
      </c>
      <c r="L1722" s="3">
        <v>33.75</v>
      </c>
      <c r="M1722" s="3">
        <v>0</v>
      </c>
      <c r="N1722" s="3">
        <v>0</v>
      </c>
      <c r="O1722" s="3">
        <v>0</v>
      </c>
      <c r="P1722" s="3">
        <v>23.48</v>
      </c>
      <c r="Q1722" s="3">
        <v>0</v>
      </c>
      <c r="R1722" s="3">
        <v>0</v>
      </c>
      <c r="S1722" s="3">
        <v>-35.65</v>
      </c>
      <c r="T1722" s="3">
        <v>254.6</v>
      </c>
      <c r="U1722" s="3">
        <v>0</v>
      </c>
      <c r="V1722" s="3">
        <v>20.059999999999999</v>
      </c>
      <c r="W1722" s="3">
        <v>0</v>
      </c>
      <c r="X1722" s="3">
        <v>42.59</v>
      </c>
      <c r="Y1722" s="3">
        <v>10.18</v>
      </c>
      <c r="Z1722" s="9"/>
      <c r="AA1722" s="9"/>
      <c r="AB1722" s="9"/>
      <c r="AC1722" s="9"/>
      <c r="AD1722" s="9"/>
      <c r="AE1722" s="9"/>
    </row>
    <row r="1723" spans="1:31" x14ac:dyDescent="0.25">
      <c r="A1723" s="8" t="s">
        <v>129</v>
      </c>
      <c r="B1723" s="8" t="s">
        <v>130</v>
      </c>
      <c r="C1723" s="8" t="s">
        <v>131</v>
      </c>
      <c r="D1723" s="8" t="s">
        <v>227</v>
      </c>
      <c r="E1723" s="8" t="s">
        <v>133</v>
      </c>
      <c r="F1723" s="8" t="s">
        <v>11</v>
      </c>
      <c r="G1723">
        <v>201311</v>
      </c>
      <c r="H1723" s="8" t="s">
        <v>134</v>
      </c>
      <c r="I1723" s="3">
        <v>349.04</v>
      </c>
      <c r="J1723" s="3">
        <v>0</v>
      </c>
      <c r="K1723" s="3">
        <v>0</v>
      </c>
      <c r="L1723" s="3">
        <v>33.76</v>
      </c>
      <c r="M1723" s="3">
        <v>0</v>
      </c>
      <c r="N1723" s="3">
        <v>0</v>
      </c>
      <c r="O1723" s="3">
        <v>0</v>
      </c>
      <c r="P1723" s="3">
        <v>23.49</v>
      </c>
      <c r="Q1723" s="3">
        <v>0</v>
      </c>
      <c r="R1723" s="3">
        <v>0</v>
      </c>
      <c r="S1723" s="3">
        <v>-35.659999999999997</v>
      </c>
      <c r="T1723" s="3">
        <v>254.6</v>
      </c>
      <c r="U1723" s="3">
        <v>0</v>
      </c>
      <c r="V1723" s="3">
        <v>20.059999999999999</v>
      </c>
      <c r="W1723" s="3">
        <v>0</v>
      </c>
      <c r="X1723" s="3">
        <v>42.6</v>
      </c>
      <c r="Y1723" s="3">
        <v>10.19</v>
      </c>
      <c r="Z1723" s="9"/>
      <c r="AA1723" s="9"/>
      <c r="AB1723" s="9"/>
      <c r="AC1723" s="9"/>
      <c r="AD1723" s="9"/>
      <c r="AE1723" s="9"/>
    </row>
    <row r="1724" spans="1:31" x14ac:dyDescent="0.25">
      <c r="A1724" s="8" t="s">
        <v>129</v>
      </c>
      <c r="B1724" s="8" t="s">
        <v>130</v>
      </c>
      <c r="C1724" s="8" t="s">
        <v>131</v>
      </c>
      <c r="D1724" s="8" t="s">
        <v>227</v>
      </c>
      <c r="E1724" s="8" t="s">
        <v>133</v>
      </c>
      <c r="F1724" s="8" t="s">
        <v>11</v>
      </c>
      <c r="G1724">
        <v>201312</v>
      </c>
      <c r="H1724" s="8" t="s">
        <v>134</v>
      </c>
      <c r="I1724" s="3">
        <v>17619.23</v>
      </c>
      <c r="J1724" s="3">
        <v>0</v>
      </c>
      <c r="K1724" s="3">
        <v>0</v>
      </c>
      <c r="L1724" s="3">
        <v>3113.86</v>
      </c>
      <c r="M1724" s="3">
        <v>6301.01</v>
      </c>
      <c r="N1724" s="3">
        <v>0</v>
      </c>
      <c r="O1724" s="3">
        <v>0</v>
      </c>
      <c r="P1724" s="3">
        <v>2973.43</v>
      </c>
      <c r="Q1724" s="3">
        <v>0</v>
      </c>
      <c r="R1724" s="3">
        <v>0</v>
      </c>
      <c r="S1724" s="3">
        <v>-1.86</v>
      </c>
      <c r="T1724" s="3">
        <v>1676</v>
      </c>
      <c r="U1724" s="3">
        <v>0</v>
      </c>
      <c r="V1724" s="3">
        <v>-4.07</v>
      </c>
      <c r="W1724" s="3">
        <v>0</v>
      </c>
      <c r="X1724" s="3">
        <v>3493.82</v>
      </c>
      <c r="Y1724" s="3">
        <v>67.040000000000006</v>
      </c>
      <c r="Z1724" s="9"/>
      <c r="AA1724" s="9"/>
      <c r="AB1724" s="9"/>
      <c r="AC1724" s="9"/>
      <c r="AD1724" s="9"/>
      <c r="AE1724" s="9"/>
    </row>
    <row r="1725" spans="1:31" x14ac:dyDescent="0.25">
      <c r="A1725" s="8" t="s">
        <v>129</v>
      </c>
      <c r="B1725" s="8" t="s">
        <v>130</v>
      </c>
      <c r="C1725" s="8" t="s">
        <v>131</v>
      </c>
      <c r="D1725" s="8" t="s">
        <v>193</v>
      </c>
      <c r="E1725" s="8" t="s">
        <v>133</v>
      </c>
      <c r="F1725" s="8" t="s">
        <v>11</v>
      </c>
      <c r="G1725">
        <v>201312</v>
      </c>
      <c r="H1725" s="8" t="s">
        <v>134</v>
      </c>
      <c r="I1725" s="3">
        <v>17619.21</v>
      </c>
      <c r="J1725" s="3">
        <v>0</v>
      </c>
      <c r="K1725" s="3">
        <v>0</v>
      </c>
      <c r="L1725" s="3">
        <v>3113.86</v>
      </c>
      <c r="M1725" s="3">
        <v>6300.99</v>
      </c>
      <c r="N1725" s="3">
        <v>0</v>
      </c>
      <c r="O1725" s="3">
        <v>0</v>
      </c>
      <c r="P1725" s="3">
        <v>2973.42</v>
      </c>
      <c r="Q1725" s="3">
        <v>0</v>
      </c>
      <c r="R1725" s="3">
        <v>0</v>
      </c>
      <c r="S1725" s="3">
        <v>-1.86</v>
      </c>
      <c r="T1725" s="3">
        <v>1676</v>
      </c>
      <c r="U1725" s="3">
        <v>0</v>
      </c>
      <c r="V1725" s="3">
        <v>-4.0599999999999996</v>
      </c>
      <c r="W1725" s="3">
        <v>0</v>
      </c>
      <c r="X1725" s="3">
        <v>3493.82</v>
      </c>
      <c r="Y1725" s="3">
        <v>67.040000000000006</v>
      </c>
      <c r="Z1725" s="9"/>
      <c r="AA1725" s="9"/>
      <c r="AB1725" s="9"/>
      <c r="AC1725" s="9"/>
      <c r="AD1725" s="9"/>
      <c r="AE1725" s="9"/>
    </row>
    <row r="1726" spans="1:31" x14ac:dyDescent="0.25">
      <c r="A1726" s="8" t="s">
        <v>129</v>
      </c>
      <c r="B1726" s="8" t="s">
        <v>130</v>
      </c>
      <c r="C1726" s="8" t="s">
        <v>131</v>
      </c>
      <c r="D1726" s="8" t="s">
        <v>193</v>
      </c>
      <c r="E1726" s="8" t="s">
        <v>133</v>
      </c>
      <c r="F1726" s="8" t="s">
        <v>11</v>
      </c>
      <c r="G1726">
        <v>201401</v>
      </c>
      <c r="H1726" s="8" t="s">
        <v>134</v>
      </c>
      <c r="I1726" s="3">
        <v>11862.66</v>
      </c>
      <c r="J1726" s="3">
        <v>0</v>
      </c>
      <c r="K1726" s="3">
        <v>0</v>
      </c>
      <c r="L1726" s="3">
        <v>1217.0899999999999</v>
      </c>
      <c r="M1726" s="3">
        <v>7049.13</v>
      </c>
      <c r="N1726" s="3">
        <v>0</v>
      </c>
      <c r="O1726" s="3">
        <v>0</v>
      </c>
      <c r="P1726" s="3">
        <v>846.92</v>
      </c>
      <c r="Q1726" s="3">
        <v>0</v>
      </c>
      <c r="R1726" s="3">
        <v>0</v>
      </c>
      <c r="S1726" s="3">
        <v>78.040000000000006</v>
      </c>
      <c r="T1726" s="3">
        <v>1005.25</v>
      </c>
      <c r="U1726" s="3">
        <v>0</v>
      </c>
      <c r="V1726" s="3">
        <v>90</v>
      </c>
      <c r="W1726" s="3">
        <v>0</v>
      </c>
      <c r="X1726" s="3">
        <v>1536.02</v>
      </c>
      <c r="Y1726" s="3">
        <v>40.21</v>
      </c>
      <c r="Z1726" s="9"/>
      <c r="AA1726" s="9"/>
      <c r="AB1726" s="9"/>
      <c r="AC1726" s="9"/>
      <c r="AD1726" s="9"/>
      <c r="AE1726" s="9"/>
    </row>
    <row r="1727" spans="1:31" x14ac:dyDescent="0.25">
      <c r="A1727" s="8" t="s">
        <v>129</v>
      </c>
      <c r="B1727" s="8" t="s">
        <v>130</v>
      </c>
      <c r="C1727" s="8" t="s">
        <v>131</v>
      </c>
      <c r="D1727" s="8" t="s">
        <v>227</v>
      </c>
      <c r="E1727" s="8" t="s">
        <v>133</v>
      </c>
      <c r="F1727" s="8" t="s">
        <v>11</v>
      </c>
      <c r="G1727">
        <v>201401</v>
      </c>
      <c r="H1727" s="8" t="s">
        <v>134</v>
      </c>
      <c r="I1727" s="3">
        <v>11862.69</v>
      </c>
      <c r="J1727" s="3">
        <v>0</v>
      </c>
      <c r="K1727" s="3">
        <v>0</v>
      </c>
      <c r="L1727" s="3">
        <v>1217.0899999999999</v>
      </c>
      <c r="M1727" s="3">
        <v>7049.14</v>
      </c>
      <c r="N1727" s="3">
        <v>0</v>
      </c>
      <c r="O1727" s="3">
        <v>0</v>
      </c>
      <c r="P1727" s="3">
        <v>846.92</v>
      </c>
      <c r="Q1727" s="3">
        <v>0</v>
      </c>
      <c r="R1727" s="3">
        <v>0</v>
      </c>
      <c r="S1727" s="3">
        <v>78.05</v>
      </c>
      <c r="T1727" s="3">
        <v>1005.25</v>
      </c>
      <c r="U1727" s="3">
        <v>0</v>
      </c>
      <c r="V1727" s="3">
        <v>90</v>
      </c>
      <c r="W1727" s="3">
        <v>0</v>
      </c>
      <c r="X1727" s="3">
        <v>1536.03</v>
      </c>
      <c r="Y1727" s="3">
        <v>40.21</v>
      </c>
      <c r="Z1727" s="9"/>
      <c r="AA1727" s="9"/>
      <c r="AB1727" s="9"/>
      <c r="AC1727" s="9"/>
      <c r="AD1727" s="9"/>
      <c r="AE1727" s="9"/>
    </row>
    <row r="1728" spans="1:31" x14ac:dyDescent="0.25">
      <c r="A1728" s="8" t="s">
        <v>129</v>
      </c>
      <c r="B1728" s="8" t="s">
        <v>130</v>
      </c>
      <c r="C1728" s="8" t="s">
        <v>131</v>
      </c>
      <c r="D1728" s="8" t="s">
        <v>227</v>
      </c>
      <c r="E1728" s="8" t="s">
        <v>133</v>
      </c>
      <c r="F1728" s="8" t="s">
        <v>11</v>
      </c>
      <c r="G1728">
        <v>201402</v>
      </c>
      <c r="H1728" s="8" t="s">
        <v>134</v>
      </c>
      <c r="I1728" s="3">
        <v>15263.86</v>
      </c>
      <c r="J1728" s="3">
        <v>0</v>
      </c>
      <c r="K1728" s="3">
        <v>0</v>
      </c>
      <c r="L1728" s="3">
        <v>1563.89</v>
      </c>
      <c r="M1728" s="3">
        <v>9633.2199999999993</v>
      </c>
      <c r="N1728" s="3">
        <v>0</v>
      </c>
      <c r="O1728" s="3">
        <v>0</v>
      </c>
      <c r="P1728" s="3">
        <v>1088.25</v>
      </c>
      <c r="Q1728" s="3">
        <v>0</v>
      </c>
      <c r="R1728" s="3">
        <v>0</v>
      </c>
      <c r="S1728" s="3">
        <v>972.38</v>
      </c>
      <c r="T1728" s="3">
        <v>11.41</v>
      </c>
      <c r="U1728" s="3">
        <v>0</v>
      </c>
      <c r="V1728" s="3">
        <v>21.01</v>
      </c>
      <c r="W1728" s="3">
        <v>0</v>
      </c>
      <c r="X1728" s="3">
        <v>1973.7</v>
      </c>
      <c r="Y1728" s="3">
        <v>0</v>
      </c>
      <c r="Z1728" s="9"/>
      <c r="AA1728" s="9"/>
      <c r="AB1728" s="9"/>
      <c r="AC1728" s="9"/>
      <c r="AD1728" s="9"/>
      <c r="AE1728" s="9"/>
    </row>
    <row r="1729" spans="1:31" x14ac:dyDescent="0.25">
      <c r="A1729" s="8" t="s">
        <v>129</v>
      </c>
      <c r="B1729" s="8" t="s">
        <v>130</v>
      </c>
      <c r="C1729" s="8" t="s">
        <v>131</v>
      </c>
      <c r="D1729" s="8" t="s">
        <v>193</v>
      </c>
      <c r="E1729" s="8" t="s">
        <v>133</v>
      </c>
      <c r="F1729" s="8" t="s">
        <v>11</v>
      </c>
      <c r="G1729">
        <v>201402</v>
      </c>
      <c r="H1729" s="8" t="s">
        <v>134</v>
      </c>
      <c r="I1729" s="3">
        <v>15263.79</v>
      </c>
      <c r="J1729" s="3">
        <v>0</v>
      </c>
      <c r="K1729" s="3">
        <v>0</v>
      </c>
      <c r="L1729" s="3">
        <v>1563.88</v>
      </c>
      <c r="M1729" s="3">
        <v>9633.19</v>
      </c>
      <c r="N1729" s="3">
        <v>0</v>
      </c>
      <c r="O1729" s="3">
        <v>0</v>
      </c>
      <c r="P1729" s="3">
        <v>1088.24</v>
      </c>
      <c r="Q1729" s="3">
        <v>0</v>
      </c>
      <c r="R1729" s="3">
        <v>0</v>
      </c>
      <c r="S1729" s="3">
        <v>972.37</v>
      </c>
      <c r="T1729" s="3">
        <v>11.41</v>
      </c>
      <c r="U1729" s="3">
        <v>0</v>
      </c>
      <c r="V1729" s="3">
        <v>21</v>
      </c>
      <c r="W1729" s="3">
        <v>0</v>
      </c>
      <c r="X1729" s="3">
        <v>1973.7</v>
      </c>
      <c r="Y1729" s="3">
        <v>0</v>
      </c>
      <c r="Z1729" s="9"/>
      <c r="AA1729" s="9"/>
      <c r="AB1729" s="9"/>
      <c r="AC1729" s="9"/>
      <c r="AD1729" s="9"/>
      <c r="AE1729" s="9"/>
    </row>
    <row r="1730" spans="1:31" x14ac:dyDescent="0.25">
      <c r="A1730" s="8" t="s">
        <v>129</v>
      </c>
      <c r="B1730" s="8" t="s">
        <v>130</v>
      </c>
      <c r="C1730" s="8" t="s">
        <v>131</v>
      </c>
      <c r="D1730" s="8" t="s">
        <v>193</v>
      </c>
      <c r="E1730" s="8" t="s">
        <v>133</v>
      </c>
      <c r="F1730" s="8" t="s">
        <v>11</v>
      </c>
      <c r="G1730">
        <v>201403</v>
      </c>
      <c r="H1730" s="8" t="s">
        <v>134</v>
      </c>
      <c r="I1730" s="3">
        <v>16337.17</v>
      </c>
      <c r="J1730" s="3">
        <v>0</v>
      </c>
      <c r="K1730" s="3">
        <v>0</v>
      </c>
      <c r="L1730" s="3">
        <v>2217.0700000000002</v>
      </c>
      <c r="M1730" s="3">
        <v>1236.44</v>
      </c>
      <c r="N1730" s="3">
        <v>0</v>
      </c>
      <c r="O1730" s="3">
        <v>0</v>
      </c>
      <c r="P1730" s="3">
        <v>675.08</v>
      </c>
      <c r="Q1730" s="3">
        <v>0</v>
      </c>
      <c r="R1730" s="3">
        <v>0</v>
      </c>
      <c r="S1730" s="3">
        <v>-253.57</v>
      </c>
      <c r="T1730" s="3">
        <v>8323.76</v>
      </c>
      <c r="U1730" s="3">
        <v>0</v>
      </c>
      <c r="V1730" s="3">
        <v>159.80000000000001</v>
      </c>
      <c r="W1730" s="3">
        <v>0</v>
      </c>
      <c r="X1730" s="3">
        <v>3334.51</v>
      </c>
      <c r="Y1730" s="3">
        <v>644.08000000000004</v>
      </c>
      <c r="Z1730" s="9"/>
      <c r="AA1730" s="9"/>
      <c r="AB1730" s="9"/>
      <c r="AC1730" s="9"/>
      <c r="AD1730" s="9"/>
      <c r="AE1730" s="9"/>
    </row>
    <row r="1731" spans="1:31" x14ac:dyDescent="0.25">
      <c r="A1731" s="8" t="s">
        <v>129</v>
      </c>
      <c r="B1731" s="8" t="s">
        <v>130</v>
      </c>
      <c r="C1731" s="8" t="s">
        <v>131</v>
      </c>
      <c r="D1731" s="8" t="s">
        <v>227</v>
      </c>
      <c r="E1731" s="8" t="s">
        <v>133</v>
      </c>
      <c r="F1731" s="8" t="s">
        <v>11</v>
      </c>
      <c r="G1731">
        <v>201403</v>
      </c>
      <c r="H1731" s="8" t="s">
        <v>134</v>
      </c>
      <c r="I1731" s="3">
        <v>16337.24</v>
      </c>
      <c r="J1731" s="3">
        <v>0</v>
      </c>
      <c r="K1731" s="3">
        <v>0</v>
      </c>
      <c r="L1731" s="3">
        <v>2217.08</v>
      </c>
      <c r="M1731" s="3">
        <v>1236.45</v>
      </c>
      <c r="N1731" s="3">
        <v>0</v>
      </c>
      <c r="O1731" s="3">
        <v>0</v>
      </c>
      <c r="P1731" s="3">
        <v>675.09</v>
      </c>
      <c r="Q1731" s="3">
        <v>0</v>
      </c>
      <c r="R1731" s="3">
        <v>0</v>
      </c>
      <c r="S1731" s="3">
        <v>-253.57</v>
      </c>
      <c r="T1731" s="3">
        <v>8323.7800000000007</v>
      </c>
      <c r="U1731" s="3">
        <v>0</v>
      </c>
      <c r="V1731" s="3">
        <v>159.80000000000001</v>
      </c>
      <c r="W1731" s="3">
        <v>0</v>
      </c>
      <c r="X1731" s="3">
        <v>3334.52</v>
      </c>
      <c r="Y1731" s="3">
        <v>644.09</v>
      </c>
      <c r="Z1731" s="9"/>
      <c r="AA1731" s="9"/>
      <c r="AB1731" s="9"/>
      <c r="AC1731" s="9"/>
      <c r="AD1731" s="9"/>
      <c r="AE1731" s="9"/>
    </row>
    <row r="1732" spans="1:31" x14ac:dyDescent="0.25">
      <c r="A1732" s="8" t="s">
        <v>129</v>
      </c>
      <c r="B1732" s="8" t="s">
        <v>130</v>
      </c>
      <c r="C1732" s="8" t="s">
        <v>131</v>
      </c>
      <c r="D1732" s="8" t="s">
        <v>193</v>
      </c>
      <c r="E1732" s="8" t="s">
        <v>133</v>
      </c>
      <c r="F1732" s="8" t="s">
        <v>11</v>
      </c>
      <c r="G1732">
        <v>201404</v>
      </c>
      <c r="H1732" s="8" t="s">
        <v>134</v>
      </c>
      <c r="I1732" s="3">
        <v>82.5</v>
      </c>
      <c r="J1732" s="3">
        <v>0</v>
      </c>
      <c r="K1732" s="3">
        <v>0</v>
      </c>
      <c r="L1732" s="3">
        <v>8.57</v>
      </c>
      <c r="M1732" s="3">
        <v>0</v>
      </c>
      <c r="N1732" s="3">
        <v>0</v>
      </c>
      <c r="O1732" s="3">
        <v>0</v>
      </c>
      <c r="P1732" s="3">
        <v>5.96</v>
      </c>
      <c r="Q1732" s="3">
        <v>0</v>
      </c>
      <c r="R1732" s="3">
        <v>0</v>
      </c>
      <c r="S1732" s="3">
        <v>-62.54</v>
      </c>
      <c r="T1732" s="3">
        <v>111.8</v>
      </c>
      <c r="U1732" s="3">
        <v>0</v>
      </c>
      <c r="V1732" s="3">
        <v>-1.05</v>
      </c>
      <c r="W1732" s="3">
        <v>0</v>
      </c>
      <c r="X1732" s="3">
        <v>10.82</v>
      </c>
      <c r="Y1732" s="3">
        <v>8.94</v>
      </c>
      <c r="Z1732" s="9"/>
      <c r="AA1732" s="9"/>
      <c r="AB1732" s="9"/>
      <c r="AC1732" s="9"/>
      <c r="AD1732" s="9"/>
      <c r="AE1732" s="9"/>
    </row>
    <row r="1733" spans="1:31" x14ac:dyDescent="0.25">
      <c r="A1733" s="8" t="s">
        <v>129</v>
      </c>
      <c r="B1733" s="8" t="s">
        <v>130</v>
      </c>
      <c r="C1733" s="8" t="s">
        <v>131</v>
      </c>
      <c r="D1733" s="8" t="s">
        <v>227</v>
      </c>
      <c r="E1733" s="8" t="s">
        <v>133</v>
      </c>
      <c r="F1733" s="8" t="s">
        <v>11</v>
      </c>
      <c r="G1733">
        <v>201404</v>
      </c>
      <c r="H1733" s="8" t="s">
        <v>134</v>
      </c>
      <c r="I1733" s="3">
        <v>82.5</v>
      </c>
      <c r="J1733" s="3">
        <v>0</v>
      </c>
      <c r="K1733" s="3">
        <v>0</v>
      </c>
      <c r="L1733" s="3">
        <v>8.57</v>
      </c>
      <c r="M1733" s="3">
        <v>0</v>
      </c>
      <c r="N1733" s="3">
        <v>0</v>
      </c>
      <c r="O1733" s="3">
        <v>0</v>
      </c>
      <c r="P1733" s="3">
        <v>5.97</v>
      </c>
      <c r="Q1733" s="3">
        <v>0</v>
      </c>
      <c r="R1733" s="3">
        <v>0</v>
      </c>
      <c r="S1733" s="3">
        <v>-62.55</v>
      </c>
      <c r="T1733" s="3">
        <v>111.8</v>
      </c>
      <c r="U1733" s="3">
        <v>0</v>
      </c>
      <c r="V1733" s="3">
        <v>-1.06</v>
      </c>
      <c r="W1733" s="3">
        <v>0</v>
      </c>
      <c r="X1733" s="3">
        <v>10.82</v>
      </c>
      <c r="Y1733" s="3">
        <v>8.9499999999999993</v>
      </c>
      <c r="Z1733" s="9"/>
      <c r="AA1733" s="9"/>
      <c r="AB1733" s="9"/>
      <c r="AC1733" s="9"/>
      <c r="AD1733" s="9"/>
      <c r="AE1733" s="9"/>
    </row>
    <row r="1734" spans="1:31" x14ac:dyDescent="0.25">
      <c r="A1734" s="8" t="s">
        <v>129</v>
      </c>
      <c r="B1734" s="8" t="s">
        <v>130</v>
      </c>
      <c r="C1734" s="8" t="s">
        <v>131</v>
      </c>
      <c r="D1734" s="8" t="s">
        <v>227</v>
      </c>
      <c r="E1734" s="8" t="s">
        <v>133</v>
      </c>
      <c r="F1734" s="8" t="s">
        <v>11</v>
      </c>
      <c r="G1734">
        <v>201405</v>
      </c>
      <c r="H1734" s="8" t="s">
        <v>134</v>
      </c>
      <c r="I1734" s="3">
        <v>8393.2099999999991</v>
      </c>
      <c r="J1734" s="3">
        <v>0</v>
      </c>
      <c r="K1734" s="3">
        <v>0</v>
      </c>
      <c r="L1734" s="3">
        <v>861.93</v>
      </c>
      <c r="M1734" s="3">
        <v>5755.01</v>
      </c>
      <c r="N1734" s="3">
        <v>0</v>
      </c>
      <c r="O1734" s="3">
        <v>0</v>
      </c>
      <c r="P1734" s="3">
        <v>599.78</v>
      </c>
      <c r="Q1734" s="3">
        <v>0</v>
      </c>
      <c r="R1734" s="3">
        <v>0</v>
      </c>
      <c r="S1734" s="3">
        <v>0</v>
      </c>
      <c r="T1734" s="3">
        <v>89.36</v>
      </c>
      <c r="U1734" s="3">
        <v>0</v>
      </c>
      <c r="V1734" s="3">
        <v>-7.82</v>
      </c>
      <c r="W1734" s="3">
        <v>0</v>
      </c>
      <c r="X1734" s="3">
        <v>1087.8</v>
      </c>
      <c r="Y1734" s="3">
        <v>7.15</v>
      </c>
      <c r="Z1734" s="9"/>
      <c r="AA1734" s="9"/>
      <c r="AB1734" s="9"/>
      <c r="AC1734" s="9"/>
      <c r="AD1734" s="9"/>
      <c r="AE1734" s="9"/>
    </row>
    <row r="1735" spans="1:31" x14ac:dyDescent="0.25">
      <c r="A1735" s="8" t="s">
        <v>129</v>
      </c>
      <c r="B1735" s="8" t="s">
        <v>130</v>
      </c>
      <c r="C1735" s="8" t="s">
        <v>131</v>
      </c>
      <c r="D1735" s="8" t="s">
        <v>193</v>
      </c>
      <c r="E1735" s="8" t="s">
        <v>133</v>
      </c>
      <c r="F1735" s="8" t="s">
        <v>11</v>
      </c>
      <c r="G1735">
        <v>201405</v>
      </c>
      <c r="H1735" s="8" t="s">
        <v>134</v>
      </c>
      <c r="I1735" s="3">
        <v>8393.17</v>
      </c>
      <c r="J1735" s="3">
        <v>0</v>
      </c>
      <c r="K1735" s="3">
        <v>0</v>
      </c>
      <c r="L1735" s="3">
        <v>861.92</v>
      </c>
      <c r="M1735" s="3">
        <v>5754.99</v>
      </c>
      <c r="N1735" s="3">
        <v>0</v>
      </c>
      <c r="O1735" s="3">
        <v>0</v>
      </c>
      <c r="P1735" s="3">
        <v>599.78</v>
      </c>
      <c r="Q1735" s="3">
        <v>0</v>
      </c>
      <c r="R1735" s="3">
        <v>0</v>
      </c>
      <c r="S1735" s="3">
        <v>0</v>
      </c>
      <c r="T1735" s="3">
        <v>89.35</v>
      </c>
      <c r="U1735" s="3">
        <v>0</v>
      </c>
      <c r="V1735" s="3">
        <v>-7.81</v>
      </c>
      <c r="W1735" s="3">
        <v>0</v>
      </c>
      <c r="X1735" s="3">
        <v>1087.79</v>
      </c>
      <c r="Y1735" s="3">
        <v>7.15</v>
      </c>
      <c r="Z1735" s="9"/>
      <c r="AA1735" s="9"/>
      <c r="AB1735" s="9"/>
      <c r="AC1735" s="9"/>
      <c r="AD1735" s="9"/>
      <c r="AE1735" s="9"/>
    </row>
    <row r="1736" spans="1:31" x14ac:dyDescent="0.25">
      <c r="A1736" s="8" t="s">
        <v>129</v>
      </c>
      <c r="B1736" s="8" t="s">
        <v>130</v>
      </c>
      <c r="C1736" s="8" t="s">
        <v>131</v>
      </c>
      <c r="D1736" s="8" t="s">
        <v>227</v>
      </c>
      <c r="E1736" s="8" t="s">
        <v>133</v>
      </c>
      <c r="F1736" s="8" t="s">
        <v>11</v>
      </c>
      <c r="G1736">
        <v>201406</v>
      </c>
      <c r="H1736" s="8" t="s">
        <v>134</v>
      </c>
      <c r="I1736" s="3">
        <v>5891.95</v>
      </c>
      <c r="J1736" s="3">
        <v>0</v>
      </c>
      <c r="K1736" s="3">
        <v>0</v>
      </c>
      <c r="L1736" s="3">
        <v>583.25</v>
      </c>
      <c r="M1736" s="3">
        <v>3875.01</v>
      </c>
      <c r="N1736" s="3">
        <v>0</v>
      </c>
      <c r="O1736" s="3">
        <v>0</v>
      </c>
      <c r="P1736" s="3">
        <v>445.34</v>
      </c>
      <c r="Q1736" s="3">
        <v>0</v>
      </c>
      <c r="R1736" s="3">
        <v>0</v>
      </c>
      <c r="S1736" s="3">
        <v>3.96</v>
      </c>
      <c r="T1736" s="3">
        <v>767.68</v>
      </c>
      <c r="U1736" s="3">
        <v>0</v>
      </c>
      <c r="V1736" s="3">
        <v>0</v>
      </c>
      <c r="W1736" s="3">
        <v>0</v>
      </c>
      <c r="X1736" s="3">
        <v>139.94</v>
      </c>
      <c r="Y1736" s="3">
        <v>76.77</v>
      </c>
      <c r="Z1736" s="9"/>
      <c r="AA1736" s="9"/>
      <c r="AB1736" s="9"/>
      <c r="AC1736" s="9"/>
      <c r="AD1736" s="9"/>
      <c r="AE1736" s="9"/>
    </row>
    <row r="1737" spans="1:31" x14ac:dyDescent="0.25">
      <c r="A1737" s="8" t="s">
        <v>129</v>
      </c>
      <c r="B1737" s="8" t="s">
        <v>130</v>
      </c>
      <c r="C1737" s="8" t="s">
        <v>131</v>
      </c>
      <c r="D1737" s="8" t="s">
        <v>193</v>
      </c>
      <c r="E1737" s="8" t="s">
        <v>133</v>
      </c>
      <c r="F1737" s="8" t="s">
        <v>11</v>
      </c>
      <c r="G1737">
        <v>201406</v>
      </c>
      <c r="H1737" s="8" t="s">
        <v>134</v>
      </c>
      <c r="I1737" s="3">
        <v>5891.89</v>
      </c>
      <c r="J1737" s="3">
        <v>0</v>
      </c>
      <c r="K1737" s="3">
        <v>0</v>
      </c>
      <c r="L1737" s="3">
        <v>583.25</v>
      </c>
      <c r="M1737" s="3">
        <v>3874.99</v>
      </c>
      <c r="N1737" s="3">
        <v>0</v>
      </c>
      <c r="O1737" s="3">
        <v>0</v>
      </c>
      <c r="P1737" s="3">
        <v>445.33</v>
      </c>
      <c r="Q1737" s="3">
        <v>0</v>
      </c>
      <c r="R1737" s="3">
        <v>0</v>
      </c>
      <c r="S1737" s="3">
        <v>3.95</v>
      </c>
      <c r="T1737" s="3">
        <v>767.67</v>
      </c>
      <c r="U1737" s="3">
        <v>0</v>
      </c>
      <c r="V1737" s="3">
        <v>0</v>
      </c>
      <c r="W1737" s="3">
        <v>0</v>
      </c>
      <c r="X1737" s="3">
        <v>139.93</v>
      </c>
      <c r="Y1737" s="3">
        <v>76.77</v>
      </c>
      <c r="Z1737" s="9"/>
      <c r="AA1737" s="9"/>
      <c r="AB1737" s="9"/>
      <c r="AC1737" s="9"/>
      <c r="AD1737" s="9"/>
      <c r="AE1737" s="9"/>
    </row>
    <row r="1738" spans="1:31" x14ac:dyDescent="0.25">
      <c r="A1738" s="8" t="s">
        <v>129</v>
      </c>
      <c r="B1738" s="8" t="s">
        <v>130</v>
      </c>
      <c r="C1738" s="8" t="s">
        <v>131</v>
      </c>
      <c r="D1738" s="8" t="s">
        <v>227</v>
      </c>
      <c r="E1738" s="8" t="s">
        <v>133</v>
      </c>
      <c r="F1738" s="8" t="s">
        <v>11</v>
      </c>
      <c r="G1738">
        <v>201407</v>
      </c>
      <c r="H1738" s="8" t="s">
        <v>134</v>
      </c>
      <c r="I1738" s="3">
        <v>10450.94</v>
      </c>
      <c r="J1738" s="3">
        <v>0</v>
      </c>
      <c r="K1738" s="3">
        <v>0</v>
      </c>
      <c r="L1738" s="3">
        <v>1072.24</v>
      </c>
      <c r="M1738" s="3">
        <v>3395.01</v>
      </c>
      <c r="N1738" s="3">
        <v>0</v>
      </c>
      <c r="O1738" s="3">
        <v>0</v>
      </c>
      <c r="P1738" s="3">
        <v>746.13</v>
      </c>
      <c r="Q1738" s="3">
        <v>0</v>
      </c>
      <c r="R1738" s="3">
        <v>0</v>
      </c>
      <c r="S1738" s="3">
        <v>153.91999999999999</v>
      </c>
      <c r="T1738" s="3">
        <v>3391.28</v>
      </c>
      <c r="U1738" s="3">
        <v>0</v>
      </c>
      <c r="V1738" s="3">
        <v>0</v>
      </c>
      <c r="W1738" s="3">
        <v>0</v>
      </c>
      <c r="X1738" s="3">
        <v>1353.23</v>
      </c>
      <c r="Y1738" s="3">
        <v>339.13</v>
      </c>
      <c r="Z1738" s="9"/>
      <c r="AA1738" s="9"/>
      <c r="AB1738" s="9"/>
      <c r="AC1738" s="9"/>
      <c r="AD1738" s="9"/>
      <c r="AE1738" s="9"/>
    </row>
    <row r="1739" spans="1:31" x14ac:dyDescent="0.25">
      <c r="A1739" s="8" t="s">
        <v>129</v>
      </c>
      <c r="B1739" s="8" t="s">
        <v>130</v>
      </c>
      <c r="C1739" s="8" t="s">
        <v>131</v>
      </c>
      <c r="D1739" s="8" t="s">
        <v>193</v>
      </c>
      <c r="E1739" s="8" t="s">
        <v>133</v>
      </c>
      <c r="F1739" s="8" t="s">
        <v>11</v>
      </c>
      <c r="G1739">
        <v>201407</v>
      </c>
      <c r="H1739" s="8" t="s">
        <v>134</v>
      </c>
      <c r="I1739" s="3">
        <v>10450.91</v>
      </c>
      <c r="J1739" s="3">
        <v>0</v>
      </c>
      <c r="K1739" s="3">
        <v>0</v>
      </c>
      <c r="L1739" s="3">
        <v>1072.24</v>
      </c>
      <c r="M1739" s="3">
        <v>3394.99</v>
      </c>
      <c r="N1739" s="3">
        <v>0</v>
      </c>
      <c r="O1739" s="3">
        <v>0</v>
      </c>
      <c r="P1739" s="3">
        <v>746.13</v>
      </c>
      <c r="Q1739" s="3">
        <v>0</v>
      </c>
      <c r="R1739" s="3">
        <v>0</v>
      </c>
      <c r="S1739" s="3">
        <v>153.91999999999999</v>
      </c>
      <c r="T1739" s="3">
        <v>3391.27</v>
      </c>
      <c r="U1739" s="3">
        <v>0</v>
      </c>
      <c r="V1739" s="3">
        <v>0</v>
      </c>
      <c r="W1739" s="3">
        <v>0</v>
      </c>
      <c r="X1739" s="3">
        <v>1353.23</v>
      </c>
      <c r="Y1739" s="3">
        <v>339.13</v>
      </c>
      <c r="Z1739" s="9"/>
      <c r="AA1739" s="9"/>
      <c r="AB1739" s="9"/>
      <c r="AC1739" s="9"/>
      <c r="AD1739" s="9"/>
      <c r="AE1739" s="9"/>
    </row>
    <row r="1740" spans="1:31" x14ac:dyDescent="0.25">
      <c r="A1740" s="8" t="s">
        <v>129</v>
      </c>
      <c r="B1740" s="8" t="s">
        <v>130</v>
      </c>
      <c r="C1740" s="8" t="s">
        <v>131</v>
      </c>
      <c r="D1740" s="8" t="s">
        <v>193</v>
      </c>
      <c r="E1740" s="8" t="s">
        <v>133</v>
      </c>
      <c r="F1740" s="8" t="s">
        <v>11</v>
      </c>
      <c r="G1740">
        <v>201408</v>
      </c>
      <c r="H1740" s="8" t="s">
        <v>134</v>
      </c>
      <c r="I1740" s="3">
        <v>1289.72</v>
      </c>
      <c r="J1740" s="3">
        <v>0</v>
      </c>
      <c r="K1740" s="3">
        <v>0</v>
      </c>
      <c r="L1740" s="3">
        <v>129.66999999999999</v>
      </c>
      <c r="M1740" s="3">
        <v>0</v>
      </c>
      <c r="N1740" s="3">
        <v>9.94</v>
      </c>
      <c r="O1740" s="3">
        <v>0</v>
      </c>
      <c r="P1740" s="3">
        <v>90.23</v>
      </c>
      <c r="Q1740" s="3">
        <v>0</v>
      </c>
      <c r="R1740" s="3">
        <v>0</v>
      </c>
      <c r="S1740" s="3">
        <v>28.92</v>
      </c>
      <c r="T1740" s="3">
        <v>764.99</v>
      </c>
      <c r="U1740" s="3">
        <v>0</v>
      </c>
      <c r="V1740" s="3">
        <v>25.81</v>
      </c>
      <c r="W1740" s="3">
        <v>0</v>
      </c>
      <c r="X1740" s="3">
        <v>163.66</v>
      </c>
      <c r="Y1740" s="3">
        <v>76.5</v>
      </c>
      <c r="Z1740" s="9"/>
      <c r="AA1740" s="9"/>
      <c r="AB1740" s="9"/>
      <c r="AC1740" s="9"/>
      <c r="AD1740" s="9"/>
      <c r="AE1740" s="9"/>
    </row>
    <row r="1741" spans="1:31" x14ac:dyDescent="0.25">
      <c r="A1741" s="8" t="s">
        <v>129</v>
      </c>
      <c r="B1741" s="8" t="s">
        <v>130</v>
      </c>
      <c r="C1741" s="8" t="s">
        <v>131</v>
      </c>
      <c r="D1741" s="8" t="s">
        <v>227</v>
      </c>
      <c r="E1741" s="8" t="s">
        <v>133</v>
      </c>
      <c r="F1741" s="8" t="s">
        <v>11</v>
      </c>
      <c r="G1741">
        <v>201408</v>
      </c>
      <c r="H1741" s="8" t="s">
        <v>134</v>
      </c>
      <c r="I1741" s="3">
        <v>1289.78</v>
      </c>
      <c r="J1741" s="3">
        <v>0</v>
      </c>
      <c r="K1741" s="3">
        <v>0</v>
      </c>
      <c r="L1741" s="3">
        <v>129.68</v>
      </c>
      <c r="M1741" s="3">
        <v>0</v>
      </c>
      <c r="N1741" s="3">
        <v>9.9499999999999993</v>
      </c>
      <c r="O1741" s="3">
        <v>0</v>
      </c>
      <c r="P1741" s="3">
        <v>90.24</v>
      </c>
      <c r="Q1741" s="3">
        <v>0</v>
      </c>
      <c r="R1741" s="3">
        <v>0</v>
      </c>
      <c r="S1741" s="3">
        <v>28.93</v>
      </c>
      <c r="T1741" s="3">
        <v>765</v>
      </c>
      <c r="U1741" s="3">
        <v>0</v>
      </c>
      <c r="V1741" s="3">
        <v>25.82</v>
      </c>
      <c r="W1741" s="3">
        <v>0</v>
      </c>
      <c r="X1741" s="3">
        <v>163.66</v>
      </c>
      <c r="Y1741" s="3">
        <v>76.5</v>
      </c>
      <c r="Z1741" s="9"/>
      <c r="AA1741" s="9"/>
      <c r="AB1741" s="9"/>
      <c r="AC1741" s="9"/>
      <c r="AD1741" s="9"/>
      <c r="AE1741" s="9"/>
    </row>
    <row r="1742" spans="1:31" x14ac:dyDescent="0.25">
      <c r="A1742" s="8" t="s">
        <v>129</v>
      </c>
      <c r="B1742" s="8" t="s">
        <v>130</v>
      </c>
      <c r="C1742" s="8" t="s">
        <v>131</v>
      </c>
      <c r="D1742" s="8" t="s">
        <v>227</v>
      </c>
      <c r="E1742" s="8" t="s">
        <v>133</v>
      </c>
      <c r="F1742" s="8" t="s">
        <v>11</v>
      </c>
      <c r="G1742">
        <v>201409</v>
      </c>
      <c r="H1742" s="8" t="s">
        <v>134</v>
      </c>
      <c r="I1742" s="3">
        <v>10387.870000000001</v>
      </c>
      <c r="J1742" s="3">
        <v>0</v>
      </c>
      <c r="K1742" s="3">
        <v>0</v>
      </c>
      <c r="L1742" s="3">
        <v>122.52</v>
      </c>
      <c r="M1742" s="3">
        <v>7725.01</v>
      </c>
      <c r="N1742" s="3">
        <v>0</v>
      </c>
      <c r="O1742" s="3">
        <v>0</v>
      </c>
      <c r="P1742" s="3">
        <v>66.11</v>
      </c>
      <c r="Q1742" s="3">
        <v>0</v>
      </c>
      <c r="R1742" s="3">
        <v>0</v>
      </c>
      <c r="S1742" s="3">
        <v>867.1</v>
      </c>
      <c r="T1742" s="3">
        <v>1282.81</v>
      </c>
      <c r="U1742" s="3">
        <v>0</v>
      </c>
      <c r="V1742" s="3">
        <v>8.61</v>
      </c>
      <c r="W1742" s="3">
        <v>0</v>
      </c>
      <c r="X1742" s="3">
        <v>161.77000000000001</v>
      </c>
      <c r="Y1742" s="3">
        <v>153.94</v>
      </c>
      <c r="Z1742" s="9"/>
      <c r="AA1742" s="9"/>
      <c r="AB1742" s="9"/>
      <c r="AC1742" s="9"/>
      <c r="AD1742" s="9"/>
      <c r="AE1742" s="9"/>
    </row>
    <row r="1743" spans="1:31" x14ac:dyDescent="0.25">
      <c r="A1743" s="8" t="s">
        <v>129</v>
      </c>
      <c r="B1743" s="8" t="s">
        <v>130</v>
      </c>
      <c r="C1743" s="8" t="s">
        <v>131</v>
      </c>
      <c r="D1743" s="8" t="s">
        <v>193</v>
      </c>
      <c r="E1743" s="8" t="s">
        <v>133</v>
      </c>
      <c r="F1743" s="8" t="s">
        <v>11</v>
      </c>
      <c r="G1743">
        <v>201409</v>
      </c>
      <c r="H1743" s="8" t="s">
        <v>134</v>
      </c>
      <c r="I1743" s="3">
        <v>10387.790000000001</v>
      </c>
      <c r="J1743" s="3">
        <v>0</v>
      </c>
      <c r="K1743" s="3">
        <v>0</v>
      </c>
      <c r="L1743" s="3">
        <v>122.51</v>
      </c>
      <c r="M1743" s="3">
        <v>7724.99</v>
      </c>
      <c r="N1743" s="3">
        <v>0</v>
      </c>
      <c r="O1743" s="3">
        <v>0</v>
      </c>
      <c r="P1743" s="3">
        <v>66.099999999999994</v>
      </c>
      <c r="Q1743" s="3">
        <v>0</v>
      </c>
      <c r="R1743" s="3">
        <v>0</v>
      </c>
      <c r="S1743" s="3">
        <v>867.09</v>
      </c>
      <c r="T1743" s="3">
        <v>1282.8</v>
      </c>
      <c r="U1743" s="3">
        <v>0</v>
      </c>
      <c r="V1743" s="3">
        <v>8.6</v>
      </c>
      <c r="W1743" s="3">
        <v>0</v>
      </c>
      <c r="X1743" s="3">
        <v>161.77000000000001</v>
      </c>
      <c r="Y1743" s="3">
        <v>153.93</v>
      </c>
      <c r="Z1743" s="9"/>
      <c r="AA1743" s="9"/>
      <c r="AB1743" s="9"/>
      <c r="AC1743" s="9"/>
      <c r="AD1743" s="9"/>
      <c r="AE1743" s="9"/>
    </row>
    <row r="1744" spans="1:31" x14ac:dyDescent="0.25">
      <c r="A1744" s="8" t="s">
        <v>129</v>
      </c>
      <c r="B1744" s="8" t="s">
        <v>130</v>
      </c>
      <c r="C1744" s="8" t="s">
        <v>131</v>
      </c>
      <c r="D1744" s="8" t="s">
        <v>227</v>
      </c>
      <c r="E1744" s="8" t="s">
        <v>133</v>
      </c>
      <c r="F1744" s="8" t="s">
        <v>11</v>
      </c>
      <c r="G1744">
        <v>201410</v>
      </c>
      <c r="H1744" s="8" t="s">
        <v>134</v>
      </c>
      <c r="I1744" s="3">
        <v>7582.17</v>
      </c>
      <c r="J1744" s="3">
        <v>0</v>
      </c>
      <c r="K1744" s="3">
        <v>0</v>
      </c>
      <c r="L1744" s="3">
        <v>616.99</v>
      </c>
      <c r="M1744" s="3">
        <v>4885.01</v>
      </c>
      <c r="N1744" s="3">
        <v>0</v>
      </c>
      <c r="O1744" s="3">
        <v>0</v>
      </c>
      <c r="P1744" s="3">
        <v>514.44000000000005</v>
      </c>
      <c r="Q1744" s="3">
        <v>0</v>
      </c>
      <c r="R1744" s="3">
        <v>0</v>
      </c>
      <c r="S1744" s="3">
        <v>260.37</v>
      </c>
      <c r="T1744" s="3">
        <v>355.51</v>
      </c>
      <c r="U1744" s="3">
        <v>0</v>
      </c>
      <c r="V1744" s="3">
        <v>201.5</v>
      </c>
      <c r="W1744" s="3">
        <v>0</v>
      </c>
      <c r="X1744" s="3">
        <v>705.69</v>
      </c>
      <c r="Y1744" s="3">
        <v>42.66</v>
      </c>
      <c r="Z1744" s="9"/>
      <c r="AA1744" s="9"/>
      <c r="AB1744" s="9"/>
      <c r="AC1744" s="9"/>
      <c r="AD1744" s="9"/>
      <c r="AE1744" s="9"/>
    </row>
    <row r="1745" spans="1:31" x14ac:dyDescent="0.25">
      <c r="A1745" s="8" t="s">
        <v>129</v>
      </c>
      <c r="B1745" s="8" t="s">
        <v>130</v>
      </c>
      <c r="C1745" s="8" t="s">
        <v>131</v>
      </c>
      <c r="D1745" s="8" t="s">
        <v>193</v>
      </c>
      <c r="E1745" s="8" t="s">
        <v>133</v>
      </c>
      <c r="F1745" s="8" t="s">
        <v>11</v>
      </c>
      <c r="G1745">
        <v>201410</v>
      </c>
      <c r="H1745" s="8" t="s">
        <v>134</v>
      </c>
      <c r="I1745" s="3">
        <v>7582.13</v>
      </c>
      <c r="J1745" s="3">
        <v>0</v>
      </c>
      <c r="K1745" s="3">
        <v>0</v>
      </c>
      <c r="L1745" s="3">
        <v>616.99</v>
      </c>
      <c r="M1745" s="3">
        <v>4884.99</v>
      </c>
      <c r="N1745" s="3">
        <v>0</v>
      </c>
      <c r="O1745" s="3">
        <v>0</v>
      </c>
      <c r="P1745" s="3">
        <v>514.44000000000005</v>
      </c>
      <c r="Q1745" s="3">
        <v>0</v>
      </c>
      <c r="R1745" s="3">
        <v>0</v>
      </c>
      <c r="S1745" s="3">
        <v>260.36</v>
      </c>
      <c r="T1745" s="3">
        <v>355.5</v>
      </c>
      <c r="U1745" s="3">
        <v>0</v>
      </c>
      <c r="V1745" s="3">
        <v>201.5</v>
      </c>
      <c r="W1745" s="3">
        <v>0</v>
      </c>
      <c r="X1745" s="3">
        <v>705.69</v>
      </c>
      <c r="Y1745" s="3">
        <v>42.66</v>
      </c>
      <c r="Z1745" s="9"/>
      <c r="AA1745" s="9"/>
      <c r="AB1745" s="9"/>
      <c r="AC1745" s="9"/>
      <c r="AD1745" s="9"/>
      <c r="AE1745" s="9"/>
    </row>
    <row r="1746" spans="1:31" x14ac:dyDescent="0.25">
      <c r="A1746" s="8" t="s">
        <v>129</v>
      </c>
      <c r="B1746" s="8" t="s">
        <v>130</v>
      </c>
      <c r="C1746" s="8" t="s">
        <v>131</v>
      </c>
      <c r="D1746" s="8" t="s">
        <v>193</v>
      </c>
      <c r="E1746" s="8" t="s">
        <v>133</v>
      </c>
      <c r="F1746" s="8" t="s">
        <v>11</v>
      </c>
      <c r="G1746">
        <v>201411</v>
      </c>
      <c r="H1746" s="8" t="s">
        <v>134</v>
      </c>
      <c r="I1746" s="3">
        <v>7620.13</v>
      </c>
      <c r="J1746" s="3">
        <v>0</v>
      </c>
      <c r="K1746" s="3">
        <v>0</v>
      </c>
      <c r="L1746" s="3">
        <v>629.70000000000005</v>
      </c>
      <c r="M1746" s="3">
        <v>4851.6899999999996</v>
      </c>
      <c r="N1746" s="3">
        <v>0</v>
      </c>
      <c r="O1746" s="3">
        <v>0</v>
      </c>
      <c r="P1746" s="3">
        <v>525.03</v>
      </c>
      <c r="Q1746" s="3">
        <v>0</v>
      </c>
      <c r="R1746" s="3">
        <v>0</v>
      </c>
      <c r="S1746" s="3">
        <v>-96.83</v>
      </c>
      <c r="T1746" s="3">
        <v>861.03</v>
      </c>
      <c r="U1746" s="3">
        <v>0</v>
      </c>
      <c r="V1746" s="3">
        <v>87.52</v>
      </c>
      <c r="W1746" s="3">
        <v>0</v>
      </c>
      <c r="X1746" s="3">
        <v>720.22</v>
      </c>
      <c r="Y1746" s="3">
        <v>41.77</v>
      </c>
      <c r="Z1746" s="9"/>
      <c r="AA1746" s="9"/>
      <c r="AB1746" s="9"/>
      <c r="AC1746" s="9"/>
      <c r="AD1746" s="9"/>
      <c r="AE1746" s="9"/>
    </row>
    <row r="1747" spans="1:31" x14ac:dyDescent="0.25">
      <c r="A1747" s="8" t="s">
        <v>129</v>
      </c>
      <c r="B1747" s="8" t="s">
        <v>130</v>
      </c>
      <c r="C1747" s="8" t="s">
        <v>131</v>
      </c>
      <c r="D1747" s="8" t="s">
        <v>227</v>
      </c>
      <c r="E1747" s="8" t="s">
        <v>133</v>
      </c>
      <c r="F1747" s="8" t="s">
        <v>11</v>
      </c>
      <c r="G1747">
        <v>201411</v>
      </c>
      <c r="H1747" s="8" t="s">
        <v>134</v>
      </c>
      <c r="I1747" s="3">
        <v>7620.17</v>
      </c>
      <c r="J1747" s="3">
        <v>0</v>
      </c>
      <c r="K1747" s="3">
        <v>0</v>
      </c>
      <c r="L1747" s="3">
        <v>629.70000000000005</v>
      </c>
      <c r="M1747" s="3">
        <v>4851.71</v>
      </c>
      <c r="N1747" s="3">
        <v>0</v>
      </c>
      <c r="O1747" s="3">
        <v>0</v>
      </c>
      <c r="P1747" s="3">
        <v>525.04</v>
      </c>
      <c r="Q1747" s="3">
        <v>0</v>
      </c>
      <c r="R1747" s="3">
        <v>0</v>
      </c>
      <c r="S1747" s="3">
        <v>-96.83</v>
      </c>
      <c r="T1747" s="3">
        <v>861.03</v>
      </c>
      <c r="U1747" s="3">
        <v>0</v>
      </c>
      <c r="V1747" s="3">
        <v>87.52</v>
      </c>
      <c r="W1747" s="3">
        <v>0</v>
      </c>
      <c r="X1747" s="3">
        <v>720.23</v>
      </c>
      <c r="Y1747" s="3">
        <v>41.77</v>
      </c>
      <c r="Z1747" s="9"/>
      <c r="AA1747" s="9"/>
      <c r="AB1747" s="9"/>
      <c r="AC1747" s="9"/>
      <c r="AD1747" s="9"/>
      <c r="AE1747" s="9"/>
    </row>
    <row r="1748" spans="1:31" x14ac:dyDescent="0.25">
      <c r="A1748" s="8" t="s">
        <v>129</v>
      </c>
      <c r="B1748" s="8" t="s">
        <v>130</v>
      </c>
      <c r="C1748" s="8" t="s">
        <v>131</v>
      </c>
      <c r="D1748" s="8" t="s">
        <v>193</v>
      </c>
      <c r="E1748" s="8" t="s">
        <v>133</v>
      </c>
      <c r="F1748" s="8" t="s">
        <v>11</v>
      </c>
      <c r="G1748">
        <v>201412</v>
      </c>
      <c r="H1748" s="8" t="s">
        <v>134</v>
      </c>
      <c r="I1748" s="3">
        <v>10774.82</v>
      </c>
      <c r="J1748" s="3">
        <v>0</v>
      </c>
      <c r="K1748" s="3">
        <v>0</v>
      </c>
      <c r="L1748" s="3">
        <v>1253.6600000000001</v>
      </c>
      <c r="M1748" s="3">
        <v>4958.2700000000004</v>
      </c>
      <c r="N1748" s="3">
        <v>0</v>
      </c>
      <c r="O1748" s="3">
        <v>0</v>
      </c>
      <c r="P1748" s="3">
        <v>235.28</v>
      </c>
      <c r="Q1748" s="3">
        <v>0</v>
      </c>
      <c r="R1748" s="3">
        <v>0</v>
      </c>
      <c r="S1748" s="3">
        <v>891.84</v>
      </c>
      <c r="T1748" s="3">
        <v>1619.42</v>
      </c>
      <c r="U1748" s="3">
        <v>0</v>
      </c>
      <c r="V1748" s="3">
        <v>-10.88</v>
      </c>
      <c r="W1748" s="3">
        <v>0</v>
      </c>
      <c r="X1748" s="3">
        <v>1632.9</v>
      </c>
      <c r="Y1748" s="3">
        <v>194.33</v>
      </c>
      <c r="Z1748" s="9"/>
      <c r="AA1748" s="9"/>
      <c r="AB1748" s="9"/>
      <c r="AC1748" s="9"/>
      <c r="AD1748" s="9"/>
      <c r="AE1748" s="9"/>
    </row>
    <row r="1749" spans="1:31" x14ac:dyDescent="0.25">
      <c r="A1749" s="8" t="s">
        <v>129</v>
      </c>
      <c r="B1749" s="8" t="s">
        <v>130</v>
      </c>
      <c r="C1749" s="8" t="s">
        <v>131</v>
      </c>
      <c r="D1749" s="8" t="s">
        <v>227</v>
      </c>
      <c r="E1749" s="8" t="s">
        <v>133</v>
      </c>
      <c r="F1749" s="8" t="s">
        <v>11</v>
      </c>
      <c r="G1749">
        <v>201412</v>
      </c>
      <c r="H1749" s="8" t="s">
        <v>134</v>
      </c>
      <c r="I1749" s="3">
        <v>10774.86</v>
      </c>
      <c r="J1749" s="3">
        <v>0</v>
      </c>
      <c r="K1749" s="3">
        <v>0</v>
      </c>
      <c r="L1749" s="3">
        <v>1253.67</v>
      </c>
      <c r="M1749" s="3">
        <v>4958.28</v>
      </c>
      <c r="N1749" s="3">
        <v>0</v>
      </c>
      <c r="O1749" s="3">
        <v>0</v>
      </c>
      <c r="P1749" s="3">
        <v>235.28</v>
      </c>
      <c r="Q1749" s="3">
        <v>0</v>
      </c>
      <c r="R1749" s="3">
        <v>0</v>
      </c>
      <c r="S1749" s="3">
        <v>891.85</v>
      </c>
      <c r="T1749" s="3">
        <v>1619.43</v>
      </c>
      <c r="U1749" s="3">
        <v>0</v>
      </c>
      <c r="V1749" s="3">
        <v>-10.89</v>
      </c>
      <c r="W1749" s="3">
        <v>0</v>
      </c>
      <c r="X1749" s="3">
        <v>1632.91</v>
      </c>
      <c r="Y1749" s="3">
        <v>194.33</v>
      </c>
      <c r="Z1749" s="9"/>
      <c r="AA1749" s="9"/>
      <c r="AB1749" s="9"/>
      <c r="AC1749" s="9"/>
      <c r="AD1749" s="9"/>
      <c r="AE1749" s="9"/>
    </row>
    <row r="1750" spans="1:31" x14ac:dyDescent="0.25">
      <c r="A1750" s="8" t="s">
        <v>129</v>
      </c>
      <c r="B1750" s="8" t="s">
        <v>130</v>
      </c>
      <c r="C1750" s="8" t="s">
        <v>131</v>
      </c>
      <c r="D1750" s="8" t="s">
        <v>227</v>
      </c>
      <c r="E1750" s="8" t="s">
        <v>133</v>
      </c>
      <c r="F1750" s="8" t="s">
        <v>11</v>
      </c>
      <c r="G1750">
        <v>201501</v>
      </c>
      <c r="H1750" s="8" t="s">
        <v>134</v>
      </c>
      <c r="I1750" s="3">
        <v>9076.7999999999993</v>
      </c>
      <c r="J1750" s="3">
        <v>0</v>
      </c>
      <c r="K1750" s="3">
        <v>0</v>
      </c>
      <c r="L1750" s="3">
        <v>741.04</v>
      </c>
      <c r="M1750" s="3">
        <v>5727.18</v>
      </c>
      <c r="N1750" s="3">
        <v>0</v>
      </c>
      <c r="O1750" s="3">
        <v>0</v>
      </c>
      <c r="P1750" s="3">
        <v>617.86</v>
      </c>
      <c r="Q1750" s="3">
        <v>0</v>
      </c>
      <c r="R1750" s="3">
        <v>0</v>
      </c>
      <c r="S1750" s="3">
        <v>-205.58</v>
      </c>
      <c r="T1750" s="3">
        <v>1014.65</v>
      </c>
      <c r="U1750" s="3">
        <v>0</v>
      </c>
      <c r="V1750" s="3">
        <v>212.33</v>
      </c>
      <c r="W1750" s="3">
        <v>0</v>
      </c>
      <c r="X1750" s="3">
        <v>847.56</v>
      </c>
      <c r="Y1750" s="3">
        <v>121.76</v>
      </c>
      <c r="Z1750" s="9"/>
      <c r="AA1750" s="9"/>
      <c r="AB1750" s="9"/>
      <c r="AC1750" s="9"/>
      <c r="AD1750" s="9"/>
      <c r="AE1750" s="9"/>
    </row>
    <row r="1751" spans="1:31" x14ac:dyDescent="0.25">
      <c r="A1751" s="8" t="s">
        <v>129</v>
      </c>
      <c r="B1751" s="8" t="s">
        <v>130</v>
      </c>
      <c r="C1751" s="8" t="s">
        <v>131</v>
      </c>
      <c r="D1751" s="8" t="s">
        <v>193</v>
      </c>
      <c r="E1751" s="8" t="s">
        <v>133</v>
      </c>
      <c r="F1751" s="8" t="s">
        <v>11</v>
      </c>
      <c r="G1751">
        <v>201501</v>
      </c>
      <c r="H1751" s="8" t="s">
        <v>134</v>
      </c>
      <c r="I1751" s="3">
        <v>9076.75</v>
      </c>
      <c r="J1751" s="3">
        <v>0</v>
      </c>
      <c r="K1751" s="3">
        <v>0</v>
      </c>
      <c r="L1751" s="3">
        <v>741.03</v>
      </c>
      <c r="M1751" s="3">
        <v>5727.15</v>
      </c>
      <c r="N1751" s="3">
        <v>0</v>
      </c>
      <c r="O1751" s="3">
        <v>0</v>
      </c>
      <c r="P1751" s="3">
        <v>617.86</v>
      </c>
      <c r="Q1751" s="3">
        <v>0</v>
      </c>
      <c r="R1751" s="3">
        <v>0</v>
      </c>
      <c r="S1751" s="3">
        <v>-205.57</v>
      </c>
      <c r="T1751" s="3">
        <v>1014.64</v>
      </c>
      <c r="U1751" s="3">
        <v>0</v>
      </c>
      <c r="V1751" s="3">
        <v>212.33</v>
      </c>
      <c r="W1751" s="3">
        <v>0</v>
      </c>
      <c r="X1751" s="3">
        <v>847.56</v>
      </c>
      <c r="Y1751" s="3">
        <v>121.75</v>
      </c>
      <c r="Z1751" s="9"/>
      <c r="AA1751" s="9"/>
      <c r="AB1751" s="9"/>
      <c r="AC1751" s="9"/>
      <c r="AD1751" s="9"/>
      <c r="AE1751" s="9"/>
    </row>
    <row r="1752" spans="1:31" x14ac:dyDescent="0.25">
      <c r="A1752" s="8" t="s">
        <v>129</v>
      </c>
      <c r="B1752" s="8" t="s">
        <v>130</v>
      </c>
      <c r="C1752" s="8" t="s">
        <v>131</v>
      </c>
      <c r="D1752" s="8" t="s">
        <v>227</v>
      </c>
      <c r="E1752" s="8" t="s">
        <v>133</v>
      </c>
      <c r="F1752" s="8" t="s">
        <v>11</v>
      </c>
      <c r="G1752">
        <v>201502</v>
      </c>
      <c r="H1752" s="8" t="s">
        <v>134</v>
      </c>
      <c r="I1752" s="3">
        <v>3592.95</v>
      </c>
      <c r="J1752" s="3">
        <v>0</v>
      </c>
      <c r="K1752" s="3">
        <v>0</v>
      </c>
      <c r="L1752" s="3">
        <v>302.52</v>
      </c>
      <c r="M1752" s="3">
        <v>1164.22</v>
      </c>
      <c r="N1752" s="3">
        <v>0</v>
      </c>
      <c r="O1752" s="3">
        <v>0</v>
      </c>
      <c r="P1752" s="3">
        <v>252.23</v>
      </c>
      <c r="Q1752" s="3">
        <v>0</v>
      </c>
      <c r="R1752" s="3">
        <v>0</v>
      </c>
      <c r="S1752" s="3">
        <v>-27.09</v>
      </c>
      <c r="T1752" s="3">
        <v>1411.49</v>
      </c>
      <c r="U1752" s="3">
        <v>0</v>
      </c>
      <c r="V1752" s="3">
        <v>-25.8</v>
      </c>
      <c r="W1752" s="3">
        <v>0</v>
      </c>
      <c r="X1752" s="3">
        <v>346</v>
      </c>
      <c r="Y1752" s="3">
        <v>169.38</v>
      </c>
      <c r="Z1752" s="9"/>
      <c r="AA1752" s="9"/>
      <c r="AB1752" s="9"/>
      <c r="AC1752" s="9"/>
      <c r="AD1752" s="9"/>
      <c r="AE1752" s="9"/>
    </row>
    <row r="1753" spans="1:31" x14ac:dyDescent="0.25">
      <c r="A1753" s="8" t="s">
        <v>129</v>
      </c>
      <c r="B1753" s="8" t="s">
        <v>130</v>
      </c>
      <c r="C1753" s="8" t="s">
        <v>131</v>
      </c>
      <c r="D1753" s="8" t="s">
        <v>193</v>
      </c>
      <c r="E1753" s="8" t="s">
        <v>133</v>
      </c>
      <c r="F1753" s="8" t="s">
        <v>11</v>
      </c>
      <c r="G1753">
        <v>201502</v>
      </c>
      <c r="H1753" s="8" t="s">
        <v>134</v>
      </c>
      <c r="I1753" s="3">
        <v>3592.94</v>
      </c>
      <c r="J1753" s="3">
        <v>0</v>
      </c>
      <c r="K1753" s="3">
        <v>0</v>
      </c>
      <c r="L1753" s="3">
        <v>302.51</v>
      </c>
      <c r="M1753" s="3">
        <v>1164.22</v>
      </c>
      <c r="N1753" s="3">
        <v>0</v>
      </c>
      <c r="O1753" s="3">
        <v>0</v>
      </c>
      <c r="P1753" s="3">
        <v>252.23</v>
      </c>
      <c r="Q1753" s="3">
        <v>0</v>
      </c>
      <c r="R1753" s="3">
        <v>0</v>
      </c>
      <c r="S1753" s="3">
        <v>-27.08</v>
      </c>
      <c r="T1753" s="3">
        <v>1411.48</v>
      </c>
      <c r="U1753" s="3">
        <v>0</v>
      </c>
      <c r="V1753" s="3">
        <v>-25.8</v>
      </c>
      <c r="W1753" s="3">
        <v>0</v>
      </c>
      <c r="X1753" s="3">
        <v>346</v>
      </c>
      <c r="Y1753" s="3">
        <v>169.38</v>
      </c>
      <c r="Z1753" s="9"/>
      <c r="AA1753" s="9"/>
      <c r="AB1753" s="9"/>
      <c r="AC1753" s="9"/>
      <c r="AD1753" s="9"/>
      <c r="AE1753" s="9"/>
    </row>
    <row r="1754" spans="1:31" x14ac:dyDescent="0.25">
      <c r="A1754" s="8" t="s">
        <v>129</v>
      </c>
      <c r="B1754" s="8" t="s">
        <v>130</v>
      </c>
      <c r="C1754" s="8" t="s">
        <v>131</v>
      </c>
      <c r="D1754" s="8" t="s">
        <v>225</v>
      </c>
      <c r="E1754" s="8" t="s">
        <v>136</v>
      </c>
      <c r="F1754" s="8" t="s">
        <v>11</v>
      </c>
      <c r="G1754">
        <v>201502</v>
      </c>
      <c r="H1754" s="8" t="s">
        <v>137</v>
      </c>
      <c r="I1754" s="3">
        <v>-7597.12</v>
      </c>
      <c r="J1754" s="3">
        <v>0</v>
      </c>
      <c r="K1754" s="3">
        <v>0</v>
      </c>
      <c r="L1754" s="3">
        <v>-737.28</v>
      </c>
      <c r="M1754" s="3">
        <v>0</v>
      </c>
      <c r="N1754" s="3">
        <v>-527.14</v>
      </c>
      <c r="O1754" s="3">
        <v>-506.68</v>
      </c>
      <c r="P1754" s="3">
        <v>-446.54</v>
      </c>
      <c r="Q1754" s="3">
        <v>-36.08</v>
      </c>
      <c r="R1754" s="3">
        <v>0</v>
      </c>
      <c r="S1754" s="3">
        <v>-1476.15</v>
      </c>
      <c r="T1754" s="3">
        <v>-2195.48</v>
      </c>
      <c r="U1754" s="3">
        <v>-1.42</v>
      </c>
      <c r="V1754" s="3">
        <v>-584.84</v>
      </c>
      <c r="W1754" s="3">
        <v>629.04</v>
      </c>
      <c r="X1754" s="3">
        <v>-1432.18</v>
      </c>
      <c r="Y1754" s="3">
        <v>-282.37</v>
      </c>
      <c r="Z1754" s="9"/>
      <c r="AA1754" s="9"/>
      <c r="AB1754" s="9"/>
      <c r="AC1754" s="9"/>
      <c r="AD1754" s="9"/>
      <c r="AE1754" s="9"/>
    </row>
    <row r="1755" spans="1:31" x14ac:dyDescent="0.25">
      <c r="A1755" s="8" t="s">
        <v>129</v>
      </c>
      <c r="B1755" s="8" t="s">
        <v>130</v>
      </c>
      <c r="C1755" s="8" t="s">
        <v>131</v>
      </c>
      <c r="D1755" s="8" t="s">
        <v>227</v>
      </c>
      <c r="E1755" s="8" t="s">
        <v>136</v>
      </c>
      <c r="F1755" s="8" t="s">
        <v>11</v>
      </c>
      <c r="G1755">
        <v>201502</v>
      </c>
      <c r="H1755" s="8" t="s">
        <v>137</v>
      </c>
      <c r="I1755" s="3">
        <v>-9180.9</v>
      </c>
      <c r="J1755" s="3">
        <v>0</v>
      </c>
      <c r="K1755" s="3">
        <v>0</v>
      </c>
      <c r="L1755" s="3">
        <v>0</v>
      </c>
      <c r="M1755" s="3">
        <v>0</v>
      </c>
      <c r="N1755" s="3">
        <v>0</v>
      </c>
      <c r="O1755" s="3">
        <v>-9180.9</v>
      </c>
      <c r="P1755" s="3">
        <v>0</v>
      </c>
      <c r="Q1755" s="3">
        <v>0</v>
      </c>
      <c r="R1755" s="3">
        <v>0</v>
      </c>
      <c r="S1755" s="3">
        <v>0</v>
      </c>
      <c r="T1755" s="3">
        <v>0</v>
      </c>
      <c r="U1755" s="3">
        <v>0</v>
      </c>
      <c r="V1755" s="3">
        <v>0</v>
      </c>
      <c r="W1755" s="3">
        <v>0</v>
      </c>
      <c r="X1755" s="3">
        <v>0</v>
      </c>
      <c r="Y1755" s="3">
        <v>0</v>
      </c>
      <c r="Z1755" s="9"/>
      <c r="AA1755" s="9"/>
      <c r="AB1755" s="9"/>
      <c r="AC1755" s="9"/>
      <c r="AD1755" s="9"/>
      <c r="AE1755" s="9"/>
    </row>
    <row r="1756" spans="1:31" x14ac:dyDescent="0.25">
      <c r="A1756" s="8" t="s">
        <v>129</v>
      </c>
      <c r="B1756" s="8" t="s">
        <v>130</v>
      </c>
      <c r="C1756" s="8" t="s">
        <v>131</v>
      </c>
      <c r="D1756" s="8" t="s">
        <v>228</v>
      </c>
      <c r="E1756" s="8" t="s">
        <v>136</v>
      </c>
      <c r="F1756" s="8" t="s">
        <v>11</v>
      </c>
      <c r="G1756">
        <v>201502</v>
      </c>
      <c r="H1756" s="8" t="s">
        <v>137</v>
      </c>
      <c r="I1756" s="3">
        <v>-8390.51</v>
      </c>
      <c r="J1756" s="3">
        <v>0</v>
      </c>
      <c r="K1756" s="3">
        <v>69.44</v>
      </c>
      <c r="L1756" s="3">
        <v>-1663.1</v>
      </c>
      <c r="M1756" s="3">
        <v>0</v>
      </c>
      <c r="N1756" s="3">
        <v>-234.29</v>
      </c>
      <c r="O1756" s="3">
        <v>0</v>
      </c>
      <c r="P1756" s="3">
        <v>-539.08000000000004</v>
      </c>
      <c r="Q1756" s="3">
        <v>-16.04</v>
      </c>
      <c r="R1756" s="3">
        <v>-43.52</v>
      </c>
      <c r="S1756" s="3">
        <v>-2196.06</v>
      </c>
      <c r="T1756" s="3">
        <v>-2115.27</v>
      </c>
      <c r="U1756" s="3">
        <v>-0.63</v>
      </c>
      <c r="V1756" s="3">
        <v>-774.36</v>
      </c>
      <c r="W1756" s="3">
        <v>100.32</v>
      </c>
      <c r="X1756" s="3">
        <v>-714.48</v>
      </c>
      <c r="Y1756" s="3">
        <v>-263.44</v>
      </c>
      <c r="Z1756" s="9"/>
      <c r="AA1756" s="9"/>
      <c r="AB1756" s="9"/>
      <c r="AC1756" s="9"/>
      <c r="AD1756" s="9"/>
      <c r="AE1756" s="9"/>
    </row>
    <row r="1757" spans="1:31" x14ac:dyDescent="0.25">
      <c r="A1757" s="8" t="s">
        <v>129</v>
      </c>
      <c r="B1757" s="8" t="s">
        <v>130</v>
      </c>
      <c r="C1757" s="8" t="s">
        <v>131</v>
      </c>
      <c r="D1757" s="8" t="s">
        <v>193</v>
      </c>
      <c r="E1757" s="8" t="s">
        <v>136</v>
      </c>
      <c r="F1757" s="8" t="s">
        <v>11</v>
      </c>
      <c r="G1757">
        <v>201502</v>
      </c>
      <c r="H1757" s="8" t="s">
        <v>137</v>
      </c>
      <c r="I1757" s="3">
        <v>-9730.2199999999993</v>
      </c>
      <c r="J1757" s="3">
        <v>0</v>
      </c>
      <c r="K1757" s="3">
        <v>0</v>
      </c>
      <c r="L1757" s="3">
        <v>0</v>
      </c>
      <c r="M1757" s="3">
        <v>0</v>
      </c>
      <c r="N1757" s="3">
        <v>0</v>
      </c>
      <c r="O1757" s="3">
        <v>-9730.2199999999993</v>
      </c>
      <c r="P1757" s="3">
        <v>0</v>
      </c>
      <c r="Q1757" s="3">
        <v>0</v>
      </c>
      <c r="R1757" s="3">
        <v>0</v>
      </c>
      <c r="S1757" s="3">
        <v>0</v>
      </c>
      <c r="T1757" s="3">
        <v>0</v>
      </c>
      <c r="U1757" s="3">
        <v>0</v>
      </c>
      <c r="V1757" s="3">
        <v>0</v>
      </c>
      <c r="W1757" s="3">
        <v>0</v>
      </c>
      <c r="X1757" s="3">
        <v>0</v>
      </c>
      <c r="Y1757" s="3">
        <v>0</v>
      </c>
      <c r="Z1757" s="9"/>
      <c r="AA1757" s="9"/>
      <c r="AB1757" s="9"/>
      <c r="AC1757" s="9"/>
      <c r="AD1757" s="9"/>
      <c r="AE1757" s="9"/>
    </row>
    <row r="1758" spans="1:31" x14ac:dyDescent="0.25">
      <c r="A1758" s="8" t="s">
        <v>129</v>
      </c>
      <c r="B1758" s="8" t="s">
        <v>130</v>
      </c>
      <c r="C1758" s="8" t="s">
        <v>131</v>
      </c>
      <c r="D1758" s="8" t="s">
        <v>144</v>
      </c>
      <c r="E1758" s="8" t="s">
        <v>136</v>
      </c>
      <c r="F1758" s="8" t="s">
        <v>11</v>
      </c>
      <c r="G1758">
        <v>201502</v>
      </c>
      <c r="H1758" s="8" t="s">
        <v>137</v>
      </c>
      <c r="I1758" s="3">
        <v>-1014.92</v>
      </c>
      <c r="J1758" s="3">
        <v>0</v>
      </c>
      <c r="K1758" s="3">
        <v>0</v>
      </c>
      <c r="L1758" s="3">
        <v>0</v>
      </c>
      <c r="M1758" s="3">
        <v>0</v>
      </c>
      <c r="N1758" s="3">
        <v>0</v>
      </c>
      <c r="O1758" s="3">
        <v>-1014.92</v>
      </c>
      <c r="P1758" s="3">
        <v>0</v>
      </c>
      <c r="Q1758" s="3">
        <v>0</v>
      </c>
      <c r="R1758" s="3">
        <v>0</v>
      </c>
      <c r="S1758" s="3">
        <v>0</v>
      </c>
      <c r="T1758" s="3">
        <v>0</v>
      </c>
      <c r="U1758" s="3">
        <v>0</v>
      </c>
      <c r="V1758" s="3">
        <v>0</v>
      </c>
      <c r="W1758" s="3">
        <v>0</v>
      </c>
      <c r="X1758" s="3">
        <v>0</v>
      </c>
      <c r="Y1758" s="3">
        <v>0</v>
      </c>
      <c r="Z1758" s="9"/>
      <c r="AA1758" s="9"/>
      <c r="AB1758" s="9"/>
      <c r="AC1758" s="9"/>
      <c r="AD1758" s="9"/>
      <c r="AE1758" s="9"/>
    </row>
    <row r="1759" spans="1:31" x14ac:dyDescent="0.25">
      <c r="A1759" s="8" t="s">
        <v>129</v>
      </c>
      <c r="B1759" s="8" t="s">
        <v>130</v>
      </c>
      <c r="C1759" s="8" t="s">
        <v>131</v>
      </c>
      <c r="D1759" s="8" t="s">
        <v>227</v>
      </c>
      <c r="E1759" s="8" t="s">
        <v>133</v>
      </c>
      <c r="F1759" s="8" t="s">
        <v>11</v>
      </c>
      <c r="G1759">
        <v>201503</v>
      </c>
      <c r="H1759" s="8" t="s">
        <v>134</v>
      </c>
      <c r="I1759" s="3">
        <v>-201053.25</v>
      </c>
      <c r="J1759" s="3">
        <v>0</v>
      </c>
      <c r="K1759" s="3">
        <v>0</v>
      </c>
      <c r="L1759" s="3">
        <v>-20509.89</v>
      </c>
      <c r="M1759" s="3">
        <v>-102171.29</v>
      </c>
      <c r="N1759" s="3">
        <v>-9.9499999999999993</v>
      </c>
      <c r="O1759" s="3">
        <v>0</v>
      </c>
      <c r="P1759" s="3">
        <v>-13765.6</v>
      </c>
      <c r="Q1759" s="3">
        <v>0</v>
      </c>
      <c r="R1759" s="3">
        <v>0</v>
      </c>
      <c r="S1759" s="3">
        <v>-2655.83</v>
      </c>
      <c r="T1759" s="3">
        <v>-33308.910000000003</v>
      </c>
      <c r="U1759" s="3">
        <v>0</v>
      </c>
      <c r="V1759" s="3">
        <v>-814.51</v>
      </c>
      <c r="W1759" s="3">
        <v>0</v>
      </c>
      <c r="X1759" s="3">
        <v>-25408.68</v>
      </c>
      <c r="Y1759" s="3">
        <v>-2408.59</v>
      </c>
      <c r="Z1759" s="9"/>
      <c r="AA1759" s="9"/>
      <c r="AB1759" s="9"/>
      <c r="AC1759" s="9"/>
      <c r="AD1759" s="9"/>
      <c r="AE1759" s="9"/>
    </row>
    <row r="1760" spans="1:31" x14ac:dyDescent="0.25">
      <c r="A1760" s="8" t="s">
        <v>129</v>
      </c>
      <c r="B1760" s="8" t="s">
        <v>130</v>
      </c>
      <c r="C1760" s="8" t="s">
        <v>131</v>
      </c>
      <c r="D1760" s="8" t="s">
        <v>224</v>
      </c>
      <c r="E1760" s="8" t="s">
        <v>136</v>
      </c>
      <c r="F1760" s="8" t="s">
        <v>11</v>
      </c>
      <c r="G1760">
        <v>201503</v>
      </c>
      <c r="H1760" s="8" t="s">
        <v>134</v>
      </c>
      <c r="I1760" s="3">
        <v>54575.86</v>
      </c>
      <c r="J1760" s="3">
        <v>0</v>
      </c>
      <c r="K1760" s="3">
        <v>0</v>
      </c>
      <c r="L1760" s="3">
        <v>5675.72</v>
      </c>
      <c r="M1760" s="3">
        <v>27841.3</v>
      </c>
      <c r="N1760" s="3">
        <v>2.4900000000000002</v>
      </c>
      <c r="O1760" s="3">
        <v>0</v>
      </c>
      <c r="P1760" s="3">
        <v>3724.9</v>
      </c>
      <c r="Q1760" s="3">
        <v>0</v>
      </c>
      <c r="R1760" s="3">
        <v>0</v>
      </c>
      <c r="S1760" s="3">
        <v>906.91</v>
      </c>
      <c r="T1760" s="3">
        <v>8663.26</v>
      </c>
      <c r="U1760" s="3">
        <v>0</v>
      </c>
      <c r="V1760" s="3">
        <v>203.01</v>
      </c>
      <c r="W1760" s="3">
        <v>0</v>
      </c>
      <c r="X1760" s="3">
        <v>6915.8</v>
      </c>
      <c r="Y1760" s="3">
        <v>642.47</v>
      </c>
      <c r="Z1760" s="9"/>
      <c r="AA1760" s="9"/>
      <c r="AB1760" s="9"/>
      <c r="AC1760" s="9"/>
      <c r="AD1760" s="9"/>
      <c r="AE1760" s="9"/>
    </row>
    <row r="1761" spans="1:31" x14ac:dyDescent="0.25">
      <c r="A1761" s="8" t="s">
        <v>129</v>
      </c>
      <c r="B1761" s="8" t="s">
        <v>130</v>
      </c>
      <c r="C1761" s="8" t="s">
        <v>131</v>
      </c>
      <c r="D1761" s="8" t="s">
        <v>227</v>
      </c>
      <c r="E1761" s="8" t="s">
        <v>136</v>
      </c>
      <c r="F1761" s="8" t="s">
        <v>11</v>
      </c>
      <c r="G1761">
        <v>201503</v>
      </c>
      <c r="H1761" s="8" t="s">
        <v>134</v>
      </c>
      <c r="I1761" s="3">
        <v>54575.839999999997</v>
      </c>
      <c r="J1761" s="3">
        <v>0</v>
      </c>
      <c r="K1761" s="3">
        <v>0</v>
      </c>
      <c r="L1761" s="3">
        <v>5675.72</v>
      </c>
      <c r="M1761" s="3">
        <v>27841.3</v>
      </c>
      <c r="N1761" s="3">
        <v>2.4900000000000002</v>
      </c>
      <c r="O1761" s="3">
        <v>0</v>
      </c>
      <c r="P1761" s="3">
        <v>3724.9</v>
      </c>
      <c r="Q1761" s="3">
        <v>0</v>
      </c>
      <c r="R1761" s="3">
        <v>0</v>
      </c>
      <c r="S1761" s="3">
        <v>906.91</v>
      </c>
      <c r="T1761" s="3">
        <v>8663.26</v>
      </c>
      <c r="U1761" s="3">
        <v>0</v>
      </c>
      <c r="V1761" s="3">
        <v>203.01</v>
      </c>
      <c r="W1761" s="3">
        <v>0</v>
      </c>
      <c r="X1761" s="3">
        <v>6915.78</v>
      </c>
      <c r="Y1761" s="3">
        <v>642.47</v>
      </c>
      <c r="Z1761" s="9"/>
      <c r="AA1761" s="9"/>
      <c r="AB1761" s="9"/>
      <c r="AC1761" s="9"/>
      <c r="AD1761" s="9"/>
      <c r="AE1761" s="9"/>
    </row>
    <row r="1762" spans="1:31" x14ac:dyDescent="0.25">
      <c r="A1762" s="8" t="s">
        <v>129</v>
      </c>
      <c r="B1762" s="8" t="s">
        <v>130</v>
      </c>
      <c r="C1762" s="8" t="s">
        <v>131</v>
      </c>
      <c r="D1762" s="8" t="s">
        <v>193</v>
      </c>
      <c r="E1762" s="8" t="s">
        <v>136</v>
      </c>
      <c r="F1762" s="8" t="s">
        <v>11</v>
      </c>
      <c r="G1762">
        <v>201503</v>
      </c>
      <c r="H1762" s="8" t="s">
        <v>134</v>
      </c>
      <c r="I1762" s="3">
        <v>109151.64</v>
      </c>
      <c r="J1762" s="3">
        <v>0</v>
      </c>
      <c r="K1762" s="3">
        <v>0</v>
      </c>
      <c r="L1762" s="3">
        <v>11351.43</v>
      </c>
      <c r="M1762" s="3">
        <v>55682.61</v>
      </c>
      <c r="N1762" s="3">
        <v>4.97</v>
      </c>
      <c r="O1762" s="3">
        <v>0</v>
      </c>
      <c r="P1762" s="3">
        <v>7449.79</v>
      </c>
      <c r="Q1762" s="3">
        <v>0</v>
      </c>
      <c r="R1762" s="3">
        <v>0</v>
      </c>
      <c r="S1762" s="3">
        <v>1813.8</v>
      </c>
      <c r="T1762" s="3">
        <v>17326.52</v>
      </c>
      <c r="U1762" s="3">
        <v>0</v>
      </c>
      <c r="V1762" s="3">
        <v>406</v>
      </c>
      <c r="W1762" s="3">
        <v>0</v>
      </c>
      <c r="X1762" s="3">
        <v>13831.59</v>
      </c>
      <c r="Y1762" s="3">
        <v>1284.93</v>
      </c>
      <c r="Z1762" s="9"/>
      <c r="AA1762" s="9"/>
      <c r="AB1762" s="9"/>
      <c r="AC1762" s="9"/>
      <c r="AD1762" s="9"/>
      <c r="AE1762" s="9"/>
    </row>
    <row r="1763" spans="1:31" x14ac:dyDescent="0.25">
      <c r="A1763" s="8" t="s">
        <v>129</v>
      </c>
      <c r="B1763" s="8" t="s">
        <v>130</v>
      </c>
      <c r="C1763" s="8" t="s">
        <v>131</v>
      </c>
      <c r="D1763" s="8" t="s">
        <v>144</v>
      </c>
      <c r="E1763" s="8" t="s">
        <v>136</v>
      </c>
      <c r="F1763" s="8" t="s">
        <v>11</v>
      </c>
      <c r="G1763">
        <v>201503</v>
      </c>
      <c r="H1763" s="8" t="s">
        <v>134</v>
      </c>
      <c r="I1763" s="3">
        <v>54575.86</v>
      </c>
      <c r="J1763" s="3">
        <v>0</v>
      </c>
      <c r="K1763" s="3">
        <v>0</v>
      </c>
      <c r="L1763" s="3">
        <v>5675.72</v>
      </c>
      <c r="M1763" s="3">
        <v>27841.3</v>
      </c>
      <c r="N1763" s="3">
        <v>2.4900000000000002</v>
      </c>
      <c r="O1763" s="3">
        <v>0</v>
      </c>
      <c r="P1763" s="3">
        <v>3724.9</v>
      </c>
      <c r="Q1763" s="3">
        <v>0</v>
      </c>
      <c r="R1763" s="3">
        <v>0</v>
      </c>
      <c r="S1763" s="3">
        <v>906.91</v>
      </c>
      <c r="T1763" s="3">
        <v>8663.26</v>
      </c>
      <c r="U1763" s="3">
        <v>0</v>
      </c>
      <c r="V1763" s="3">
        <v>203.01</v>
      </c>
      <c r="W1763" s="3">
        <v>0</v>
      </c>
      <c r="X1763" s="3">
        <v>6915.8</v>
      </c>
      <c r="Y1763" s="3">
        <v>642.47</v>
      </c>
      <c r="Z1763" s="9"/>
      <c r="AA1763" s="9"/>
      <c r="AB1763" s="9"/>
      <c r="AC1763" s="9"/>
      <c r="AD1763" s="9"/>
      <c r="AE1763" s="9"/>
    </row>
    <row r="1764" spans="1:31" x14ac:dyDescent="0.25">
      <c r="A1764" s="8" t="s">
        <v>129</v>
      </c>
      <c r="B1764" s="8" t="s">
        <v>130</v>
      </c>
      <c r="C1764" s="8" t="s">
        <v>131</v>
      </c>
      <c r="D1764" s="8" t="s">
        <v>225</v>
      </c>
      <c r="E1764" s="8" t="s">
        <v>136</v>
      </c>
      <c r="F1764" s="8" t="s">
        <v>11</v>
      </c>
      <c r="G1764">
        <v>201503</v>
      </c>
      <c r="H1764" s="8" t="s">
        <v>134</v>
      </c>
      <c r="I1764" s="3">
        <v>163727.54999999999</v>
      </c>
      <c r="J1764" s="3">
        <v>0</v>
      </c>
      <c r="K1764" s="3">
        <v>0</v>
      </c>
      <c r="L1764" s="3">
        <v>17027.150000000001</v>
      </c>
      <c r="M1764" s="3">
        <v>83523.91</v>
      </c>
      <c r="N1764" s="3">
        <v>7.46</v>
      </c>
      <c r="O1764" s="3">
        <v>0</v>
      </c>
      <c r="P1764" s="3">
        <v>11174.7</v>
      </c>
      <c r="Q1764" s="3">
        <v>0</v>
      </c>
      <c r="R1764" s="3">
        <v>0</v>
      </c>
      <c r="S1764" s="3">
        <v>2720.71</v>
      </c>
      <c r="T1764" s="3">
        <v>25989.79</v>
      </c>
      <c r="U1764" s="3">
        <v>0</v>
      </c>
      <c r="V1764" s="3">
        <v>609.03</v>
      </c>
      <c r="W1764" s="3">
        <v>0</v>
      </c>
      <c r="X1764" s="3">
        <v>20747.400000000001</v>
      </c>
      <c r="Y1764" s="3">
        <v>1927.4</v>
      </c>
      <c r="Z1764" s="9"/>
      <c r="AA1764" s="9"/>
      <c r="AB1764" s="9"/>
      <c r="AC1764" s="9"/>
      <c r="AD1764" s="9"/>
      <c r="AE1764" s="9"/>
    </row>
    <row r="1765" spans="1:31" x14ac:dyDescent="0.25">
      <c r="A1765" s="8" t="s">
        <v>129</v>
      </c>
      <c r="B1765" s="8" t="s">
        <v>130</v>
      </c>
      <c r="C1765" s="8" t="s">
        <v>131</v>
      </c>
      <c r="D1765" s="8" t="s">
        <v>193</v>
      </c>
      <c r="E1765" s="8" t="s">
        <v>133</v>
      </c>
      <c r="F1765" s="8" t="s">
        <v>11</v>
      </c>
      <c r="G1765">
        <v>201503</v>
      </c>
      <c r="H1765" s="8" t="s">
        <v>134</v>
      </c>
      <c r="I1765" s="3">
        <v>-201052.44</v>
      </c>
      <c r="J1765" s="3">
        <v>0</v>
      </c>
      <c r="K1765" s="3">
        <v>0</v>
      </c>
      <c r="L1765" s="3">
        <v>-20509.77</v>
      </c>
      <c r="M1765" s="3">
        <v>-102171</v>
      </c>
      <c r="N1765" s="3">
        <v>-9.94</v>
      </c>
      <c r="O1765" s="3">
        <v>0</v>
      </c>
      <c r="P1765" s="3">
        <v>-13765.49</v>
      </c>
      <c r="Q1765" s="3">
        <v>0</v>
      </c>
      <c r="R1765" s="3">
        <v>0</v>
      </c>
      <c r="S1765" s="3">
        <v>-2655.8</v>
      </c>
      <c r="T1765" s="3">
        <v>-33308.79</v>
      </c>
      <c r="U1765" s="3">
        <v>0</v>
      </c>
      <c r="V1765" s="3">
        <v>-814.52</v>
      </c>
      <c r="W1765" s="3">
        <v>0</v>
      </c>
      <c r="X1765" s="3">
        <v>-25408.6</v>
      </c>
      <c r="Y1765" s="3">
        <v>-2408.5300000000002</v>
      </c>
      <c r="Z1765" s="9"/>
      <c r="AA1765" s="9"/>
      <c r="AB1765" s="9"/>
      <c r="AC1765" s="9"/>
      <c r="AD1765" s="9"/>
      <c r="AE1765" s="9"/>
    </row>
    <row r="1766" spans="1:31" x14ac:dyDescent="0.25">
      <c r="A1766" s="8" t="s">
        <v>129</v>
      </c>
      <c r="B1766" s="8" t="s">
        <v>130</v>
      </c>
      <c r="C1766" s="8" t="s">
        <v>131</v>
      </c>
      <c r="D1766" s="8" t="s">
        <v>227</v>
      </c>
      <c r="E1766" s="8" t="s">
        <v>133</v>
      </c>
      <c r="F1766" s="8" t="s">
        <v>11</v>
      </c>
      <c r="G1766">
        <v>201504</v>
      </c>
      <c r="H1766" s="8" t="s">
        <v>134</v>
      </c>
      <c r="I1766" s="3">
        <v>4883.51</v>
      </c>
      <c r="J1766" s="3">
        <v>0</v>
      </c>
      <c r="K1766" s="3">
        <v>0</v>
      </c>
      <c r="L1766" s="3">
        <v>388.57</v>
      </c>
      <c r="M1766" s="3">
        <v>1046.75</v>
      </c>
      <c r="N1766" s="3">
        <v>0</v>
      </c>
      <c r="O1766" s="3">
        <v>0</v>
      </c>
      <c r="P1766" s="3">
        <v>323.98</v>
      </c>
      <c r="Q1766" s="3">
        <v>0</v>
      </c>
      <c r="R1766" s="3">
        <v>0</v>
      </c>
      <c r="S1766" s="3">
        <v>1327.37</v>
      </c>
      <c r="T1766" s="3">
        <v>997.41</v>
      </c>
      <c r="U1766" s="3">
        <v>0</v>
      </c>
      <c r="V1766" s="3">
        <v>235.31</v>
      </c>
      <c r="W1766" s="3">
        <v>0</v>
      </c>
      <c r="X1766" s="3">
        <v>444.43</v>
      </c>
      <c r="Y1766" s="3">
        <v>119.69</v>
      </c>
      <c r="Z1766" s="9"/>
      <c r="AA1766" s="9"/>
      <c r="AB1766" s="9"/>
      <c r="AC1766" s="9"/>
      <c r="AD1766" s="9"/>
      <c r="AE1766" s="9"/>
    </row>
    <row r="1767" spans="1:31" x14ac:dyDescent="0.25">
      <c r="A1767" s="8" t="s">
        <v>129</v>
      </c>
      <c r="B1767" s="8" t="s">
        <v>130</v>
      </c>
      <c r="C1767" s="8" t="s">
        <v>131</v>
      </c>
      <c r="D1767" s="8" t="s">
        <v>193</v>
      </c>
      <c r="E1767" s="8" t="s">
        <v>133</v>
      </c>
      <c r="F1767" s="8" t="s">
        <v>11</v>
      </c>
      <c r="G1767">
        <v>201504</v>
      </c>
      <c r="H1767" s="8" t="s">
        <v>134</v>
      </c>
      <c r="I1767" s="3">
        <v>4883.55</v>
      </c>
      <c r="J1767" s="3">
        <v>0</v>
      </c>
      <c r="K1767" s="3">
        <v>0</v>
      </c>
      <c r="L1767" s="3">
        <v>388.58</v>
      </c>
      <c r="M1767" s="3">
        <v>1046.75</v>
      </c>
      <c r="N1767" s="3">
        <v>0</v>
      </c>
      <c r="O1767" s="3">
        <v>0</v>
      </c>
      <c r="P1767" s="3">
        <v>323.99</v>
      </c>
      <c r="Q1767" s="3">
        <v>0</v>
      </c>
      <c r="R1767" s="3">
        <v>0</v>
      </c>
      <c r="S1767" s="3">
        <v>1327.38</v>
      </c>
      <c r="T1767" s="3">
        <v>997.42</v>
      </c>
      <c r="U1767" s="3">
        <v>0</v>
      </c>
      <c r="V1767" s="3">
        <v>235.31</v>
      </c>
      <c r="W1767" s="3">
        <v>0</v>
      </c>
      <c r="X1767" s="3">
        <v>444.43</v>
      </c>
      <c r="Y1767" s="3">
        <v>119.69</v>
      </c>
      <c r="Z1767" s="9"/>
      <c r="AA1767" s="9"/>
      <c r="AB1767" s="9"/>
      <c r="AC1767" s="9"/>
      <c r="AD1767" s="9"/>
      <c r="AE1767" s="9"/>
    </row>
    <row r="1768" spans="1:31" x14ac:dyDescent="0.25">
      <c r="A1768" s="8" t="s">
        <v>129</v>
      </c>
      <c r="B1768" s="8" t="s">
        <v>130</v>
      </c>
      <c r="C1768" s="8" t="s">
        <v>131</v>
      </c>
      <c r="D1768" s="8" t="s">
        <v>224</v>
      </c>
      <c r="E1768" s="8" t="s">
        <v>136</v>
      </c>
      <c r="F1768" s="8" t="s">
        <v>11</v>
      </c>
      <c r="G1768">
        <v>201504</v>
      </c>
      <c r="H1768" s="8" t="s">
        <v>137</v>
      </c>
      <c r="I1768" s="3">
        <v>-134.31</v>
      </c>
      <c r="J1768" s="3">
        <v>0</v>
      </c>
      <c r="K1768" s="3">
        <v>0</v>
      </c>
      <c r="L1768" s="3">
        <v>0</v>
      </c>
      <c r="M1768" s="3">
        <v>0</v>
      </c>
      <c r="N1768" s="3">
        <v>0</v>
      </c>
      <c r="O1768" s="3">
        <v>-134.31</v>
      </c>
      <c r="P1768" s="3">
        <v>0</v>
      </c>
      <c r="Q1768" s="3">
        <v>0</v>
      </c>
      <c r="R1768" s="3">
        <v>0</v>
      </c>
      <c r="S1768" s="3">
        <v>0</v>
      </c>
      <c r="T1768" s="3">
        <v>0</v>
      </c>
      <c r="U1768" s="3">
        <v>0</v>
      </c>
      <c r="V1768" s="3">
        <v>0</v>
      </c>
      <c r="W1768" s="3">
        <v>0</v>
      </c>
      <c r="X1768" s="3">
        <v>0</v>
      </c>
      <c r="Y1768" s="3">
        <v>0</v>
      </c>
      <c r="Z1768" s="9"/>
      <c r="AA1768" s="9"/>
      <c r="AB1768" s="9"/>
      <c r="AC1768" s="9"/>
      <c r="AD1768" s="9"/>
      <c r="AE1768" s="9"/>
    </row>
    <row r="1769" spans="1:31" x14ac:dyDescent="0.25">
      <c r="A1769" s="8" t="s">
        <v>129</v>
      </c>
      <c r="B1769" s="8" t="s">
        <v>130</v>
      </c>
      <c r="C1769" s="8" t="s">
        <v>131</v>
      </c>
      <c r="D1769" s="8" t="s">
        <v>227</v>
      </c>
      <c r="E1769" s="8" t="s">
        <v>133</v>
      </c>
      <c r="F1769" s="8" t="s">
        <v>11</v>
      </c>
      <c r="G1769">
        <v>201505</v>
      </c>
      <c r="H1769" s="8" t="s">
        <v>134</v>
      </c>
      <c r="I1769" s="3">
        <v>7220.7</v>
      </c>
      <c r="J1769" s="3">
        <v>0</v>
      </c>
      <c r="K1769" s="3">
        <v>0</v>
      </c>
      <c r="L1769" s="3">
        <v>575.70000000000005</v>
      </c>
      <c r="M1769" s="3">
        <v>5011</v>
      </c>
      <c r="N1769" s="3">
        <v>0</v>
      </c>
      <c r="O1769" s="3">
        <v>0</v>
      </c>
      <c r="P1769" s="3">
        <v>480.01</v>
      </c>
      <c r="Q1769" s="3">
        <v>0</v>
      </c>
      <c r="R1769" s="3">
        <v>0</v>
      </c>
      <c r="S1769" s="3">
        <v>-435.25</v>
      </c>
      <c r="T1769" s="3">
        <v>532.79</v>
      </c>
      <c r="U1769" s="3">
        <v>0</v>
      </c>
      <c r="V1769" s="3">
        <v>334.06</v>
      </c>
      <c r="W1769" s="3">
        <v>0</v>
      </c>
      <c r="X1769" s="3">
        <v>658.46</v>
      </c>
      <c r="Y1769" s="3">
        <v>63.93</v>
      </c>
      <c r="Z1769" s="9"/>
      <c r="AA1769" s="9"/>
      <c r="AB1769" s="9"/>
      <c r="AC1769" s="9"/>
      <c r="AD1769" s="9"/>
      <c r="AE1769" s="9"/>
    </row>
    <row r="1770" spans="1:31" x14ac:dyDescent="0.25">
      <c r="A1770" s="8" t="s">
        <v>129</v>
      </c>
      <c r="B1770" s="8" t="s">
        <v>130</v>
      </c>
      <c r="C1770" s="8" t="s">
        <v>131</v>
      </c>
      <c r="D1770" s="8" t="s">
        <v>193</v>
      </c>
      <c r="E1770" s="8" t="s">
        <v>133</v>
      </c>
      <c r="F1770" s="8" t="s">
        <v>11</v>
      </c>
      <c r="G1770">
        <v>201505</v>
      </c>
      <c r="H1770" s="8" t="s">
        <v>134</v>
      </c>
      <c r="I1770" s="3">
        <v>7220.76</v>
      </c>
      <c r="J1770" s="3">
        <v>0</v>
      </c>
      <c r="K1770" s="3">
        <v>0</v>
      </c>
      <c r="L1770" s="3">
        <v>575.70000000000005</v>
      </c>
      <c r="M1770" s="3">
        <v>5011.04</v>
      </c>
      <c r="N1770" s="3">
        <v>0</v>
      </c>
      <c r="O1770" s="3">
        <v>0</v>
      </c>
      <c r="P1770" s="3">
        <v>480.01</v>
      </c>
      <c r="Q1770" s="3">
        <v>0</v>
      </c>
      <c r="R1770" s="3">
        <v>0</v>
      </c>
      <c r="S1770" s="3">
        <v>-435.25</v>
      </c>
      <c r="T1770" s="3">
        <v>532.79999999999995</v>
      </c>
      <c r="U1770" s="3">
        <v>0</v>
      </c>
      <c r="V1770" s="3">
        <v>334.06</v>
      </c>
      <c r="W1770" s="3">
        <v>0</v>
      </c>
      <c r="X1770" s="3">
        <v>658.46</v>
      </c>
      <c r="Y1770" s="3">
        <v>63.94</v>
      </c>
      <c r="Z1770" s="9"/>
      <c r="AA1770" s="9"/>
      <c r="AB1770" s="9"/>
      <c r="AC1770" s="9"/>
      <c r="AD1770" s="9"/>
      <c r="AE1770" s="9"/>
    </row>
    <row r="1771" spans="1:31" x14ac:dyDescent="0.25">
      <c r="A1771" s="8" t="s">
        <v>129</v>
      </c>
      <c r="B1771" s="8" t="s">
        <v>130</v>
      </c>
      <c r="C1771" s="8" t="s">
        <v>131</v>
      </c>
      <c r="D1771" s="8" t="s">
        <v>227</v>
      </c>
      <c r="E1771" s="8" t="s">
        <v>133</v>
      </c>
      <c r="F1771" s="8" t="s">
        <v>11</v>
      </c>
      <c r="G1771">
        <v>201506</v>
      </c>
      <c r="H1771" s="8" t="s">
        <v>134</v>
      </c>
      <c r="I1771" s="3">
        <v>3241.72</v>
      </c>
      <c r="J1771" s="3">
        <v>0</v>
      </c>
      <c r="K1771" s="3">
        <v>0</v>
      </c>
      <c r="L1771" s="3">
        <v>506.39</v>
      </c>
      <c r="M1771" s="3">
        <v>2381.2199999999998</v>
      </c>
      <c r="N1771" s="3">
        <v>0</v>
      </c>
      <c r="O1771" s="3">
        <v>0</v>
      </c>
      <c r="P1771" s="3">
        <v>52.85</v>
      </c>
      <c r="Q1771" s="3">
        <v>0</v>
      </c>
      <c r="R1771" s="3">
        <v>0</v>
      </c>
      <c r="S1771" s="3">
        <v>-24.27</v>
      </c>
      <c r="T1771" s="3">
        <v>208.06</v>
      </c>
      <c r="U1771" s="3">
        <v>0</v>
      </c>
      <c r="V1771" s="3">
        <v>-26.82</v>
      </c>
      <c r="W1771" s="3">
        <v>0</v>
      </c>
      <c r="X1771" s="3">
        <v>113.08</v>
      </c>
      <c r="Y1771" s="3">
        <v>31.21</v>
      </c>
      <c r="Z1771" s="9"/>
      <c r="AA1771" s="9"/>
      <c r="AB1771" s="9"/>
      <c r="AC1771" s="9"/>
      <c r="AD1771" s="9"/>
      <c r="AE1771" s="9"/>
    </row>
    <row r="1772" spans="1:31" x14ac:dyDescent="0.25">
      <c r="A1772" s="8" t="s">
        <v>129</v>
      </c>
      <c r="B1772" s="8" t="s">
        <v>130</v>
      </c>
      <c r="C1772" s="8" t="s">
        <v>131</v>
      </c>
      <c r="D1772" s="8" t="s">
        <v>193</v>
      </c>
      <c r="E1772" s="8" t="s">
        <v>133</v>
      </c>
      <c r="F1772" s="8" t="s">
        <v>11</v>
      </c>
      <c r="G1772">
        <v>201506</v>
      </c>
      <c r="H1772" s="8" t="s">
        <v>134</v>
      </c>
      <c r="I1772" s="3">
        <v>3241.74</v>
      </c>
      <c r="J1772" s="3">
        <v>0</v>
      </c>
      <c r="K1772" s="3">
        <v>0</v>
      </c>
      <c r="L1772" s="3">
        <v>506.39</v>
      </c>
      <c r="M1772" s="3">
        <v>2381.2399999999998</v>
      </c>
      <c r="N1772" s="3">
        <v>0</v>
      </c>
      <c r="O1772" s="3">
        <v>0</v>
      </c>
      <c r="P1772" s="3">
        <v>52.85</v>
      </c>
      <c r="Q1772" s="3">
        <v>0</v>
      </c>
      <c r="R1772" s="3">
        <v>0</v>
      </c>
      <c r="S1772" s="3">
        <v>-24.28</v>
      </c>
      <c r="T1772" s="3">
        <v>208.07</v>
      </c>
      <c r="U1772" s="3">
        <v>0</v>
      </c>
      <c r="V1772" s="3">
        <v>-26.83</v>
      </c>
      <c r="W1772" s="3">
        <v>0</v>
      </c>
      <c r="X1772" s="3">
        <v>113.09</v>
      </c>
      <c r="Y1772" s="3">
        <v>31.21</v>
      </c>
      <c r="Z1772" s="9"/>
      <c r="AA1772" s="9"/>
      <c r="AB1772" s="9"/>
      <c r="AC1772" s="9"/>
      <c r="AD1772" s="9"/>
      <c r="AE1772" s="9"/>
    </row>
    <row r="1773" spans="1:31" x14ac:dyDescent="0.25">
      <c r="A1773" s="8" t="s">
        <v>129</v>
      </c>
      <c r="B1773" s="8" t="s">
        <v>130</v>
      </c>
      <c r="C1773" s="8" t="s">
        <v>131</v>
      </c>
      <c r="D1773" s="8" t="s">
        <v>227</v>
      </c>
      <c r="E1773" s="8" t="s">
        <v>133</v>
      </c>
      <c r="F1773" s="8" t="s">
        <v>11</v>
      </c>
      <c r="G1773">
        <v>201507</v>
      </c>
      <c r="H1773" s="8" t="s">
        <v>134</v>
      </c>
      <c r="I1773" s="3">
        <v>-17.3</v>
      </c>
      <c r="J1773" s="3">
        <v>0</v>
      </c>
      <c r="K1773" s="3">
        <v>0</v>
      </c>
      <c r="L1773" s="3">
        <v>-1.95</v>
      </c>
      <c r="M1773" s="3">
        <v>0</v>
      </c>
      <c r="N1773" s="3">
        <v>0</v>
      </c>
      <c r="O1773" s="3">
        <v>0</v>
      </c>
      <c r="P1773" s="3">
        <v>-1.68</v>
      </c>
      <c r="Q1773" s="3">
        <v>0</v>
      </c>
      <c r="R1773" s="3">
        <v>0</v>
      </c>
      <c r="S1773" s="3">
        <v>-18.14</v>
      </c>
      <c r="T1773" s="3">
        <v>0</v>
      </c>
      <c r="U1773" s="3">
        <v>0</v>
      </c>
      <c r="V1773" s="3">
        <v>6.78</v>
      </c>
      <c r="W1773" s="3">
        <v>0</v>
      </c>
      <c r="X1773" s="3">
        <v>-2.31</v>
      </c>
      <c r="Y1773" s="3">
        <v>0</v>
      </c>
      <c r="Z1773" s="9"/>
      <c r="AA1773" s="9"/>
      <c r="AB1773" s="9"/>
      <c r="AC1773" s="9"/>
      <c r="AD1773" s="9"/>
      <c r="AE1773" s="9"/>
    </row>
    <row r="1774" spans="1:31" x14ac:dyDescent="0.25">
      <c r="A1774" s="8" t="s">
        <v>129</v>
      </c>
      <c r="B1774" s="8" t="s">
        <v>130</v>
      </c>
      <c r="C1774" s="8" t="s">
        <v>131</v>
      </c>
      <c r="D1774" s="8" t="s">
        <v>193</v>
      </c>
      <c r="E1774" s="8" t="s">
        <v>133</v>
      </c>
      <c r="F1774" s="8" t="s">
        <v>11</v>
      </c>
      <c r="G1774">
        <v>201507</v>
      </c>
      <c r="H1774" s="8" t="s">
        <v>134</v>
      </c>
      <c r="I1774" s="3">
        <v>-17.32</v>
      </c>
      <c r="J1774" s="3">
        <v>0</v>
      </c>
      <c r="K1774" s="3">
        <v>0</v>
      </c>
      <c r="L1774" s="3">
        <v>-1.96</v>
      </c>
      <c r="M1774" s="3">
        <v>0</v>
      </c>
      <c r="N1774" s="3">
        <v>0</v>
      </c>
      <c r="O1774" s="3">
        <v>0</v>
      </c>
      <c r="P1774" s="3">
        <v>-1.69</v>
      </c>
      <c r="Q1774" s="3">
        <v>0</v>
      </c>
      <c r="R1774" s="3">
        <v>0</v>
      </c>
      <c r="S1774" s="3">
        <v>-18.14</v>
      </c>
      <c r="T1774" s="3">
        <v>0</v>
      </c>
      <c r="U1774" s="3">
        <v>0</v>
      </c>
      <c r="V1774" s="3">
        <v>6.78</v>
      </c>
      <c r="W1774" s="3">
        <v>0</v>
      </c>
      <c r="X1774" s="3">
        <v>-2.31</v>
      </c>
      <c r="Y1774" s="3">
        <v>0</v>
      </c>
      <c r="Z1774" s="9"/>
      <c r="AA1774" s="9"/>
      <c r="AB1774" s="9"/>
      <c r="AC1774" s="9"/>
      <c r="AD1774" s="9"/>
      <c r="AE1774" s="9"/>
    </row>
    <row r="1775" spans="1:31" x14ac:dyDescent="0.25">
      <c r="A1775" s="8" t="s">
        <v>129</v>
      </c>
      <c r="B1775" s="8" t="s">
        <v>130</v>
      </c>
      <c r="C1775" s="8" t="s">
        <v>131</v>
      </c>
      <c r="D1775" s="8" t="s">
        <v>193</v>
      </c>
      <c r="E1775" s="8" t="s">
        <v>133</v>
      </c>
      <c r="F1775" s="8" t="s">
        <v>11</v>
      </c>
      <c r="G1775">
        <v>201508</v>
      </c>
      <c r="H1775" s="8" t="s">
        <v>134</v>
      </c>
      <c r="I1775" s="3">
        <v>161.66</v>
      </c>
      <c r="J1775" s="3">
        <v>0</v>
      </c>
      <c r="K1775" s="3">
        <v>0</v>
      </c>
      <c r="L1775" s="3">
        <v>13.28</v>
      </c>
      <c r="M1775" s="3">
        <v>0</v>
      </c>
      <c r="N1775" s="3">
        <v>0</v>
      </c>
      <c r="O1775" s="3">
        <v>0</v>
      </c>
      <c r="P1775" s="3">
        <v>11.44</v>
      </c>
      <c r="Q1775" s="3">
        <v>0</v>
      </c>
      <c r="R1775" s="3">
        <v>0</v>
      </c>
      <c r="S1775" s="3">
        <v>123.19</v>
      </c>
      <c r="T1775" s="3">
        <v>0</v>
      </c>
      <c r="U1775" s="3">
        <v>0</v>
      </c>
      <c r="V1775" s="3">
        <v>-1.94</v>
      </c>
      <c r="W1775" s="3">
        <v>0</v>
      </c>
      <c r="X1775" s="3">
        <v>15.69</v>
      </c>
      <c r="Y1775" s="3">
        <v>0</v>
      </c>
      <c r="Z1775" s="9"/>
      <c r="AA1775" s="9"/>
      <c r="AB1775" s="9"/>
      <c r="AC1775" s="9"/>
      <c r="AD1775" s="9"/>
      <c r="AE1775" s="9"/>
    </row>
    <row r="1776" spans="1:31" x14ac:dyDescent="0.25">
      <c r="A1776" s="8" t="s">
        <v>129</v>
      </c>
      <c r="B1776" s="8" t="s">
        <v>130</v>
      </c>
      <c r="C1776" s="8" t="s">
        <v>131</v>
      </c>
      <c r="D1776" s="8" t="s">
        <v>227</v>
      </c>
      <c r="E1776" s="8" t="s">
        <v>133</v>
      </c>
      <c r="F1776" s="8" t="s">
        <v>11</v>
      </c>
      <c r="G1776">
        <v>201508</v>
      </c>
      <c r="H1776" s="8" t="s">
        <v>134</v>
      </c>
      <c r="I1776" s="3">
        <v>161.63999999999999</v>
      </c>
      <c r="J1776" s="3">
        <v>0</v>
      </c>
      <c r="K1776" s="3">
        <v>0</v>
      </c>
      <c r="L1776" s="3">
        <v>13.28</v>
      </c>
      <c r="M1776" s="3">
        <v>0</v>
      </c>
      <c r="N1776" s="3">
        <v>0</v>
      </c>
      <c r="O1776" s="3">
        <v>0</v>
      </c>
      <c r="P1776" s="3">
        <v>11.43</v>
      </c>
      <c r="Q1776" s="3">
        <v>0</v>
      </c>
      <c r="R1776" s="3">
        <v>0</v>
      </c>
      <c r="S1776" s="3">
        <v>123.19</v>
      </c>
      <c r="T1776" s="3">
        <v>0</v>
      </c>
      <c r="U1776" s="3">
        <v>0</v>
      </c>
      <c r="V1776" s="3">
        <v>-1.94</v>
      </c>
      <c r="W1776" s="3">
        <v>0</v>
      </c>
      <c r="X1776" s="3">
        <v>15.68</v>
      </c>
      <c r="Y1776" s="3">
        <v>0</v>
      </c>
      <c r="Z1776" s="9"/>
      <c r="AA1776" s="9"/>
      <c r="AB1776" s="9"/>
      <c r="AC1776" s="9"/>
      <c r="AD1776" s="9"/>
      <c r="AE1776" s="9"/>
    </row>
    <row r="1777" spans="1:31" x14ac:dyDescent="0.25">
      <c r="A1777" s="8" t="s">
        <v>129</v>
      </c>
      <c r="B1777" s="8" t="s">
        <v>130</v>
      </c>
      <c r="C1777" s="8" t="s">
        <v>131</v>
      </c>
      <c r="D1777" s="8" t="s">
        <v>193</v>
      </c>
      <c r="E1777" s="8" t="s">
        <v>136</v>
      </c>
      <c r="F1777" s="8" t="s">
        <v>11</v>
      </c>
      <c r="G1777">
        <v>201508</v>
      </c>
      <c r="H1777" s="8" t="s">
        <v>137</v>
      </c>
      <c r="I1777" s="3">
        <v>-162.85</v>
      </c>
      <c r="J1777" s="3">
        <v>0</v>
      </c>
      <c r="K1777" s="3">
        <v>0</v>
      </c>
      <c r="L1777" s="3">
        <v>0</v>
      </c>
      <c r="M1777" s="3">
        <v>0</v>
      </c>
      <c r="N1777" s="3">
        <v>0</v>
      </c>
      <c r="O1777" s="3">
        <v>-162.85</v>
      </c>
      <c r="P1777" s="3">
        <v>0</v>
      </c>
      <c r="Q1777" s="3">
        <v>0</v>
      </c>
      <c r="R1777" s="3">
        <v>0</v>
      </c>
      <c r="S1777" s="3">
        <v>0</v>
      </c>
      <c r="T1777" s="3">
        <v>0</v>
      </c>
      <c r="U1777" s="3">
        <v>0</v>
      </c>
      <c r="V1777" s="3">
        <v>0</v>
      </c>
      <c r="W1777" s="3">
        <v>0</v>
      </c>
      <c r="X1777" s="3">
        <v>0</v>
      </c>
      <c r="Y1777" s="3">
        <v>0</v>
      </c>
      <c r="Z1777" s="9"/>
      <c r="AA1777" s="9"/>
      <c r="AB1777" s="9"/>
      <c r="AC1777" s="9"/>
      <c r="AD1777" s="9"/>
      <c r="AE1777" s="9"/>
    </row>
    <row r="1778" spans="1:31" x14ac:dyDescent="0.25">
      <c r="A1778" s="8" t="s">
        <v>129</v>
      </c>
      <c r="B1778" s="8" t="s">
        <v>130</v>
      </c>
      <c r="C1778" s="8" t="s">
        <v>131</v>
      </c>
      <c r="D1778" s="8" t="s">
        <v>193</v>
      </c>
      <c r="E1778" s="8" t="s">
        <v>133</v>
      </c>
      <c r="F1778" s="8" t="s">
        <v>11</v>
      </c>
      <c r="G1778">
        <v>201509</v>
      </c>
      <c r="H1778" s="8" t="s">
        <v>134</v>
      </c>
      <c r="I1778" s="3">
        <v>-15490.39</v>
      </c>
      <c r="J1778" s="3">
        <v>0</v>
      </c>
      <c r="K1778" s="3">
        <v>0</v>
      </c>
      <c r="L1778" s="3">
        <v>-1481.99</v>
      </c>
      <c r="M1778" s="3">
        <v>-8439.0300000000007</v>
      </c>
      <c r="N1778" s="3">
        <v>0</v>
      </c>
      <c r="O1778" s="3">
        <v>0</v>
      </c>
      <c r="P1778" s="3">
        <v>-866.6</v>
      </c>
      <c r="Q1778" s="3">
        <v>0</v>
      </c>
      <c r="R1778" s="3">
        <v>0</v>
      </c>
      <c r="S1778" s="3">
        <v>-972.9</v>
      </c>
      <c r="T1778" s="3">
        <v>-1738.29</v>
      </c>
      <c r="U1778" s="3">
        <v>0</v>
      </c>
      <c r="V1778" s="3">
        <v>-547.38</v>
      </c>
      <c r="W1778" s="3">
        <v>0</v>
      </c>
      <c r="X1778" s="3">
        <v>-1229.3599999999999</v>
      </c>
      <c r="Y1778" s="3">
        <v>-214.84</v>
      </c>
      <c r="Z1778" s="9"/>
      <c r="AA1778" s="9"/>
      <c r="AB1778" s="9"/>
      <c r="AC1778" s="9"/>
      <c r="AD1778" s="9"/>
      <c r="AE1778" s="9"/>
    </row>
    <row r="1779" spans="1:31" x14ac:dyDescent="0.25">
      <c r="A1779" s="8" t="s">
        <v>129</v>
      </c>
      <c r="B1779" s="8" t="s">
        <v>130</v>
      </c>
      <c r="C1779" s="8" t="s">
        <v>131</v>
      </c>
      <c r="D1779" s="8" t="s">
        <v>193</v>
      </c>
      <c r="E1779" s="8" t="s">
        <v>136</v>
      </c>
      <c r="F1779" s="8" t="s">
        <v>11</v>
      </c>
      <c r="G1779">
        <v>201509</v>
      </c>
      <c r="H1779" s="8" t="s">
        <v>134</v>
      </c>
      <c r="I1779" s="3">
        <v>30917.45</v>
      </c>
      <c r="J1779" s="3">
        <v>0</v>
      </c>
      <c r="K1779" s="3">
        <v>0</v>
      </c>
      <c r="L1779" s="3">
        <v>2950.9</v>
      </c>
      <c r="M1779" s="3">
        <v>16878</v>
      </c>
      <c r="N1779" s="3">
        <v>0</v>
      </c>
      <c r="O1779" s="3">
        <v>0</v>
      </c>
      <c r="P1779" s="3">
        <v>1721.12</v>
      </c>
      <c r="Q1779" s="3">
        <v>0</v>
      </c>
      <c r="R1779" s="3">
        <v>0</v>
      </c>
      <c r="S1779" s="3">
        <v>1851.7</v>
      </c>
      <c r="T1779" s="3">
        <v>3476.55</v>
      </c>
      <c r="U1779" s="3">
        <v>0</v>
      </c>
      <c r="V1779" s="3">
        <v>1169.43</v>
      </c>
      <c r="W1779" s="3">
        <v>0</v>
      </c>
      <c r="X1779" s="3">
        <v>2440.08</v>
      </c>
      <c r="Y1779" s="3">
        <v>429.67</v>
      </c>
      <c r="Z1779" s="9"/>
      <c r="AA1779" s="9"/>
      <c r="AB1779" s="9"/>
      <c r="AC1779" s="9"/>
      <c r="AD1779" s="9"/>
      <c r="AE1779" s="9"/>
    </row>
    <row r="1780" spans="1:31" x14ac:dyDescent="0.25">
      <c r="A1780" s="8" t="s">
        <v>129</v>
      </c>
      <c r="B1780" s="8" t="s">
        <v>130</v>
      </c>
      <c r="C1780" s="8" t="s">
        <v>131</v>
      </c>
      <c r="D1780" s="8" t="s">
        <v>227</v>
      </c>
      <c r="E1780" s="8" t="s">
        <v>133</v>
      </c>
      <c r="F1780" s="8" t="s">
        <v>11</v>
      </c>
      <c r="G1780">
        <v>201509</v>
      </c>
      <c r="H1780" s="8" t="s">
        <v>134</v>
      </c>
      <c r="I1780" s="3">
        <v>-15490.27</v>
      </c>
      <c r="J1780" s="3">
        <v>0</v>
      </c>
      <c r="K1780" s="3">
        <v>0</v>
      </c>
      <c r="L1780" s="3">
        <v>-1481.99</v>
      </c>
      <c r="M1780" s="3">
        <v>-8438.9699999999993</v>
      </c>
      <c r="N1780" s="3">
        <v>0</v>
      </c>
      <c r="O1780" s="3">
        <v>0</v>
      </c>
      <c r="P1780" s="3">
        <v>-866.59</v>
      </c>
      <c r="Q1780" s="3">
        <v>0</v>
      </c>
      <c r="R1780" s="3">
        <v>0</v>
      </c>
      <c r="S1780" s="3">
        <v>-972.9</v>
      </c>
      <c r="T1780" s="3">
        <v>-1738.26</v>
      </c>
      <c r="U1780" s="3">
        <v>0</v>
      </c>
      <c r="V1780" s="3">
        <v>-547.39</v>
      </c>
      <c r="W1780" s="3">
        <v>0</v>
      </c>
      <c r="X1780" s="3">
        <v>-1229.3399999999999</v>
      </c>
      <c r="Y1780" s="3">
        <v>-214.83</v>
      </c>
      <c r="Z1780" s="9"/>
      <c r="AA1780" s="9"/>
      <c r="AB1780" s="9"/>
      <c r="AC1780" s="9"/>
      <c r="AD1780" s="9"/>
      <c r="AE1780" s="9"/>
    </row>
    <row r="1781" spans="1:31" x14ac:dyDescent="0.25">
      <c r="A1781" s="8" t="s">
        <v>129</v>
      </c>
      <c r="B1781" s="8" t="s">
        <v>130</v>
      </c>
      <c r="C1781" s="8" t="s">
        <v>131</v>
      </c>
      <c r="D1781" s="8" t="s">
        <v>227</v>
      </c>
      <c r="E1781" s="8" t="s">
        <v>133</v>
      </c>
      <c r="F1781" s="8" t="s">
        <v>11</v>
      </c>
      <c r="G1781">
        <v>201510</v>
      </c>
      <c r="H1781" s="8" t="s">
        <v>134</v>
      </c>
      <c r="I1781" s="3">
        <v>2623.05</v>
      </c>
      <c r="J1781" s="3">
        <v>0</v>
      </c>
      <c r="K1781" s="3">
        <v>0</v>
      </c>
      <c r="L1781" s="3">
        <v>186.01</v>
      </c>
      <c r="M1781" s="3">
        <v>0</v>
      </c>
      <c r="N1781" s="3">
        <v>0</v>
      </c>
      <c r="O1781" s="3">
        <v>0</v>
      </c>
      <c r="P1781" s="3">
        <v>152</v>
      </c>
      <c r="Q1781" s="3">
        <v>0</v>
      </c>
      <c r="R1781" s="3">
        <v>0</v>
      </c>
      <c r="S1781" s="3">
        <v>0</v>
      </c>
      <c r="T1781" s="3">
        <v>1728.09</v>
      </c>
      <c r="U1781" s="3">
        <v>0</v>
      </c>
      <c r="V1781" s="3">
        <v>-4.75</v>
      </c>
      <c r="W1781" s="3">
        <v>0</v>
      </c>
      <c r="X1781" s="3">
        <v>216.08</v>
      </c>
      <c r="Y1781" s="3">
        <v>345.62</v>
      </c>
      <c r="Z1781" s="9"/>
      <c r="AA1781" s="9"/>
      <c r="AB1781" s="9"/>
      <c r="AC1781" s="9"/>
      <c r="AD1781" s="9"/>
      <c r="AE1781" s="9"/>
    </row>
    <row r="1782" spans="1:31" x14ac:dyDescent="0.25">
      <c r="A1782" s="8" t="s">
        <v>129</v>
      </c>
      <c r="B1782" s="8" t="s">
        <v>130</v>
      </c>
      <c r="C1782" s="8" t="s">
        <v>131</v>
      </c>
      <c r="D1782" s="8" t="s">
        <v>193</v>
      </c>
      <c r="E1782" s="8" t="s">
        <v>133</v>
      </c>
      <c r="F1782" s="8" t="s">
        <v>11</v>
      </c>
      <c r="G1782">
        <v>201510</v>
      </c>
      <c r="H1782" s="8" t="s">
        <v>134</v>
      </c>
      <c r="I1782" s="3">
        <v>2623.07</v>
      </c>
      <c r="J1782" s="3">
        <v>0</v>
      </c>
      <c r="K1782" s="3">
        <v>0</v>
      </c>
      <c r="L1782" s="3">
        <v>186.01</v>
      </c>
      <c r="M1782" s="3">
        <v>0</v>
      </c>
      <c r="N1782" s="3">
        <v>0</v>
      </c>
      <c r="O1782" s="3">
        <v>0</v>
      </c>
      <c r="P1782" s="3">
        <v>152.01</v>
      </c>
      <c r="Q1782" s="3">
        <v>0</v>
      </c>
      <c r="R1782" s="3">
        <v>0</v>
      </c>
      <c r="S1782" s="3">
        <v>0</v>
      </c>
      <c r="T1782" s="3">
        <v>1728.1</v>
      </c>
      <c r="U1782" s="3">
        <v>0</v>
      </c>
      <c r="V1782" s="3">
        <v>-4.75</v>
      </c>
      <c r="W1782" s="3">
        <v>0</v>
      </c>
      <c r="X1782" s="3">
        <v>216.08</v>
      </c>
      <c r="Y1782" s="3">
        <v>345.62</v>
      </c>
      <c r="Z1782" s="9"/>
      <c r="AA1782" s="9"/>
      <c r="AB1782" s="9"/>
      <c r="AC1782" s="9"/>
      <c r="AD1782" s="9"/>
      <c r="AE1782" s="9"/>
    </row>
    <row r="1783" spans="1:31" x14ac:dyDescent="0.25">
      <c r="A1783" s="8" t="s">
        <v>129</v>
      </c>
      <c r="B1783" s="8" t="s">
        <v>130</v>
      </c>
      <c r="C1783" s="8" t="s">
        <v>131</v>
      </c>
      <c r="D1783" s="8" t="s">
        <v>227</v>
      </c>
      <c r="E1783" s="8" t="s">
        <v>133</v>
      </c>
      <c r="F1783" s="8" t="s">
        <v>11</v>
      </c>
      <c r="G1783">
        <v>201511</v>
      </c>
      <c r="H1783" s="8" t="s">
        <v>134</v>
      </c>
      <c r="I1783" s="3">
        <v>623.61</v>
      </c>
      <c r="J1783" s="3">
        <v>0</v>
      </c>
      <c r="K1783" s="3">
        <v>0</v>
      </c>
      <c r="L1783" s="3">
        <v>44.14</v>
      </c>
      <c r="M1783" s="3">
        <v>0</v>
      </c>
      <c r="N1783" s="3">
        <v>0</v>
      </c>
      <c r="O1783" s="3">
        <v>0</v>
      </c>
      <c r="P1783" s="3">
        <v>36.07</v>
      </c>
      <c r="Q1783" s="3">
        <v>0</v>
      </c>
      <c r="R1783" s="3">
        <v>0</v>
      </c>
      <c r="S1783" s="3">
        <v>0</v>
      </c>
      <c r="T1783" s="3">
        <v>410.1</v>
      </c>
      <c r="U1783" s="3">
        <v>0</v>
      </c>
      <c r="V1783" s="3">
        <v>0</v>
      </c>
      <c r="W1783" s="3">
        <v>0</v>
      </c>
      <c r="X1783" s="3">
        <v>51.28</v>
      </c>
      <c r="Y1783" s="3">
        <v>82.02</v>
      </c>
      <c r="Z1783" s="9"/>
      <c r="AA1783" s="9"/>
      <c r="AB1783" s="9"/>
      <c r="AC1783" s="9"/>
      <c r="AD1783" s="9"/>
      <c r="AE1783" s="9"/>
    </row>
    <row r="1784" spans="1:31" x14ac:dyDescent="0.25">
      <c r="A1784" s="8" t="s">
        <v>129</v>
      </c>
      <c r="B1784" s="8" t="s">
        <v>130</v>
      </c>
      <c r="C1784" s="8" t="s">
        <v>131</v>
      </c>
      <c r="D1784" s="8" t="s">
        <v>193</v>
      </c>
      <c r="E1784" s="8" t="s">
        <v>133</v>
      </c>
      <c r="F1784" s="8" t="s">
        <v>11</v>
      </c>
      <c r="G1784">
        <v>201511</v>
      </c>
      <c r="H1784" s="8" t="s">
        <v>134</v>
      </c>
      <c r="I1784" s="3">
        <v>623.62</v>
      </c>
      <c r="J1784" s="3">
        <v>0</v>
      </c>
      <c r="K1784" s="3">
        <v>0</v>
      </c>
      <c r="L1784" s="3">
        <v>44.15</v>
      </c>
      <c r="M1784" s="3">
        <v>0</v>
      </c>
      <c r="N1784" s="3">
        <v>0</v>
      </c>
      <c r="O1784" s="3">
        <v>0</v>
      </c>
      <c r="P1784" s="3">
        <v>36.07</v>
      </c>
      <c r="Q1784" s="3">
        <v>0</v>
      </c>
      <c r="R1784" s="3">
        <v>0</v>
      </c>
      <c r="S1784" s="3">
        <v>0</v>
      </c>
      <c r="T1784" s="3">
        <v>410.1</v>
      </c>
      <c r="U1784" s="3">
        <v>0</v>
      </c>
      <c r="V1784" s="3">
        <v>0</v>
      </c>
      <c r="W1784" s="3">
        <v>0</v>
      </c>
      <c r="X1784" s="3">
        <v>51.28</v>
      </c>
      <c r="Y1784" s="3">
        <v>82.02</v>
      </c>
      <c r="Z1784" s="9"/>
      <c r="AA1784" s="9"/>
      <c r="AB1784" s="9"/>
      <c r="AC1784" s="9"/>
      <c r="AD1784" s="9"/>
      <c r="AE1784" s="9"/>
    </row>
    <row r="1785" spans="1:31" x14ac:dyDescent="0.25">
      <c r="A1785" s="8" t="s">
        <v>129</v>
      </c>
      <c r="B1785" s="8" t="s">
        <v>130</v>
      </c>
      <c r="C1785" s="8" t="s">
        <v>131</v>
      </c>
      <c r="D1785" s="8" t="s">
        <v>227</v>
      </c>
      <c r="E1785" s="8" t="s">
        <v>133</v>
      </c>
      <c r="F1785" s="8" t="s">
        <v>11</v>
      </c>
      <c r="G1785">
        <v>201512</v>
      </c>
      <c r="H1785" s="8" t="s">
        <v>134</v>
      </c>
      <c r="I1785" s="3">
        <v>-3246.66</v>
      </c>
      <c r="J1785" s="3">
        <v>0</v>
      </c>
      <c r="K1785" s="3">
        <v>0</v>
      </c>
      <c r="L1785" s="3">
        <v>-230.15</v>
      </c>
      <c r="M1785" s="3">
        <v>0</v>
      </c>
      <c r="N1785" s="3">
        <v>0</v>
      </c>
      <c r="O1785" s="3">
        <v>0</v>
      </c>
      <c r="P1785" s="3">
        <v>-188.07</v>
      </c>
      <c r="Q1785" s="3">
        <v>0</v>
      </c>
      <c r="R1785" s="3">
        <v>0</v>
      </c>
      <c r="S1785" s="3">
        <v>0</v>
      </c>
      <c r="T1785" s="3">
        <v>-2138.19</v>
      </c>
      <c r="U1785" s="3">
        <v>0</v>
      </c>
      <c r="V1785" s="3">
        <v>4.75</v>
      </c>
      <c r="W1785" s="3">
        <v>0</v>
      </c>
      <c r="X1785" s="3">
        <v>-267.36</v>
      </c>
      <c r="Y1785" s="3">
        <v>-427.64</v>
      </c>
      <c r="Z1785" s="9"/>
      <c r="AA1785" s="9"/>
      <c r="AB1785" s="9"/>
      <c r="AC1785" s="9"/>
      <c r="AD1785" s="9"/>
      <c r="AE1785" s="9"/>
    </row>
    <row r="1786" spans="1:31" x14ac:dyDescent="0.25">
      <c r="A1786" s="8" t="s">
        <v>129</v>
      </c>
      <c r="B1786" s="8" t="s">
        <v>130</v>
      </c>
      <c r="C1786" s="8" t="s">
        <v>131</v>
      </c>
      <c r="D1786" s="8" t="s">
        <v>193</v>
      </c>
      <c r="E1786" s="8" t="s">
        <v>136</v>
      </c>
      <c r="F1786" s="8" t="s">
        <v>11</v>
      </c>
      <c r="G1786">
        <v>201512</v>
      </c>
      <c r="H1786" s="8" t="s">
        <v>134</v>
      </c>
      <c r="I1786" s="3">
        <v>174.19</v>
      </c>
      <c r="J1786" s="3">
        <v>0</v>
      </c>
      <c r="K1786" s="3">
        <v>0</v>
      </c>
      <c r="L1786" s="3">
        <v>11.74</v>
      </c>
      <c r="M1786" s="3">
        <v>0</v>
      </c>
      <c r="N1786" s="3">
        <v>0</v>
      </c>
      <c r="O1786" s="3">
        <v>0</v>
      </c>
      <c r="P1786" s="3">
        <v>7.64</v>
      </c>
      <c r="Q1786" s="3">
        <v>0</v>
      </c>
      <c r="R1786" s="3">
        <v>0</v>
      </c>
      <c r="S1786" s="3">
        <v>0</v>
      </c>
      <c r="T1786" s="3">
        <v>115.58</v>
      </c>
      <c r="U1786" s="3">
        <v>0</v>
      </c>
      <c r="V1786" s="3">
        <v>-0.26</v>
      </c>
      <c r="W1786" s="3">
        <v>0</v>
      </c>
      <c r="X1786" s="3">
        <v>16.37</v>
      </c>
      <c r="Y1786" s="3">
        <v>23.12</v>
      </c>
      <c r="Z1786" s="9"/>
      <c r="AA1786" s="9"/>
      <c r="AB1786" s="9"/>
      <c r="AC1786" s="9"/>
      <c r="AD1786" s="9"/>
      <c r="AE1786" s="9"/>
    </row>
    <row r="1787" spans="1:31" x14ac:dyDescent="0.25">
      <c r="A1787" s="8" t="s">
        <v>129</v>
      </c>
      <c r="B1787" s="8" t="s">
        <v>130</v>
      </c>
      <c r="C1787" s="8" t="s">
        <v>131</v>
      </c>
      <c r="D1787" s="8" t="s">
        <v>193</v>
      </c>
      <c r="E1787" s="8" t="s">
        <v>133</v>
      </c>
      <c r="F1787" s="8" t="s">
        <v>11</v>
      </c>
      <c r="G1787">
        <v>201512</v>
      </c>
      <c r="H1787" s="8" t="s">
        <v>134</v>
      </c>
      <c r="I1787" s="3">
        <v>-3246.69</v>
      </c>
      <c r="J1787" s="3">
        <v>0</v>
      </c>
      <c r="K1787" s="3">
        <v>0</v>
      </c>
      <c r="L1787" s="3">
        <v>-230.16</v>
      </c>
      <c r="M1787" s="3">
        <v>0</v>
      </c>
      <c r="N1787" s="3">
        <v>0</v>
      </c>
      <c r="O1787" s="3">
        <v>0</v>
      </c>
      <c r="P1787" s="3">
        <v>-188.08</v>
      </c>
      <c r="Q1787" s="3">
        <v>0</v>
      </c>
      <c r="R1787" s="3">
        <v>0</v>
      </c>
      <c r="S1787" s="3">
        <v>0</v>
      </c>
      <c r="T1787" s="3">
        <v>-2138.1999999999998</v>
      </c>
      <c r="U1787" s="3">
        <v>0</v>
      </c>
      <c r="V1787" s="3">
        <v>4.75</v>
      </c>
      <c r="W1787" s="3">
        <v>0</v>
      </c>
      <c r="X1787" s="3">
        <v>-267.36</v>
      </c>
      <c r="Y1787" s="3">
        <v>-427.64</v>
      </c>
      <c r="Z1787" s="9"/>
      <c r="AA1787" s="9"/>
      <c r="AB1787" s="9"/>
      <c r="AC1787" s="9"/>
      <c r="AD1787" s="9"/>
      <c r="AE1787" s="9"/>
    </row>
    <row r="1788" spans="1:31" x14ac:dyDescent="0.25">
      <c r="A1788" s="8" t="s">
        <v>129</v>
      </c>
      <c r="B1788" s="8" t="s">
        <v>130</v>
      </c>
      <c r="C1788" s="8" t="s">
        <v>131</v>
      </c>
      <c r="D1788" s="8" t="s">
        <v>225</v>
      </c>
      <c r="E1788" s="8" t="s">
        <v>136</v>
      </c>
      <c r="F1788" s="8" t="s">
        <v>11</v>
      </c>
      <c r="G1788">
        <v>201512</v>
      </c>
      <c r="H1788" s="8" t="s">
        <v>134</v>
      </c>
      <c r="I1788" s="3">
        <v>6270.76</v>
      </c>
      <c r="J1788" s="3">
        <v>0</v>
      </c>
      <c r="K1788" s="3">
        <v>0</v>
      </c>
      <c r="L1788" s="3">
        <v>422.64</v>
      </c>
      <c r="M1788" s="3">
        <v>0</v>
      </c>
      <c r="N1788" s="3">
        <v>0</v>
      </c>
      <c r="O1788" s="3">
        <v>0</v>
      </c>
      <c r="P1788" s="3">
        <v>274.88</v>
      </c>
      <c r="Q1788" s="3">
        <v>0</v>
      </c>
      <c r="R1788" s="3">
        <v>0</v>
      </c>
      <c r="S1788" s="3">
        <v>0</v>
      </c>
      <c r="T1788" s="3">
        <v>4160.8100000000004</v>
      </c>
      <c r="U1788" s="3">
        <v>0</v>
      </c>
      <c r="V1788" s="3">
        <v>-9.24</v>
      </c>
      <c r="W1788" s="3">
        <v>0</v>
      </c>
      <c r="X1788" s="3">
        <v>589.51</v>
      </c>
      <c r="Y1788" s="3">
        <v>832.16</v>
      </c>
      <c r="Z1788" s="9"/>
      <c r="AA1788" s="9"/>
      <c r="AB1788" s="9"/>
      <c r="AC1788" s="9"/>
      <c r="AD1788" s="9"/>
      <c r="AE1788" s="9"/>
    </row>
    <row r="1789" spans="1:31" x14ac:dyDescent="0.25">
      <c r="A1789" s="8" t="s">
        <v>129</v>
      </c>
      <c r="B1789" s="8" t="s">
        <v>130</v>
      </c>
      <c r="C1789" s="8" t="s">
        <v>131</v>
      </c>
      <c r="D1789" s="8" t="s">
        <v>225</v>
      </c>
      <c r="E1789" s="8" t="s">
        <v>136</v>
      </c>
      <c r="F1789" s="8" t="s">
        <v>11</v>
      </c>
      <c r="G1789">
        <v>201512</v>
      </c>
      <c r="H1789" s="8" t="s">
        <v>137</v>
      </c>
      <c r="I1789" s="3">
        <v>-2674.55</v>
      </c>
      <c r="J1789" s="3">
        <v>0</v>
      </c>
      <c r="K1789" s="3">
        <v>48.12</v>
      </c>
      <c r="L1789" s="3">
        <v>-285.72000000000003</v>
      </c>
      <c r="M1789" s="3">
        <v>0</v>
      </c>
      <c r="N1789" s="3">
        <v>0</v>
      </c>
      <c r="O1789" s="3">
        <v>0</v>
      </c>
      <c r="P1789" s="3">
        <v>-161.66999999999999</v>
      </c>
      <c r="Q1789" s="3">
        <v>0</v>
      </c>
      <c r="R1789" s="3">
        <v>0</v>
      </c>
      <c r="S1789" s="3">
        <v>-967.48</v>
      </c>
      <c r="T1789" s="3">
        <v>-264.69</v>
      </c>
      <c r="U1789" s="3">
        <v>-0.35</v>
      </c>
      <c r="V1789" s="3">
        <v>-489.33</v>
      </c>
      <c r="W1789" s="3">
        <v>0</v>
      </c>
      <c r="X1789" s="3">
        <v>-516.84</v>
      </c>
      <c r="Y1789" s="3">
        <v>-36.590000000000003</v>
      </c>
      <c r="Z1789" s="9"/>
      <c r="AA1789" s="9"/>
      <c r="AB1789" s="9"/>
      <c r="AC1789" s="9"/>
      <c r="AD1789" s="9"/>
      <c r="AE1789" s="9"/>
    </row>
    <row r="1790" spans="1:31" x14ac:dyDescent="0.25">
      <c r="A1790" s="8" t="s">
        <v>129</v>
      </c>
      <c r="B1790" s="8" t="s">
        <v>130</v>
      </c>
      <c r="C1790" s="8" t="s">
        <v>131</v>
      </c>
      <c r="D1790" s="8" t="s">
        <v>193</v>
      </c>
      <c r="E1790" s="8" t="s">
        <v>133</v>
      </c>
      <c r="F1790" s="8" t="s">
        <v>11</v>
      </c>
      <c r="G1790">
        <v>201601</v>
      </c>
      <c r="H1790" s="8" t="s">
        <v>134</v>
      </c>
      <c r="I1790" s="3">
        <v>1721.28</v>
      </c>
      <c r="J1790" s="3">
        <v>0</v>
      </c>
      <c r="K1790" s="3">
        <v>0</v>
      </c>
      <c r="L1790" s="3">
        <v>121.84</v>
      </c>
      <c r="M1790" s="3">
        <v>0</v>
      </c>
      <c r="N1790" s="3">
        <v>0</v>
      </c>
      <c r="O1790" s="3">
        <v>0</v>
      </c>
      <c r="P1790" s="3">
        <v>99.57</v>
      </c>
      <c r="Q1790" s="3">
        <v>0</v>
      </c>
      <c r="R1790" s="3">
        <v>0</v>
      </c>
      <c r="S1790" s="3">
        <v>172.15</v>
      </c>
      <c r="T1790" s="3">
        <v>1059.0899999999999</v>
      </c>
      <c r="U1790" s="3">
        <v>0</v>
      </c>
      <c r="V1790" s="3">
        <v>0</v>
      </c>
      <c r="W1790" s="3">
        <v>0</v>
      </c>
      <c r="X1790" s="3">
        <v>141.54</v>
      </c>
      <c r="Y1790" s="3">
        <v>127.09</v>
      </c>
      <c r="Z1790" s="9"/>
      <c r="AA1790" s="9"/>
      <c r="AB1790" s="9"/>
      <c r="AC1790" s="9"/>
      <c r="AD1790" s="9"/>
      <c r="AE1790" s="9"/>
    </row>
    <row r="1791" spans="1:31" x14ac:dyDescent="0.25">
      <c r="A1791" s="8" t="s">
        <v>129</v>
      </c>
      <c r="B1791" s="8" t="s">
        <v>130</v>
      </c>
      <c r="C1791" s="8" t="s">
        <v>131</v>
      </c>
      <c r="D1791" s="8" t="s">
        <v>227</v>
      </c>
      <c r="E1791" s="8" t="s">
        <v>133</v>
      </c>
      <c r="F1791" s="8" t="s">
        <v>11</v>
      </c>
      <c r="G1791">
        <v>201601</v>
      </c>
      <c r="H1791" s="8" t="s">
        <v>134</v>
      </c>
      <c r="I1791" s="3">
        <v>1721.25</v>
      </c>
      <c r="J1791" s="3">
        <v>0</v>
      </c>
      <c r="K1791" s="3">
        <v>0</v>
      </c>
      <c r="L1791" s="3">
        <v>121.84</v>
      </c>
      <c r="M1791" s="3">
        <v>0</v>
      </c>
      <c r="N1791" s="3">
        <v>0</v>
      </c>
      <c r="O1791" s="3">
        <v>0</v>
      </c>
      <c r="P1791" s="3">
        <v>99.56</v>
      </c>
      <c r="Q1791" s="3">
        <v>0</v>
      </c>
      <c r="R1791" s="3">
        <v>0</v>
      </c>
      <c r="S1791" s="3">
        <v>172.15</v>
      </c>
      <c r="T1791" s="3">
        <v>1059.08</v>
      </c>
      <c r="U1791" s="3">
        <v>0</v>
      </c>
      <c r="V1791" s="3">
        <v>0</v>
      </c>
      <c r="W1791" s="3">
        <v>0</v>
      </c>
      <c r="X1791" s="3">
        <v>141.53</v>
      </c>
      <c r="Y1791" s="3">
        <v>127.09</v>
      </c>
      <c r="Z1791" s="9"/>
      <c r="AA1791" s="9"/>
      <c r="AB1791" s="9"/>
      <c r="AC1791" s="9"/>
      <c r="AD1791" s="9"/>
      <c r="AE1791" s="9"/>
    </row>
    <row r="1792" spans="1:31" x14ac:dyDescent="0.25">
      <c r="A1792" s="8" t="s">
        <v>129</v>
      </c>
      <c r="B1792" s="8" t="s">
        <v>130</v>
      </c>
      <c r="C1792" s="8" t="s">
        <v>131</v>
      </c>
      <c r="D1792" s="8" t="s">
        <v>193</v>
      </c>
      <c r="E1792" s="8" t="s">
        <v>133</v>
      </c>
      <c r="F1792" s="8" t="s">
        <v>11</v>
      </c>
      <c r="G1792">
        <v>201602</v>
      </c>
      <c r="H1792" s="8" t="s">
        <v>134</v>
      </c>
      <c r="I1792" s="3">
        <v>-27.91</v>
      </c>
      <c r="J1792" s="3">
        <v>0</v>
      </c>
      <c r="K1792" s="3">
        <v>0</v>
      </c>
      <c r="L1792" s="3">
        <v>-5.42</v>
      </c>
      <c r="M1792" s="3">
        <v>0</v>
      </c>
      <c r="N1792" s="3">
        <v>0</v>
      </c>
      <c r="O1792" s="3">
        <v>0</v>
      </c>
      <c r="P1792" s="3">
        <v>-4.43</v>
      </c>
      <c r="Q1792" s="3">
        <v>0</v>
      </c>
      <c r="R1792" s="3">
        <v>0</v>
      </c>
      <c r="S1792" s="3">
        <v>-60.43</v>
      </c>
      <c r="T1792" s="3">
        <v>0</v>
      </c>
      <c r="U1792" s="3">
        <v>0</v>
      </c>
      <c r="V1792" s="3">
        <v>48.67</v>
      </c>
      <c r="W1792" s="3">
        <v>0</v>
      </c>
      <c r="X1792" s="3">
        <v>-6.3</v>
      </c>
      <c r="Y1792" s="3">
        <v>0</v>
      </c>
      <c r="Z1792" s="9"/>
      <c r="AA1792" s="9"/>
      <c r="AB1792" s="9"/>
      <c r="AC1792" s="9"/>
      <c r="AD1792" s="9"/>
      <c r="AE1792" s="9"/>
    </row>
    <row r="1793" spans="1:31" x14ac:dyDescent="0.25">
      <c r="A1793" s="8" t="s">
        <v>129</v>
      </c>
      <c r="B1793" s="8" t="s">
        <v>130</v>
      </c>
      <c r="C1793" s="8" t="s">
        <v>131</v>
      </c>
      <c r="D1793" s="8" t="s">
        <v>227</v>
      </c>
      <c r="E1793" s="8" t="s">
        <v>133</v>
      </c>
      <c r="F1793" s="8" t="s">
        <v>11</v>
      </c>
      <c r="G1793">
        <v>201602</v>
      </c>
      <c r="H1793" s="8" t="s">
        <v>134</v>
      </c>
      <c r="I1793" s="3">
        <v>-27.89</v>
      </c>
      <c r="J1793" s="3">
        <v>0</v>
      </c>
      <c r="K1793" s="3">
        <v>0</v>
      </c>
      <c r="L1793" s="3">
        <v>-5.42</v>
      </c>
      <c r="M1793" s="3">
        <v>0</v>
      </c>
      <c r="N1793" s="3">
        <v>0</v>
      </c>
      <c r="O1793" s="3">
        <v>0</v>
      </c>
      <c r="P1793" s="3">
        <v>-4.43</v>
      </c>
      <c r="Q1793" s="3">
        <v>0</v>
      </c>
      <c r="R1793" s="3">
        <v>0</v>
      </c>
      <c r="S1793" s="3">
        <v>-60.42</v>
      </c>
      <c r="T1793" s="3">
        <v>0</v>
      </c>
      <c r="U1793" s="3">
        <v>0</v>
      </c>
      <c r="V1793" s="3">
        <v>48.67</v>
      </c>
      <c r="W1793" s="3">
        <v>0</v>
      </c>
      <c r="X1793" s="3">
        <v>-6.29</v>
      </c>
      <c r="Y1793" s="3">
        <v>0</v>
      </c>
      <c r="Z1793" s="9"/>
      <c r="AA1793" s="9"/>
      <c r="AB1793" s="9"/>
      <c r="AC1793" s="9"/>
      <c r="AD1793" s="9"/>
      <c r="AE1793" s="9"/>
    </row>
    <row r="1794" spans="1:31" x14ac:dyDescent="0.25">
      <c r="A1794" s="8" t="s">
        <v>129</v>
      </c>
      <c r="B1794" s="8" t="s">
        <v>130</v>
      </c>
      <c r="C1794" s="8" t="s">
        <v>131</v>
      </c>
      <c r="D1794" s="8" t="s">
        <v>227</v>
      </c>
      <c r="E1794" s="8" t="s">
        <v>133</v>
      </c>
      <c r="F1794" s="8" t="s">
        <v>11</v>
      </c>
      <c r="G1794">
        <v>201603</v>
      </c>
      <c r="H1794" s="8" t="s">
        <v>134</v>
      </c>
      <c r="I1794" s="3">
        <v>-1693.36</v>
      </c>
      <c r="J1794" s="3">
        <v>0</v>
      </c>
      <c r="K1794" s="3">
        <v>0</v>
      </c>
      <c r="L1794" s="3">
        <v>-116.42</v>
      </c>
      <c r="M1794" s="3">
        <v>0</v>
      </c>
      <c r="N1794" s="3">
        <v>0</v>
      </c>
      <c r="O1794" s="3">
        <v>0</v>
      </c>
      <c r="P1794" s="3">
        <v>-95.13</v>
      </c>
      <c r="Q1794" s="3">
        <v>0</v>
      </c>
      <c r="R1794" s="3">
        <v>0</v>
      </c>
      <c r="S1794" s="3">
        <v>-111.73</v>
      </c>
      <c r="T1794" s="3">
        <v>-1059.08</v>
      </c>
      <c r="U1794" s="3">
        <v>0</v>
      </c>
      <c r="V1794" s="3">
        <v>-48.67</v>
      </c>
      <c r="W1794" s="3">
        <v>0</v>
      </c>
      <c r="X1794" s="3">
        <v>-135.24</v>
      </c>
      <c r="Y1794" s="3">
        <v>-127.09</v>
      </c>
      <c r="Z1794" s="9"/>
      <c r="AA1794" s="9"/>
      <c r="AB1794" s="9"/>
      <c r="AC1794" s="9"/>
      <c r="AD1794" s="9"/>
      <c r="AE1794" s="9"/>
    </row>
    <row r="1795" spans="1:31" x14ac:dyDescent="0.25">
      <c r="A1795" s="8" t="s">
        <v>129</v>
      </c>
      <c r="B1795" s="8" t="s">
        <v>130</v>
      </c>
      <c r="C1795" s="8" t="s">
        <v>131</v>
      </c>
      <c r="D1795" s="8" t="s">
        <v>193</v>
      </c>
      <c r="E1795" s="8" t="s">
        <v>133</v>
      </c>
      <c r="F1795" s="8" t="s">
        <v>11</v>
      </c>
      <c r="G1795">
        <v>201603</v>
      </c>
      <c r="H1795" s="8" t="s">
        <v>134</v>
      </c>
      <c r="I1795" s="3">
        <v>-1693.37</v>
      </c>
      <c r="J1795" s="3">
        <v>0</v>
      </c>
      <c r="K1795" s="3">
        <v>0</v>
      </c>
      <c r="L1795" s="3">
        <v>-116.42</v>
      </c>
      <c r="M1795" s="3">
        <v>0</v>
      </c>
      <c r="N1795" s="3">
        <v>0</v>
      </c>
      <c r="O1795" s="3">
        <v>0</v>
      </c>
      <c r="P1795" s="3">
        <v>-95.14</v>
      </c>
      <c r="Q1795" s="3">
        <v>0</v>
      </c>
      <c r="R1795" s="3">
        <v>0</v>
      </c>
      <c r="S1795" s="3">
        <v>-111.72</v>
      </c>
      <c r="T1795" s="3">
        <v>-1059.0899999999999</v>
      </c>
      <c r="U1795" s="3">
        <v>0</v>
      </c>
      <c r="V1795" s="3">
        <v>-48.67</v>
      </c>
      <c r="W1795" s="3">
        <v>0</v>
      </c>
      <c r="X1795" s="3">
        <v>-135.24</v>
      </c>
      <c r="Y1795" s="3">
        <v>-127.09</v>
      </c>
      <c r="Z1795" s="9"/>
      <c r="AA1795" s="9"/>
      <c r="AB1795" s="9"/>
      <c r="AC1795" s="9"/>
      <c r="AD1795" s="9"/>
      <c r="AE1795" s="9"/>
    </row>
    <row r="1796" spans="1:31" x14ac:dyDescent="0.25">
      <c r="A1796" s="8" t="s">
        <v>129</v>
      </c>
      <c r="B1796" s="8" t="s">
        <v>130</v>
      </c>
      <c r="C1796" s="8" t="s">
        <v>131</v>
      </c>
      <c r="D1796" s="8" t="s">
        <v>183</v>
      </c>
      <c r="E1796" s="8" t="s">
        <v>136</v>
      </c>
      <c r="F1796" s="8" t="s">
        <v>11</v>
      </c>
      <c r="G1796">
        <v>201603</v>
      </c>
      <c r="H1796" s="8" t="s">
        <v>134</v>
      </c>
      <c r="I1796" s="3">
        <v>35.68</v>
      </c>
      <c r="J1796" s="3">
        <v>0</v>
      </c>
      <c r="K1796" s="3">
        <v>0</v>
      </c>
      <c r="L1796" s="3">
        <v>2.46</v>
      </c>
      <c r="M1796" s="3">
        <v>0</v>
      </c>
      <c r="N1796" s="3">
        <v>0</v>
      </c>
      <c r="O1796" s="3">
        <v>0</v>
      </c>
      <c r="P1796" s="3">
        <v>1.58</v>
      </c>
      <c r="Q1796" s="3">
        <v>0</v>
      </c>
      <c r="R1796" s="3">
        <v>0</v>
      </c>
      <c r="S1796" s="3">
        <v>2.27</v>
      </c>
      <c r="T1796" s="3">
        <v>22.92</v>
      </c>
      <c r="U1796" s="3">
        <v>0</v>
      </c>
      <c r="V1796" s="3">
        <v>0.86</v>
      </c>
      <c r="W1796" s="3">
        <v>0</v>
      </c>
      <c r="X1796" s="3">
        <v>2.84</v>
      </c>
      <c r="Y1796" s="3">
        <v>2.75</v>
      </c>
      <c r="Z1796" s="9"/>
      <c r="AA1796" s="9"/>
      <c r="AB1796" s="9"/>
      <c r="AC1796" s="9"/>
      <c r="AD1796" s="9"/>
      <c r="AE1796" s="9"/>
    </row>
    <row r="1797" spans="1:31" x14ac:dyDescent="0.25">
      <c r="A1797" s="8" t="s">
        <v>129</v>
      </c>
      <c r="B1797" s="8" t="s">
        <v>130</v>
      </c>
      <c r="C1797" s="8" t="s">
        <v>131</v>
      </c>
      <c r="D1797" s="8" t="s">
        <v>193</v>
      </c>
      <c r="E1797" s="8" t="s">
        <v>136</v>
      </c>
      <c r="F1797" s="8" t="s">
        <v>11</v>
      </c>
      <c r="G1797">
        <v>201603</v>
      </c>
      <c r="H1797" s="8" t="s">
        <v>134</v>
      </c>
      <c r="I1797" s="3">
        <v>35.68</v>
      </c>
      <c r="J1797" s="3">
        <v>0</v>
      </c>
      <c r="K1797" s="3">
        <v>0</v>
      </c>
      <c r="L1797" s="3">
        <v>2.46</v>
      </c>
      <c r="M1797" s="3">
        <v>0</v>
      </c>
      <c r="N1797" s="3">
        <v>0</v>
      </c>
      <c r="O1797" s="3">
        <v>0</v>
      </c>
      <c r="P1797" s="3">
        <v>1.58</v>
      </c>
      <c r="Q1797" s="3">
        <v>0</v>
      </c>
      <c r="R1797" s="3">
        <v>0</v>
      </c>
      <c r="S1797" s="3">
        <v>2.2599999999999998</v>
      </c>
      <c r="T1797" s="3">
        <v>22.92</v>
      </c>
      <c r="U1797" s="3">
        <v>0</v>
      </c>
      <c r="V1797" s="3">
        <v>0.87</v>
      </c>
      <c r="W1797" s="3">
        <v>0</v>
      </c>
      <c r="X1797" s="3">
        <v>2.84</v>
      </c>
      <c r="Y1797" s="3">
        <v>2.75</v>
      </c>
      <c r="Z1797" s="9"/>
      <c r="AA1797" s="9"/>
      <c r="AB1797" s="9"/>
      <c r="AC1797" s="9"/>
      <c r="AD1797" s="9"/>
      <c r="AE1797" s="9"/>
    </row>
    <row r="1798" spans="1:31" x14ac:dyDescent="0.25">
      <c r="A1798" s="8" t="s">
        <v>129</v>
      </c>
      <c r="B1798" s="8" t="s">
        <v>130</v>
      </c>
      <c r="C1798" s="8" t="s">
        <v>131</v>
      </c>
      <c r="D1798" s="8" t="s">
        <v>225</v>
      </c>
      <c r="E1798" s="8" t="s">
        <v>136</v>
      </c>
      <c r="F1798" s="8" t="s">
        <v>11</v>
      </c>
      <c r="G1798">
        <v>201603</v>
      </c>
      <c r="H1798" s="8" t="s">
        <v>134</v>
      </c>
      <c r="I1798" s="3">
        <v>3390.16</v>
      </c>
      <c r="J1798" s="3">
        <v>0</v>
      </c>
      <c r="K1798" s="3">
        <v>0</v>
      </c>
      <c r="L1798" s="3">
        <v>233.89</v>
      </c>
      <c r="M1798" s="3">
        <v>0</v>
      </c>
      <c r="N1798" s="3">
        <v>0</v>
      </c>
      <c r="O1798" s="3">
        <v>0</v>
      </c>
      <c r="P1798" s="3">
        <v>149.94999999999999</v>
      </c>
      <c r="Q1798" s="3">
        <v>0</v>
      </c>
      <c r="R1798" s="3">
        <v>0</v>
      </c>
      <c r="S1798" s="3">
        <v>214.94</v>
      </c>
      <c r="T1798" s="3">
        <v>2177.61</v>
      </c>
      <c r="U1798" s="3">
        <v>0</v>
      </c>
      <c r="V1798" s="3">
        <v>82.58</v>
      </c>
      <c r="W1798" s="3">
        <v>0</v>
      </c>
      <c r="X1798" s="3">
        <v>269.88</v>
      </c>
      <c r="Y1798" s="3">
        <v>261.31</v>
      </c>
      <c r="Z1798" s="9"/>
      <c r="AA1798" s="9"/>
      <c r="AB1798" s="9"/>
      <c r="AC1798" s="9"/>
      <c r="AD1798" s="9"/>
      <c r="AE1798" s="9"/>
    </row>
    <row r="1799" spans="1:31" x14ac:dyDescent="0.25">
      <c r="A1799" s="8" t="s">
        <v>129</v>
      </c>
      <c r="B1799" s="8" t="s">
        <v>130</v>
      </c>
      <c r="C1799" s="8" t="s">
        <v>131</v>
      </c>
      <c r="D1799" s="8" t="s">
        <v>225</v>
      </c>
      <c r="E1799" s="8" t="s">
        <v>136</v>
      </c>
      <c r="F1799" s="8" t="s">
        <v>11</v>
      </c>
      <c r="G1799">
        <v>201603</v>
      </c>
      <c r="H1799" s="8" t="s">
        <v>137</v>
      </c>
      <c r="I1799" s="3">
        <v>-54736.04</v>
      </c>
      <c r="J1799" s="3">
        <v>0</v>
      </c>
      <c r="K1799" s="3">
        <v>48.11</v>
      </c>
      <c r="L1799" s="3">
        <v>-4171.34</v>
      </c>
      <c r="M1799" s="3">
        <v>-26249.69</v>
      </c>
      <c r="N1799" s="3">
        <v>-529</v>
      </c>
      <c r="O1799" s="3">
        <v>0</v>
      </c>
      <c r="P1799" s="3">
        <v>-3466.65</v>
      </c>
      <c r="Q1799" s="3">
        <v>-169.42</v>
      </c>
      <c r="R1799" s="3">
        <v>0</v>
      </c>
      <c r="S1799" s="3">
        <v>-2395.4299999999998</v>
      </c>
      <c r="T1799" s="3">
        <v>-8646.5499999999993</v>
      </c>
      <c r="U1799" s="3">
        <v>-1.77</v>
      </c>
      <c r="V1799" s="3">
        <v>-786.33</v>
      </c>
      <c r="W1799" s="3">
        <v>28.73</v>
      </c>
      <c r="X1799" s="3">
        <v>-7591.63</v>
      </c>
      <c r="Y1799" s="3">
        <v>-805.07</v>
      </c>
      <c r="Z1799" s="9"/>
      <c r="AA1799" s="9"/>
      <c r="AB1799" s="9"/>
      <c r="AC1799" s="9"/>
      <c r="AD1799" s="9"/>
      <c r="AE1799" s="9"/>
    </row>
    <row r="1800" spans="1:31" x14ac:dyDescent="0.25">
      <c r="A1800" s="8" t="s">
        <v>129</v>
      </c>
      <c r="B1800" s="8" t="s">
        <v>130</v>
      </c>
      <c r="C1800" s="8" t="s">
        <v>131</v>
      </c>
      <c r="D1800" s="8" t="s">
        <v>227</v>
      </c>
      <c r="E1800" s="8" t="s">
        <v>133</v>
      </c>
      <c r="F1800" s="8" t="s">
        <v>11</v>
      </c>
      <c r="G1800">
        <v>201605</v>
      </c>
      <c r="H1800" s="8" t="s">
        <v>134</v>
      </c>
      <c r="I1800" s="3">
        <v>723.84</v>
      </c>
      <c r="J1800" s="3">
        <v>0</v>
      </c>
      <c r="K1800" s="3">
        <v>0</v>
      </c>
      <c r="L1800" s="3">
        <v>51.24</v>
      </c>
      <c r="M1800" s="3">
        <v>0</v>
      </c>
      <c r="N1800" s="3">
        <v>0</v>
      </c>
      <c r="O1800" s="3">
        <v>0</v>
      </c>
      <c r="P1800" s="3">
        <v>41.87</v>
      </c>
      <c r="Q1800" s="3">
        <v>0</v>
      </c>
      <c r="R1800" s="3">
        <v>0</v>
      </c>
      <c r="S1800" s="3">
        <v>27.18</v>
      </c>
      <c r="T1800" s="3">
        <v>518.13</v>
      </c>
      <c r="U1800" s="3">
        <v>0</v>
      </c>
      <c r="V1800" s="3">
        <v>0</v>
      </c>
      <c r="W1800" s="3">
        <v>0</v>
      </c>
      <c r="X1800" s="3">
        <v>59.52</v>
      </c>
      <c r="Y1800" s="3">
        <v>25.9</v>
      </c>
      <c r="Z1800" s="9"/>
      <c r="AA1800" s="9"/>
      <c r="AB1800" s="9"/>
      <c r="AC1800" s="9"/>
      <c r="AD1800" s="9"/>
      <c r="AE1800" s="9"/>
    </row>
    <row r="1801" spans="1:31" x14ac:dyDescent="0.25">
      <c r="A1801" s="8" t="s">
        <v>129</v>
      </c>
      <c r="B1801" s="8" t="s">
        <v>130</v>
      </c>
      <c r="C1801" s="8" t="s">
        <v>131</v>
      </c>
      <c r="D1801" s="8" t="s">
        <v>193</v>
      </c>
      <c r="E1801" s="8" t="s">
        <v>133</v>
      </c>
      <c r="F1801" s="8" t="s">
        <v>11</v>
      </c>
      <c r="G1801">
        <v>201605</v>
      </c>
      <c r="H1801" s="8" t="s">
        <v>134</v>
      </c>
      <c r="I1801" s="3">
        <v>723.87</v>
      </c>
      <c r="J1801" s="3">
        <v>0</v>
      </c>
      <c r="K1801" s="3">
        <v>0</v>
      </c>
      <c r="L1801" s="3">
        <v>51.24</v>
      </c>
      <c r="M1801" s="3">
        <v>0</v>
      </c>
      <c r="N1801" s="3">
        <v>0</v>
      </c>
      <c r="O1801" s="3">
        <v>0</v>
      </c>
      <c r="P1801" s="3">
        <v>41.88</v>
      </c>
      <c r="Q1801" s="3">
        <v>0</v>
      </c>
      <c r="R1801" s="3">
        <v>0</v>
      </c>
      <c r="S1801" s="3">
        <v>27.18</v>
      </c>
      <c r="T1801" s="3">
        <v>518.13</v>
      </c>
      <c r="U1801" s="3">
        <v>0</v>
      </c>
      <c r="V1801" s="3">
        <v>0</v>
      </c>
      <c r="W1801" s="3">
        <v>0</v>
      </c>
      <c r="X1801" s="3">
        <v>59.53</v>
      </c>
      <c r="Y1801" s="3">
        <v>25.91</v>
      </c>
      <c r="Z1801" s="9"/>
      <c r="AA1801" s="9"/>
      <c r="AB1801" s="9"/>
      <c r="AC1801" s="9"/>
      <c r="AD1801" s="9"/>
      <c r="AE1801" s="9"/>
    </row>
    <row r="1802" spans="1:31" x14ac:dyDescent="0.25">
      <c r="A1802" s="8" t="s">
        <v>129</v>
      </c>
      <c r="B1802" s="8" t="s">
        <v>130</v>
      </c>
      <c r="C1802" s="8" t="s">
        <v>131</v>
      </c>
      <c r="D1802" s="8" t="s">
        <v>228</v>
      </c>
      <c r="E1802" s="8" t="s">
        <v>136</v>
      </c>
      <c r="F1802" s="8" t="s">
        <v>11</v>
      </c>
      <c r="G1802">
        <v>201606</v>
      </c>
      <c r="H1802" s="8" t="s">
        <v>134</v>
      </c>
      <c r="I1802" s="3">
        <v>14.47</v>
      </c>
      <c r="J1802" s="3">
        <v>0</v>
      </c>
      <c r="K1802" s="3">
        <v>0</v>
      </c>
      <c r="L1802" s="3">
        <v>1.05</v>
      </c>
      <c r="M1802" s="3">
        <v>0</v>
      </c>
      <c r="N1802" s="3">
        <v>0</v>
      </c>
      <c r="O1802" s="3">
        <v>0</v>
      </c>
      <c r="P1802" s="3">
        <v>0.81</v>
      </c>
      <c r="Q1802" s="3">
        <v>0</v>
      </c>
      <c r="R1802" s="3">
        <v>0</v>
      </c>
      <c r="S1802" s="3">
        <v>0.83</v>
      </c>
      <c r="T1802" s="3">
        <v>9.9600000000000009</v>
      </c>
      <c r="U1802" s="3">
        <v>0</v>
      </c>
      <c r="V1802" s="3">
        <v>0.1</v>
      </c>
      <c r="W1802" s="3">
        <v>0</v>
      </c>
      <c r="X1802" s="3">
        <v>1.22</v>
      </c>
      <c r="Y1802" s="3">
        <v>0.5</v>
      </c>
      <c r="Z1802" s="9"/>
      <c r="AA1802" s="9"/>
      <c r="AB1802" s="9"/>
      <c r="AC1802" s="9"/>
      <c r="AD1802" s="9"/>
      <c r="AE1802" s="9"/>
    </row>
    <row r="1803" spans="1:31" x14ac:dyDescent="0.25">
      <c r="A1803" s="8" t="s">
        <v>129</v>
      </c>
      <c r="B1803" s="8" t="s">
        <v>130</v>
      </c>
      <c r="C1803" s="8" t="s">
        <v>131</v>
      </c>
      <c r="D1803" s="8" t="s">
        <v>225</v>
      </c>
      <c r="E1803" s="8" t="s">
        <v>136</v>
      </c>
      <c r="F1803" s="8" t="s">
        <v>11</v>
      </c>
      <c r="G1803">
        <v>201606</v>
      </c>
      <c r="H1803" s="8" t="s">
        <v>134</v>
      </c>
      <c r="I1803" s="3">
        <v>376.13</v>
      </c>
      <c r="J1803" s="3">
        <v>0</v>
      </c>
      <c r="K1803" s="3">
        <v>0</v>
      </c>
      <c r="L1803" s="3">
        <v>27.33</v>
      </c>
      <c r="M1803" s="3">
        <v>0</v>
      </c>
      <c r="N1803" s="3">
        <v>0</v>
      </c>
      <c r="O1803" s="3">
        <v>0</v>
      </c>
      <c r="P1803" s="3">
        <v>21.17</v>
      </c>
      <c r="Q1803" s="3">
        <v>0</v>
      </c>
      <c r="R1803" s="3">
        <v>0</v>
      </c>
      <c r="S1803" s="3">
        <v>21.44</v>
      </c>
      <c r="T1803" s="3">
        <v>259.07</v>
      </c>
      <c r="U1803" s="3">
        <v>0</v>
      </c>
      <c r="V1803" s="3">
        <v>2.56</v>
      </c>
      <c r="W1803" s="3">
        <v>0</v>
      </c>
      <c r="X1803" s="3">
        <v>31.61</v>
      </c>
      <c r="Y1803" s="3">
        <v>12.95</v>
      </c>
      <c r="Z1803" s="9"/>
      <c r="AA1803" s="9"/>
      <c r="AB1803" s="9"/>
      <c r="AC1803" s="9"/>
      <c r="AD1803" s="9"/>
      <c r="AE1803" s="9"/>
    </row>
    <row r="1804" spans="1:31" x14ac:dyDescent="0.25">
      <c r="A1804" s="8" t="s">
        <v>129</v>
      </c>
      <c r="B1804" s="8" t="s">
        <v>130</v>
      </c>
      <c r="C1804" s="8" t="s">
        <v>131</v>
      </c>
      <c r="D1804" s="8" t="s">
        <v>227</v>
      </c>
      <c r="E1804" s="8" t="s">
        <v>133</v>
      </c>
      <c r="F1804" s="8" t="s">
        <v>11</v>
      </c>
      <c r="G1804">
        <v>201606</v>
      </c>
      <c r="H1804" s="8" t="s">
        <v>134</v>
      </c>
      <c r="I1804" s="3">
        <v>-723.84</v>
      </c>
      <c r="J1804" s="3">
        <v>0</v>
      </c>
      <c r="K1804" s="3">
        <v>0</v>
      </c>
      <c r="L1804" s="3">
        <v>-51.24</v>
      </c>
      <c r="M1804" s="3">
        <v>0</v>
      </c>
      <c r="N1804" s="3">
        <v>0</v>
      </c>
      <c r="O1804" s="3">
        <v>0</v>
      </c>
      <c r="P1804" s="3">
        <v>-41.87</v>
      </c>
      <c r="Q1804" s="3">
        <v>0</v>
      </c>
      <c r="R1804" s="3">
        <v>0</v>
      </c>
      <c r="S1804" s="3">
        <v>-27.18</v>
      </c>
      <c r="T1804" s="3">
        <v>-518.13</v>
      </c>
      <c r="U1804" s="3">
        <v>0</v>
      </c>
      <c r="V1804" s="3">
        <v>0</v>
      </c>
      <c r="W1804" s="3">
        <v>0</v>
      </c>
      <c r="X1804" s="3">
        <v>-59.52</v>
      </c>
      <c r="Y1804" s="3">
        <v>-25.9</v>
      </c>
      <c r="Z1804" s="9"/>
      <c r="AA1804" s="9"/>
      <c r="AB1804" s="9"/>
      <c r="AC1804" s="9"/>
      <c r="AD1804" s="9"/>
      <c r="AE1804" s="9"/>
    </row>
    <row r="1805" spans="1:31" x14ac:dyDescent="0.25">
      <c r="A1805" s="8" t="s">
        <v>129</v>
      </c>
      <c r="B1805" s="8" t="s">
        <v>130</v>
      </c>
      <c r="C1805" s="8" t="s">
        <v>131</v>
      </c>
      <c r="D1805" s="8" t="s">
        <v>193</v>
      </c>
      <c r="E1805" s="8" t="s">
        <v>133</v>
      </c>
      <c r="F1805" s="8" t="s">
        <v>11</v>
      </c>
      <c r="G1805">
        <v>201606</v>
      </c>
      <c r="H1805" s="8" t="s">
        <v>134</v>
      </c>
      <c r="I1805" s="3">
        <v>-723.87</v>
      </c>
      <c r="J1805" s="3">
        <v>0</v>
      </c>
      <c r="K1805" s="3">
        <v>0</v>
      </c>
      <c r="L1805" s="3">
        <v>-51.24</v>
      </c>
      <c r="M1805" s="3">
        <v>0</v>
      </c>
      <c r="N1805" s="3">
        <v>0</v>
      </c>
      <c r="O1805" s="3">
        <v>0</v>
      </c>
      <c r="P1805" s="3">
        <v>-41.88</v>
      </c>
      <c r="Q1805" s="3">
        <v>0</v>
      </c>
      <c r="R1805" s="3">
        <v>0</v>
      </c>
      <c r="S1805" s="3">
        <v>-27.18</v>
      </c>
      <c r="T1805" s="3">
        <v>-518.13</v>
      </c>
      <c r="U1805" s="3">
        <v>0</v>
      </c>
      <c r="V1805" s="3">
        <v>0</v>
      </c>
      <c r="W1805" s="3">
        <v>0</v>
      </c>
      <c r="X1805" s="3">
        <v>-59.53</v>
      </c>
      <c r="Y1805" s="3">
        <v>-25.91</v>
      </c>
      <c r="Z1805" s="9"/>
      <c r="AA1805" s="9"/>
      <c r="AB1805" s="9"/>
      <c r="AC1805" s="9"/>
      <c r="AD1805" s="9"/>
      <c r="AE1805" s="9"/>
    </row>
    <row r="1806" spans="1:31" x14ac:dyDescent="0.25">
      <c r="A1806" s="8" t="s">
        <v>129</v>
      </c>
      <c r="B1806" s="8" t="s">
        <v>130</v>
      </c>
      <c r="C1806" s="8" t="s">
        <v>131</v>
      </c>
      <c r="D1806" s="8" t="s">
        <v>193</v>
      </c>
      <c r="E1806" s="8" t="s">
        <v>136</v>
      </c>
      <c r="F1806" s="8" t="s">
        <v>11</v>
      </c>
      <c r="G1806">
        <v>201606</v>
      </c>
      <c r="H1806" s="8" t="s">
        <v>134</v>
      </c>
      <c r="I1806" s="3">
        <v>1113.99</v>
      </c>
      <c r="J1806" s="3">
        <v>0</v>
      </c>
      <c r="K1806" s="3">
        <v>0</v>
      </c>
      <c r="L1806" s="3">
        <v>80.95</v>
      </c>
      <c r="M1806" s="3">
        <v>0</v>
      </c>
      <c r="N1806" s="3">
        <v>0</v>
      </c>
      <c r="O1806" s="3">
        <v>0</v>
      </c>
      <c r="P1806" s="3">
        <v>62.71</v>
      </c>
      <c r="Q1806" s="3">
        <v>0</v>
      </c>
      <c r="R1806" s="3">
        <v>0</v>
      </c>
      <c r="S1806" s="3">
        <v>63.53</v>
      </c>
      <c r="T1806" s="3">
        <v>767.23</v>
      </c>
      <c r="U1806" s="3">
        <v>0</v>
      </c>
      <c r="V1806" s="3">
        <v>7.59</v>
      </c>
      <c r="W1806" s="3">
        <v>0</v>
      </c>
      <c r="X1806" s="3">
        <v>93.62</v>
      </c>
      <c r="Y1806" s="3">
        <v>38.36</v>
      </c>
      <c r="Z1806" s="9"/>
      <c r="AA1806" s="9"/>
      <c r="AB1806" s="9"/>
      <c r="AC1806" s="9"/>
      <c r="AD1806" s="9"/>
      <c r="AE1806" s="9"/>
    </row>
    <row r="1807" spans="1:31" x14ac:dyDescent="0.25">
      <c r="A1807" s="8" t="s">
        <v>129</v>
      </c>
      <c r="B1807" s="8" t="s">
        <v>130</v>
      </c>
      <c r="C1807" s="8" t="s">
        <v>131</v>
      </c>
      <c r="D1807" s="8" t="s">
        <v>146</v>
      </c>
      <c r="E1807" s="8" t="s">
        <v>136</v>
      </c>
      <c r="F1807" s="8" t="s">
        <v>11</v>
      </c>
      <c r="G1807">
        <v>201606</v>
      </c>
      <c r="H1807" s="8" t="s">
        <v>137</v>
      </c>
      <c r="I1807" s="3">
        <v>-1284.1199999999999</v>
      </c>
      <c r="J1807" s="3">
        <v>0</v>
      </c>
      <c r="K1807" s="3">
        <v>0</v>
      </c>
      <c r="L1807" s="3">
        <v>0</v>
      </c>
      <c r="M1807" s="3">
        <v>0</v>
      </c>
      <c r="N1807" s="3">
        <v>0</v>
      </c>
      <c r="O1807" s="3">
        <v>-1284.1199999999999</v>
      </c>
      <c r="P1807" s="3">
        <v>0</v>
      </c>
      <c r="Q1807" s="3">
        <v>0</v>
      </c>
      <c r="R1807" s="3">
        <v>0</v>
      </c>
      <c r="S1807" s="3">
        <v>0</v>
      </c>
      <c r="T1807" s="3">
        <v>0</v>
      </c>
      <c r="U1807" s="3">
        <v>0</v>
      </c>
      <c r="V1807" s="3">
        <v>0</v>
      </c>
      <c r="W1807" s="3">
        <v>0</v>
      </c>
      <c r="X1807" s="3">
        <v>0</v>
      </c>
      <c r="Y1807" s="3">
        <v>0</v>
      </c>
      <c r="Z1807" s="9"/>
      <c r="AA1807" s="9"/>
      <c r="AB1807" s="9"/>
      <c r="AC1807" s="9"/>
      <c r="AD1807" s="9"/>
      <c r="AE1807" s="9"/>
    </row>
    <row r="1808" spans="1:31" x14ac:dyDescent="0.25">
      <c r="A1808" s="8" t="s">
        <v>129</v>
      </c>
      <c r="B1808" s="8" t="s">
        <v>130</v>
      </c>
      <c r="C1808" s="8" t="s">
        <v>131</v>
      </c>
      <c r="D1808" s="8" t="s">
        <v>144</v>
      </c>
      <c r="E1808" s="8" t="s">
        <v>136</v>
      </c>
      <c r="F1808" s="8" t="s">
        <v>11</v>
      </c>
      <c r="G1808">
        <v>201606</v>
      </c>
      <c r="H1808" s="8" t="s">
        <v>137</v>
      </c>
      <c r="I1808" s="3">
        <v>-182.04</v>
      </c>
      <c r="J1808" s="3">
        <v>0</v>
      </c>
      <c r="K1808" s="3">
        <v>0</v>
      </c>
      <c r="L1808" s="3">
        <v>0</v>
      </c>
      <c r="M1808" s="3">
        <v>0</v>
      </c>
      <c r="N1808" s="3">
        <v>0</v>
      </c>
      <c r="O1808" s="3">
        <v>-182.04</v>
      </c>
      <c r="P1808" s="3">
        <v>0</v>
      </c>
      <c r="Q1808" s="3">
        <v>0</v>
      </c>
      <c r="R1808" s="3">
        <v>0</v>
      </c>
      <c r="S1808" s="3">
        <v>0</v>
      </c>
      <c r="T1808" s="3">
        <v>0</v>
      </c>
      <c r="U1808" s="3">
        <v>0</v>
      </c>
      <c r="V1808" s="3">
        <v>0</v>
      </c>
      <c r="W1808" s="3">
        <v>0</v>
      </c>
      <c r="X1808" s="3">
        <v>0</v>
      </c>
      <c r="Y1808" s="3">
        <v>0</v>
      </c>
      <c r="Z1808" s="9"/>
      <c r="AA1808" s="9"/>
      <c r="AB1808" s="9"/>
      <c r="AC1808" s="9"/>
      <c r="AD1808" s="9"/>
      <c r="AE1808" s="9"/>
    </row>
    <row r="1809" spans="1:31" x14ac:dyDescent="0.25">
      <c r="A1809" s="8" t="s">
        <v>129</v>
      </c>
      <c r="B1809" s="8" t="s">
        <v>130</v>
      </c>
      <c r="C1809" s="8" t="s">
        <v>131</v>
      </c>
      <c r="D1809" s="8" t="s">
        <v>228</v>
      </c>
      <c r="E1809" s="8" t="s">
        <v>136</v>
      </c>
      <c r="F1809" s="8" t="s">
        <v>11</v>
      </c>
      <c r="G1809">
        <v>201606</v>
      </c>
      <c r="H1809" s="8" t="s">
        <v>137</v>
      </c>
      <c r="I1809" s="3">
        <v>-1444.77</v>
      </c>
      <c r="J1809" s="3">
        <v>0</v>
      </c>
      <c r="K1809" s="3">
        <v>0</v>
      </c>
      <c r="L1809" s="3">
        <v>-107.22</v>
      </c>
      <c r="M1809" s="3">
        <v>0</v>
      </c>
      <c r="N1809" s="3">
        <v>0</v>
      </c>
      <c r="O1809" s="3">
        <v>0</v>
      </c>
      <c r="P1809" s="3">
        <v>-59.51</v>
      </c>
      <c r="Q1809" s="3">
        <v>0</v>
      </c>
      <c r="R1809" s="3">
        <v>0</v>
      </c>
      <c r="S1809" s="3">
        <v>-336.2</v>
      </c>
      <c r="T1809" s="3">
        <v>-205.67</v>
      </c>
      <c r="U1809" s="3">
        <v>0</v>
      </c>
      <c r="V1809" s="3">
        <v>-555.49</v>
      </c>
      <c r="W1809" s="3">
        <v>0</v>
      </c>
      <c r="X1809" s="3">
        <v>-175.76</v>
      </c>
      <c r="Y1809" s="3">
        <v>-4.92</v>
      </c>
      <c r="Z1809" s="9"/>
      <c r="AA1809" s="9"/>
      <c r="AB1809" s="9"/>
      <c r="AC1809" s="9"/>
      <c r="AD1809" s="9"/>
      <c r="AE1809" s="9"/>
    </row>
    <row r="1810" spans="1:31" x14ac:dyDescent="0.25">
      <c r="A1810" s="8" t="s">
        <v>129</v>
      </c>
      <c r="B1810" s="8" t="s">
        <v>130</v>
      </c>
      <c r="C1810" s="8" t="s">
        <v>131</v>
      </c>
      <c r="D1810" s="8" t="s">
        <v>193</v>
      </c>
      <c r="E1810" s="8" t="s">
        <v>136</v>
      </c>
      <c r="F1810" s="8" t="s">
        <v>11</v>
      </c>
      <c r="G1810">
        <v>201606</v>
      </c>
      <c r="H1810" s="8" t="s">
        <v>137</v>
      </c>
      <c r="I1810" s="3">
        <v>-8487.75</v>
      </c>
      <c r="J1810" s="3">
        <v>0</v>
      </c>
      <c r="K1810" s="3">
        <v>0</v>
      </c>
      <c r="L1810" s="3">
        <v>0</v>
      </c>
      <c r="M1810" s="3">
        <v>0</v>
      </c>
      <c r="N1810" s="3">
        <v>0</v>
      </c>
      <c r="O1810" s="3">
        <v>-8487.75</v>
      </c>
      <c r="P1810" s="3">
        <v>0</v>
      </c>
      <c r="Q1810" s="3">
        <v>0</v>
      </c>
      <c r="R1810" s="3">
        <v>0</v>
      </c>
      <c r="S1810" s="3">
        <v>0</v>
      </c>
      <c r="T1810" s="3">
        <v>0</v>
      </c>
      <c r="U1810" s="3">
        <v>0</v>
      </c>
      <c r="V1810" s="3">
        <v>0</v>
      </c>
      <c r="W1810" s="3">
        <v>0</v>
      </c>
      <c r="X1810" s="3">
        <v>0</v>
      </c>
      <c r="Y1810" s="3">
        <v>0</v>
      </c>
      <c r="Z1810" s="9"/>
      <c r="AA1810" s="9"/>
      <c r="AB1810" s="9"/>
      <c r="AC1810" s="9"/>
      <c r="AD1810" s="9"/>
      <c r="AE1810" s="9"/>
    </row>
    <row r="1811" spans="1:31" x14ac:dyDescent="0.25">
      <c r="A1811" s="8" t="s">
        <v>129</v>
      </c>
      <c r="B1811" s="8" t="s">
        <v>130</v>
      </c>
      <c r="C1811" s="8" t="s">
        <v>131</v>
      </c>
      <c r="D1811" s="8" t="s">
        <v>174</v>
      </c>
      <c r="E1811" s="8" t="s">
        <v>136</v>
      </c>
      <c r="F1811" s="8" t="s">
        <v>11</v>
      </c>
      <c r="G1811">
        <v>201606</v>
      </c>
      <c r="H1811" s="8" t="s">
        <v>137</v>
      </c>
      <c r="I1811" s="3">
        <v>-548.04</v>
      </c>
      <c r="J1811" s="3">
        <v>0</v>
      </c>
      <c r="K1811" s="3">
        <v>0</v>
      </c>
      <c r="L1811" s="3">
        <v>0</v>
      </c>
      <c r="M1811" s="3">
        <v>0</v>
      </c>
      <c r="N1811" s="3">
        <v>0</v>
      </c>
      <c r="O1811" s="3">
        <v>-548.04</v>
      </c>
      <c r="P1811" s="3">
        <v>0</v>
      </c>
      <c r="Q1811" s="3">
        <v>0</v>
      </c>
      <c r="R1811" s="3">
        <v>0</v>
      </c>
      <c r="S1811" s="3">
        <v>0</v>
      </c>
      <c r="T1811" s="3">
        <v>0</v>
      </c>
      <c r="U1811" s="3">
        <v>0</v>
      </c>
      <c r="V1811" s="3">
        <v>0</v>
      </c>
      <c r="W1811" s="3">
        <v>0</v>
      </c>
      <c r="X1811" s="3">
        <v>0</v>
      </c>
      <c r="Y1811" s="3">
        <v>0</v>
      </c>
      <c r="Z1811" s="9"/>
      <c r="AA1811" s="9"/>
      <c r="AB1811" s="9"/>
      <c r="AC1811" s="9"/>
      <c r="AD1811" s="9"/>
      <c r="AE1811" s="9"/>
    </row>
    <row r="1812" spans="1:31" x14ac:dyDescent="0.25">
      <c r="A1812" s="8" t="s">
        <v>129</v>
      </c>
      <c r="B1812" s="8" t="s">
        <v>130</v>
      </c>
      <c r="C1812" s="8" t="s">
        <v>131</v>
      </c>
      <c r="D1812" s="8" t="s">
        <v>225</v>
      </c>
      <c r="E1812" s="8" t="s">
        <v>136</v>
      </c>
      <c r="F1812" s="8" t="s">
        <v>11</v>
      </c>
      <c r="G1812">
        <v>201606</v>
      </c>
      <c r="H1812" s="8" t="s">
        <v>137</v>
      </c>
      <c r="I1812" s="3">
        <v>-177222.8</v>
      </c>
      <c r="J1812" s="3">
        <v>0</v>
      </c>
      <c r="K1812" s="3">
        <v>600.1</v>
      </c>
      <c r="L1812" s="3">
        <v>-16507.509999999998</v>
      </c>
      <c r="M1812" s="3">
        <v>-68535.789999999994</v>
      </c>
      <c r="N1812" s="3">
        <v>-532.75</v>
      </c>
      <c r="O1812" s="3">
        <v>-1646.92</v>
      </c>
      <c r="P1812" s="3">
        <v>-11308.21</v>
      </c>
      <c r="Q1812" s="3">
        <v>-36.08</v>
      </c>
      <c r="R1812" s="3">
        <v>0</v>
      </c>
      <c r="S1812" s="3">
        <v>-16001.56</v>
      </c>
      <c r="T1812" s="3">
        <v>-30255.15</v>
      </c>
      <c r="U1812" s="3">
        <v>-4.22</v>
      </c>
      <c r="V1812" s="3">
        <v>-6511.3</v>
      </c>
      <c r="W1812" s="3">
        <v>-26.17</v>
      </c>
      <c r="X1812" s="3">
        <v>-23302.400000000001</v>
      </c>
      <c r="Y1812" s="3">
        <v>-3154.84</v>
      </c>
      <c r="Z1812" s="9"/>
      <c r="AA1812" s="9"/>
      <c r="AB1812" s="9"/>
      <c r="AC1812" s="9"/>
      <c r="AD1812" s="9"/>
      <c r="AE1812" s="9"/>
    </row>
    <row r="1813" spans="1:31" x14ac:dyDescent="0.25">
      <c r="A1813" s="8" t="s">
        <v>129</v>
      </c>
      <c r="B1813" s="8" t="s">
        <v>130</v>
      </c>
      <c r="C1813" s="8" t="s">
        <v>131</v>
      </c>
      <c r="D1813" s="8" t="s">
        <v>162</v>
      </c>
      <c r="E1813" s="8" t="s">
        <v>136</v>
      </c>
      <c r="F1813" s="8" t="s">
        <v>11</v>
      </c>
      <c r="G1813">
        <v>201606</v>
      </c>
      <c r="H1813" s="8" t="s">
        <v>137</v>
      </c>
      <c r="I1813" s="3">
        <v>-208.27</v>
      </c>
      <c r="J1813" s="3">
        <v>0</v>
      </c>
      <c r="K1813" s="3">
        <v>0</v>
      </c>
      <c r="L1813" s="3">
        <v>0</v>
      </c>
      <c r="M1813" s="3">
        <v>0</v>
      </c>
      <c r="N1813" s="3">
        <v>0</v>
      </c>
      <c r="O1813" s="3">
        <v>-208.27</v>
      </c>
      <c r="P1813" s="3">
        <v>0</v>
      </c>
      <c r="Q1813" s="3">
        <v>0</v>
      </c>
      <c r="R1813" s="3">
        <v>0</v>
      </c>
      <c r="S1813" s="3">
        <v>0</v>
      </c>
      <c r="T1813" s="3">
        <v>0</v>
      </c>
      <c r="U1813" s="3">
        <v>0</v>
      </c>
      <c r="V1813" s="3">
        <v>0</v>
      </c>
      <c r="W1813" s="3">
        <v>0</v>
      </c>
      <c r="X1813" s="3">
        <v>0</v>
      </c>
      <c r="Y1813" s="3">
        <v>0</v>
      </c>
      <c r="Z1813" s="9"/>
      <c r="AA1813" s="9"/>
      <c r="AB1813" s="9"/>
      <c r="AC1813" s="9"/>
      <c r="AD1813" s="9"/>
      <c r="AE1813" s="9"/>
    </row>
    <row r="1814" spans="1:31" x14ac:dyDescent="0.25">
      <c r="A1814" s="8" t="s">
        <v>129</v>
      </c>
      <c r="B1814" s="8" t="s">
        <v>130</v>
      </c>
      <c r="C1814" s="8" t="s">
        <v>131</v>
      </c>
      <c r="D1814" s="8" t="s">
        <v>167</v>
      </c>
      <c r="E1814" s="8" t="s">
        <v>136</v>
      </c>
      <c r="F1814" s="8" t="s">
        <v>11</v>
      </c>
      <c r="G1814">
        <v>201606</v>
      </c>
      <c r="H1814" s="8" t="s">
        <v>137</v>
      </c>
      <c r="I1814" s="3">
        <v>-1632.82</v>
      </c>
      <c r="J1814" s="3">
        <v>0</v>
      </c>
      <c r="K1814" s="3">
        <v>0</v>
      </c>
      <c r="L1814" s="3">
        <v>0</v>
      </c>
      <c r="M1814" s="3">
        <v>0</v>
      </c>
      <c r="N1814" s="3">
        <v>0</v>
      </c>
      <c r="O1814" s="3">
        <v>-1632.82</v>
      </c>
      <c r="P1814" s="3">
        <v>0</v>
      </c>
      <c r="Q1814" s="3">
        <v>0</v>
      </c>
      <c r="R1814" s="3">
        <v>0</v>
      </c>
      <c r="S1814" s="3">
        <v>0</v>
      </c>
      <c r="T1814" s="3">
        <v>0</v>
      </c>
      <c r="U1814" s="3">
        <v>0</v>
      </c>
      <c r="V1814" s="3">
        <v>0</v>
      </c>
      <c r="W1814" s="3">
        <v>0</v>
      </c>
      <c r="X1814" s="3">
        <v>0</v>
      </c>
      <c r="Y1814" s="3">
        <v>0</v>
      </c>
      <c r="Z1814" s="9"/>
      <c r="AA1814" s="9"/>
      <c r="AB1814" s="9"/>
      <c r="AC1814" s="9"/>
      <c r="AD1814" s="9"/>
      <c r="AE1814" s="9"/>
    </row>
    <row r="1815" spans="1:31" x14ac:dyDescent="0.25">
      <c r="A1815" s="8" t="s">
        <v>129</v>
      </c>
      <c r="B1815" s="8" t="s">
        <v>130</v>
      </c>
      <c r="C1815" s="8" t="s">
        <v>131</v>
      </c>
      <c r="D1815" s="8" t="s">
        <v>182</v>
      </c>
      <c r="E1815" s="8" t="s">
        <v>136</v>
      </c>
      <c r="F1815" s="8" t="s">
        <v>11</v>
      </c>
      <c r="G1815">
        <v>201606</v>
      </c>
      <c r="H1815" s="8" t="s">
        <v>137</v>
      </c>
      <c r="I1815" s="3">
        <v>-121.44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-121.44</v>
      </c>
      <c r="P1815" s="3">
        <v>0</v>
      </c>
      <c r="Q1815" s="3">
        <v>0</v>
      </c>
      <c r="R1815" s="3">
        <v>0</v>
      </c>
      <c r="S1815" s="3">
        <v>0</v>
      </c>
      <c r="T1815" s="3">
        <v>0</v>
      </c>
      <c r="U1815" s="3">
        <v>0</v>
      </c>
      <c r="V1815" s="3">
        <v>0</v>
      </c>
      <c r="W1815" s="3">
        <v>0</v>
      </c>
      <c r="X1815" s="3">
        <v>0</v>
      </c>
      <c r="Y1815" s="3">
        <v>0</v>
      </c>
      <c r="Z1815" s="9"/>
      <c r="AA1815" s="9"/>
      <c r="AB1815" s="9"/>
      <c r="AC1815" s="9"/>
      <c r="AD1815" s="9"/>
      <c r="AE1815" s="9"/>
    </row>
    <row r="1816" spans="1:31" x14ac:dyDescent="0.25">
      <c r="A1816" s="8" t="s">
        <v>129</v>
      </c>
      <c r="B1816" s="8" t="s">
        <v>130</v>
      </c>
      <c r="C1816" s="8" t="s">
        <v>131</v>
      </c>
      <c r="D1816" s="8" t="s">
        <v>199</v>
      </c>
      <c r="E1816" s="8" t="s">
        <v>136</v>
      </c>
      <c r="F1816" s="8" t="s">
        <v>11</v>
      </c>
      <c r="G1816">
        <v>201606</v>
      </c>
      <c r="H1816" s="8" t="s">
        <v>137</v>
      </c>
      <c r="I1816" s="3">
        <v>-3318.65</v>
      </c>
      <c r="J1816" s="3">
        <v>0</v>
      </c>
      <c r="K1816" s="3">
        <v>0</v>
      </c>
      <c r="L1816" s="3">
        <v>-291.02999999999997</v>
      </c>
      <c r="M1816" s="3">
        <v>0</v>
      </c>
      <c r="N1816" s="3">
        <v>0</v>
      </c>
      <c r="O1816" s="3">
        <v>0</v>
      </c>
      <c r="P1816" s="3">
        <v>-182.93</v>
      </c>
      <c r="Q1816" s="3">
        <v>0</v>
      </c>
      <c r="R1816" s="3">
        <v>0</v>
      </c>
      <c r="S1816" s="3">
        <v>-742.75</v>
      </c>
      <c r="T1816" s="3">
        <v>-1161.1600000000001</v>
      </c>
      <c r="U1816" s="3">
        <v>0</v>
      </c>
      <c r="V1816" s="3">
        <v>-395.55</v>
      </c>
      <c r="W1816" s="3">
        <v>157.58000000000001</v>
      </c>
      <c r="X1816" s="3">
        <v>-558.29</v>
      </c>
      <c r="Y1816" s="3">
        <v>-144.52000000000001</v>
      </c>
      <c r="Z1816" s="9"/>
      <c r="AA1816" s="9"/>
      <c r="AB1816" s="9"/>
      <c r="AC1816" s="9"/>
      <c r="AD1816" s="9"/>
      <c r="AE1816" s="9"/>
    </row>
    <row r="1817" spans="1:31" x14ac:dyDescent="0.25">
      <c r="A1817" s="8" t="s">
        <v>129</v>
      </c>
      <c r="B1817" s="8" t="s">
        <v>130</v>
      </c>
      <c r="C1817" s="8" t="s">
        <v>131</v>
      </c>
      <c r="D1817" s="8" t="s">
        <v>178</v>
      </c>
      <c r="E1817" s="8" t="s">
        <v>136</v>
      </c>
      <c r="F1817" s="8" t="s">
        <v>11</v>
      </c>
      <c r="G1817">
        <v>201606</v>
      </c>
      <c r="H1817" s="8" t="s">
        <v>137</v>
      </c>
      <c r="I1817" s="3">
        <v>-630.72</v>
      </c>
      <c r="J1817" s="3">
        <v>0</v>
      </c>
      <c r="K1817" s="3">
        <v>0</v>
      </c>
      <c r="L1817" s="3">
        <v>0</v>
      </c>
      <c r="M1817" s="3">
        <v>0</v>
      </c>
      <c r="N1817" s="3">
        <v>0</v>
      </c>
      <c r="O1817" s="3">
        <v>-630.72</v>
      </c>
      <c r="P1817" s="3">
        <v>0</v>
      </c>
      <c r="Q1817" s="3">
        <v>0</v>
      </c>
      <c r="R1817" s="3">
        <v>0</v>
      </c>
      <c r="S1817" s="3">
        <v>0</v>
      </c>
      <c r="T1817" s="3">
        <v>0</v>
      </c>
      <c r="U1817" s="3">
        <v>0</v>
      </c>
      <c r="V1817" s="3">
        <v>0</v>
      </c>
      <c r="W1817" s="3">
        <v>0</v>
      </c>
      <c r="X1817" s="3">
        <v>0</v>
      </c>
      <c r="Y1817" s="3">
        <v>0</v>
      </c>
      <c r="Z1817" s="9"/>
      <c r="AA1817" s="9"/>
      <c r="AB1817" s="9"/>
      <c r="AC1817" s="9"/>
      <c r="AD1817" s="9"/>
      <c r="AE1817" s="9"/>
    </row>
    <row r="1818" spans="1:31" x14ac:dyDescent="0.25">
      <c r="A1818" s="8" t="s">
        <v>129</v>
      </c>
      <c r="B1818" s="8" t="s">
        <v>130</v>
      </c>
      <c r="C1818" s="8" t="s">
        <v>131</v>
      </c>
      <c r="D1818" s="8" t="s">
        <v>193</v>
      </c>
      <c r="E1818" s="8" t="s">
        <v>133</v>
      </c>
      <c r="F1818" s="8" t="s">
        <v>11</v>
      </c>
      <c r="G1818">
        <v>201607</v>
      </c>
      <c r="H1818" s="8" t="s">
        <v>134</v>
      </c>
      <c r="I1818" s="3">
        <v>9803.6200000000008</v>
      </c>
      <c r="J1818" s="3">
        <v>0</v>
      </c>
      <c r="K1818" s="3">
        <v>0</v>
      </c>
      <c r="L1818" s="3">
        <v>693.7</v>
      </c>
      <c r="M1818" s="3">
        <v>5826.31</v>
      </c>
      <c r="N1818" s="3">
        <v>0</v>
      </c>
      <c r="O1818" s="3">
        <v>0</v>
      </c>
      <c r="P1818" s="3">
        <v>566.87</v>
      </c>
      <c r="Q1818" s="3">
        <v>0</v>
      </c>
      <c r="R1818" s="3">
        <v>0</v>
      </c>
      <c r="S1818" s="3">
        <v>66.819999999999993</v>
      </c>
      <c r="T1818" s="3">
        <v>1752.79</v>
      </c>
      <c r="U1818" s="3">
        <v>0</v>
      </c>
      <c r="V1818" s="3">
        <v>3.65</v>
      </c>
      <c r="W1818" s="3">
        <v>0</v>
      </c>
      <c r="X1818" s="3">
        <v>805.84</v>
      </c>
      <c r="Y1818" s="3">
        <v>87.64</v>
      </c>
      <c r="Z1818" s="9"/>
      <c r="AA1818" s="9"/>
      <c r="AB1818" s="9"/>
      <c r="AC1818" s="9"/>
      <c r="AD1818" s="9"/>
      <c r="AE1818" s="9"/>
    </row>
    <row r="1819" spans="1:31" x14ac:dyDescent="0.25">
      <c r="A1819" s="8" t="s">
        <v>129</v>
      </c>
      <c r="B1819" s="8" t="s">
        <v>130</v>
      </c>
      <c r="C1819" s="8" t="s">
        <v>131</v>
      </c>
      <c r="D1819" s="8" t="s">
        <v>227</v>
      </c>
      <c r="E1819" s="8" t="s">
        <v>133</v>
      </c>
      <c r="F1819" s="8" t="s">
        <v>11</v>
      </c>
      <c r="G1819">
        <v>201607</v>
      </c>
      <c r="H1819" s="8" t="s">
        <v>134</v>
      </c>
      <c r="I1819" s="3">
        <v>9803.58</v>
      </c>
      <c r="J1819" s="3">
        <v>0</v>
      </c>
      <c r="K1819" s="3">
        <v>0</v>
      </c>
      <c r="L1819" s="3">
        <v>693.7</v>
      </c>
      <c r="M1819" s="3">
        <v>5826.3</v>
      </c>
      <c r="N1819" s="3">
        <v>0</v>
      </c>
      <c r="O1819" s="3">
        <v>0</v>
      </c>
      <c r="P1819" s="3">
        <v>566.86</v>
      </c>
      <c r="Q1819" s="3">
        <v>0</v>
      </c>
      <c r="R1819" s="3">
        <v>0</v>
      </c>
      <c r="S1819" s="3">
        <v>66.81</v>
      </c>
      <c r="T1819" s="3">
        <v>1752.79</v>
      </c>
      <c r="U1819" s="3">
        <v>0</v>
      </c>
      <c r="V1819" s="3">
        <v>3.64</v>
      </c>
      <c r="W1819" s="3">
        <v>0</v>
      </c>
      <c r="X1819" s="3">
        <v>805.84</v>
      </c>
      <c r="Y1819" s="3">
        <v>87.64</v>
      </c>
      <c r="Z1819" s="9"/>
      <c r="AA1819" s="9"/>
      <c r="AB1819" s="9"/>
      <c r="AC1819" s="9"/>
      <c r="AD1819" s="9"/>
      <c r="AE1819" s="9"/>
    </row>
    <row r="1820" spans="1:31" x14ac:dyDescent="0.25">
      <c r="A1820" s="8" t="s">
        <v>129</v>
      </c>
      <c r="B1820" s="8" t="s">
        <v>130</v>
      </c>
      <c r="C1820" s="8" t="s">
        <v>131</v>
      </c>
      <c r="D1820" s="8" t="s">
        <v>193</v>
      </c>
      <c r="E1820" s="8" t="s">
        <v>133</v>
      </c>
      <c r="F1820" s="8" t="s">
        <v>11</v>
      </c>
      <c r="G1820">
        <v>201608</v>
      </c>
      <c r="H1820" s="8" t="s">
        <v>134</v>
      </c>
      <c r="I1820" s="3">
        <v>51991.41</v>
      </c>
      <c r="J1820" s="3">
        <v>0</v>
      </c>
      <c r="K1820" s="3">
        <v>0</v>
      </c>
      <c r="L1820" s="3">
        <v>3679.45</v>
      </c>
      <c r="M1820" s="3">
        <v>37303.410000000003</v>
      </c>
      <c r="N1820" s="3">
        <v>0</v>
      </c>
      <c r="O1820" s="3">
        <v>0</v>
      </c>
      <c r="P1820" s="3">
        <v>3006.73</v>
      </c>
      <c r="Q1820" s="3">
        <v>0</v>
      </c>
      <c r="R1820" s="3">
        <v>0</v>
      </c>
      <c r="S1820" s="3">
        <v>1155.76</v>
      </c>
      <c r="T1820" s="3">
        <v>2438.39</v>
      </c>
      <c r="U1820" s="3">
        <v>0</v>
      </c>
      <c r="V1820" s="3">
        <v>11.53</v>
      </c>
      <c r="W1820" s="3">
        <v>0</v>
      </c>
      <c r="X1820" s="3">
        <v>4274.22</v>
      </c>
      <c r="Y1820" s="3">
        <v>121.92</v>
      </c>
      <c r="Z1820" s="9"/>
      <c r="AA1820" s="9"/>
      <c r="AB1820" s="9"/>
      <c r="AC1820" s="9"/>
      <c r="AD1820" s="9"/>
      <c r="AE1820" s="9"/>
    </row>
    <row r="1821" spans="1:31" x14ac:dyDescent="0.25">
      <c r="A1821" s="8" t="s">
        <v>129</v>
      </c>
      <c r="B1821" s="8" t="s">
        <v>130</v>
      </c>
      <c r="C1821" s="8" t="s">
        <v>131</v>
      </c>
      <c r="D1821" s="8" t="s">
        <v>227</v>
      </c>
      <c r="E1821" s="8" t="s">
        <v>133</v>
      </c>
      <c r="F1821" s="8" t="s">
        <v>11</v>
      </c>
      <c r="G1821">
        <v>201608</v>
      </c>
      <c r="H1821" s="8" t="s">
        <v>134</v>
      </c>
      <c r="I1821" s="3">
        <v>51991.18</v>
      </c>
      <c r="J1821" s="3">
        <v>0</v>
      </c>
      <c r="K1821" s="3">
        <v>0</v>
      </c>
      <c r="L1821" s="3">
        <v>3679.43</v>
      </c>
      <c r="M1821" s="3">
        <v>37303.25</v>
      </c>
      <c r="N1821" s="3">
        <v>0</v>
      </c>
      <c r="O1821" s="3">
        <v>0</v>
      </c>
      <c r="P1821" s="3">
        <v>3006.72</v>
      </c>
      <c r="Q1821" s="3">
        <v>0</v>
      </c>
      <c r="R1821" s="3">
        <v>0</v>
      </c>
      <c r="S1821" s="3">
        <v>1155.75</v>
      </c>
      <c r="T1821" s="3">
        <v>2438.38</v>
      </c>
      <c r="U1821" s="3">
        <v>0</v>
      </c>
      <c r="V1821" s="3">
        <v>11.52</v>
      </c>
      <c r="W1821" s="3">
        <v>0</v>
      </c>
      <c r="X1821" s="3">
        <v>4274.21</v>
      </c>
      <c r="Y1821" s="3">
        <v>121.92</v>
      </c>
      <c r="Z1821" s="9"/>
      <c r="AA1821" s="9"/>
      <c r="AB1821" s="9"/>
      <c r="AC1821" s="9"/>
      <c r="AD1821" s="9"/>
      <c r="AE1821" s="9"/>
    </row>
    <row r="1822" spans="1:31" x14ac:dyDescent="0.25">
      <c r="A1822" s="8" t="s">
        <v>129</v>
      </c>
      <c r="B1822" s="8" t="s">
        <v>130</v>
      </c>
      <c r="C1822" s="8" t="s">
        <v>131</v>
      </c>
      <c r="D1822" s="8" t="s">
        <v>227</v>
      </c>
      <c r="E1822" s="8" t="s">
        <v>133</v>
      </c>
      <c r="F1822" s="8" t="s">
        <v>11</v>
      </c>
      <c r="G1822">
        <v>201609</v>
      </c>
      <c r="H1822" s="8" t="s">
        <v>134</v>
      </c>
      <c r="I1822" s="3">
        <v>24122.18</v>
      </c>
      <c r="J1822" s="3">
        <v>0</v>
      </c>
      <c r="K1822" s="3">
        <v>0</v>
      </c>
      <c r="L1822" s="3">
        <v>474.02</v>
      </c>
      <c r="M1822" s="3">
        <v>18179.990000000002</v>
      </c>
      <c r="N1822" s="3">
        <v>0</v>
      </c>
      <c r="O1822" s="3">
        <v>0</v>
      </c>
      <c r="P1822" s="3">
        <v>714.81</v>
      </c>
      <c r="Q1822" s="3">
        <v>0</v>
      </c>
      <c r="R1822" s="3">
        <v>0</v>
      </c>
      <c r="S1822" s="3">
        <v>1368.72</v>
      </c>
      <c r="T1822" s="3">
        <v>1849.12</v>
      </c>
      <c r="U1822" s="3">
        <v>0</v>
      </c>
      <c r="V1822" s="3">
        <v>237.66</v>
      </c>
      <c r="W1822" s="3">
        <v>0</v>
      </c>
      <c r="X1822" s="3">
        <v>1205.4100000000001</v>
      </c>
      <c r="Y1822" s="3">
        <v>92.45</v>
      </c>
      <c r="Z1822" s="9"/>
      <c r="AA1822" s="9"/>
      <c r="AB1822" s="9"/>
      <c r="AC1822" s="9"/>
      <c r="AD1822" s="9"/>
      <c r="AE1822" s="9"/>
    </row>
    <row r="1823" spans="1:31" x14ac:dyDescent="0.25">
      <c r="A1823" s="8" t="s">
        <v>129</v>
      </c>
      <c r="B1823" s="8" t="s">
        <v>130</v>
      </c>
      <c r="C1823" s="8" t="s">
        <v>131</v>
      </c>
      <c r="D1823" s="8" t="s">
        <v>193</v>
      </c>
      <c r="E1823" s="8" t="s">
        <v>133</v>
      </c>
      <c r="F1823" s="8" t="s">
        <v>11</v>
      </c>
      <c r="G1823">
        <v>201609</v>
      </c>
      <c r="H1823" s="8" t="s">
        <v>134</v>
      </c>
      <c r="I1823" s="3">
        <v>24122.27</v>
      </c>
      <c r="J1823" s="3">
        <v>0</v>
      </c>
      <c r="K1823" s="3">
        <v>0</v>
      </c>
      <c r="L1823" s="3">
        <v>474.02</v>
      </c>
      <c r="M1823" s="3">
        <v>18180.060000000001</v>
      </c>
      <c r="N1823" s="3">
        <v>0</v>
      </c>
      <c r="O1823" s="3">
        <v>0</v>
      </c>
      <c r="P1823" s="3">
        <v>714.81</v>
      </c>
      <c r="Q1823" s="3">
        <v>0</v>
      </c>
      <c r="R1823" s="3">
        <v>0</v>
      </c>
      <c r="S1823" s="3">
        <v>1368.73</v>
      </c>
      <c r="T1823" s="3">
        <v>1849.12</v>
      </c>
      <c r="U1823" s="3">
        <v>0</v>
      </c>
      <c r="V1823" s="3">
        <v>237.66</v>
      </c>
      <c r="W1823" s="3">
        <v>0</v>
      </c>
      <c r="X1823" s="3">
        <v>1205.4100000000001</v>
      </c>
      <c r="Y1823" s="3">
        <v>92.46</v>
      </c>
      <c r="Z1823" s="9"/>
      <c r="AA1823" s="9"/>
      <c r="AB1823" s="9"/>
      <c r="AC1823" s="9"/>
      <c r="AD1823" s="9"/>
      <c r="AE1823" s="9"/>
    </row>
    <row r="1824" spans="1:31" x14ac:dyDescent="0.25">
      <c r="A1824" s="8" t="s">
        <v>129</v>
      </c>
      <c r="B1824" s="8" t="s">
        <v>130</v>
      </c>
      <c r="C1824" s="8" t="s">
        <v>131</v>
      </c>
      <c r="D1824" s="8" t="s">
        <v>219</v>
      </c>
      <c r="E1824" s="8" t="s">
        <v>136</v>
      </c>
      <c r="F1824" s="8" t="s">
        <v>11</v>
      </c>
      <c r="G1824">
        <v>201609</v>
      </c>
      <c r="H1824" s="8" t="s">
        <v>137</v>
      </c>
      <c r="I1824" s="3">
        <v>-124.04</v>
      </c>
      <c r="J1824" s="3">
        <v>0</v>
      </c>
      <c r="K1824" s="3">
        <v>0</v>
      </c>
      <c r="L1824" s="3">
        <v>0</v>
      </c>
      <c r="M1824" s="3">
        <v>0</v>
      </c>
      <c r="N1824" s="3">
        <v>0</v>
      </c>
      <c r="O1824" s="3">
        <v>-124.04</v>
      </c>
      <c r="P1824" s="3">
        <v>0</v>
      </c>
      <c r="Q1824" s="3">
        <v>0</v>
      </c>
      <c r="R1824" s="3">
        <v>0</v>
      </c>
      <c r="S1824" s="3">
        <v>0</v>
      </c>
      <c r="T1824" s="3">
        <v>0</v>
      </c>
      <c r="U1824" s="3">
        <v>0</v>
      </c>
      <c r="V1824" s="3">
        <v>0</v>
      </c>
      <c r="W1824" s="3">
        <v>0</v>
      </c>
      <c r="X1824" s="3">
        <v>0</v>
      </c>
      <c r="Y1824" s="3">
        <v>0</v>
      </c>
      <c r="Z1824" s="9"/>
      <c r="AA1824" s="9"/>
      <c r="AB1824" s="9"/>
      <c r="AC1824" s="9"/>
      <c r="AD1824" s="9"/>
      <c r="AE1824" s="9"/>
    </row>
    <row r="1825" spans="1:31" x14ac:dyDescent="0.25">
      <c r="A1825" s="8" t="s">
        <v>129</v>
      </c>
      <c r="B1825" s="8" t="s">
        <v>130</v>
      </c>
      <c r="C1825" s="8" t="s">
        <v>131</v>
      </c>
      <c r="D1825" s="8" t="s">
        <v>163</v>
      </c>
      <c r="E1825" s="8" t="s">
        <v>136</v>
      </c>
      <c r="F1825" s="8" t="s">
        <v>11</v>
      </c>
      <c r="G1825">
        <v>201609</v>
      </c>
      <c r="H1825" s="8" t="s">
        <v>137</v>
      </c>
      <c r="I1825" s="3">
        <v>-3933.2</v>
      </c>
      <c r="J1825" s="3">
        <v>0</v>
      </c>
      <c r="K1825" s="3">
        <v>0</v>
      </c>
      <c r="L1825" s="3">
        <v>0</v>
      </c>
      <c r="M1825" s="3">
        <v>0</v>
      </c>
      <c r="N1825" s="3">
        <v>0</v>
      </c>
      <c r="O1825" s="3">
        <v>-3933.2</v>
      </c>
      <c r="P1825" s="3">
        <v>0</v>
      </c>
      <c r="Q1825" s="3">
        <v>0</v>
      </c>
      <c r="R1825" s="3">
        <v>0</v>
      </c>
      <c r="S1825" s="3">
        <v>0</v>
      </c>
      <c r="T1825" s="3">
        <v>0</v>
      </c>
      <c r="U1825" s="3">
        <v>0</v>
      </c>
      <c r="V1825" s="3">
        <v>0</v>
      </c>
      <c r="W1825" s="3">
        <v>0</v>
      </c>
      <c r="X1825" s="3">
        <v>0</v>
      </c>
      <c r="Y1825" s="3">
        <v>0</v>
      </c>
      <c r="Z1825" s="9"/>
      <c r="AA1825" s="9"/>
      <c r="AB1825" s="9"/>
      <c r="AC1825" s="9"/>
      <c r="AD1825" s="9"/>
      <c r="AE1825" s="9"/>
    </row>
    <row r="1826" spans="1:31" x14ac:dyDescent="0.25">
      <c r="A1826" s="8" t="s">
        <v>129</v>
      </c>
      <c r="B1826" s="8" t="s">
        <v>130</v>
      </c>
      <c r="C1826" s="8" t="s">
        <v>131</v>
      </c>
      <c r="D1826" s="8" t="s">
        <v>166</v>
      </c>
      <c r="E1826" s="8" t="s">
        <v>136</v>
      </c>
      <c r="F1826" s="8" t="s">
        <v>11</v>
      </c>
      <c r="G1826">
        <v>201609</v>
      </c>
      <c r="H1826" s="8" t="s">
        <v>137</v>
      </c>
      <c r="I1826" s="3">
        <v>-11235.92</v>
      </c>
      <c r="J1826" s="3">
        <v>0</v>
      </c>
      <c r="K1826" s="3">
        <v>0</v>
      </c>
      <c r="L1826" s="3">
        <v>0</v>
      </c>
      <c r="M1826" s="3">
        <v>0</v>
      </c>
      <c r="N1826" s="3">
        <v>0</v>
      </c>
      <c r="O1826" s="3">
        <v>-11235.92</v>
      </c>
      <c r="P1826" s="3">
        <v>0</v>
      </c>
      <c r="Q1826" s="3">
        <v>0</v>
      </c>
      <c r="R1826" s="3">
        <v>0</v>
      </c>
      <c r="S1826" s="3">
        <v>0</v>
      </c>
      <c r="T1826" s="3">
        <v>0</v>
      </c>
      <c r="U1826" s="3">
        <v>0</v>
      </c>
      <c r="V1826" s="3">
        <v>0</v>
      </c>
      <c r="W1826" s="3">
        <v>0</v>
      </c>
      <c r="X1826" s="3">
        <v>0</v>
      </c>
      <c r="Y1826" s="3">
        <v>0</v>
      </c>
      <c r="Z1826" s="9"/>
      <c r="AA1826" s="9"/>
      <c r="AB1826" s="9"/>
      <c r="AC1826" s="9"/>
      <c r="AD1826" s="9"/>
      <c r="AE1826" s="9"/>
    </row>
    <row r="1827" spans="1:31" x14ac:dyDescent="0.25">
      <c r="A1827" s="8" t="s">
        <v>129</v>
      </c>
      <c r="B1827" s="8" t="s">
        <v>130</v>
      </c>
      <c r="C1827" s="8" t="s">
        <v>131</v>
      </c>
      <c r="D1827" s="8" t="s">
        <v>151</v>
      </c>
      <c r="E1827" s="8" t="s">
        <v>136</v>
      </c>
      <c r="F1827" s="8" t="s">
        <v>11</v>
      </c>
      <c r="G1827">
        <v>201609</v>
      </c>
      <c r="H1827" s="8" t="s">
        <v>137</v>
      </c>
      <c r="I1827" s="3">
        <v>-3105.41</v>
      </c>
      <c r="J1827" s="3">
        <v>0</v>
      </c>
      <c r="K1827" s="3">
        <v>0</v>
      </c>
      <c r="L1827" s="3">
        <v>0</v>
      </c>
      <c r="M1827" s="3">
        <v>0</v>
      </c>
      <c r="N1827" s="3">
        <v>0</v>
      </c>
      <c r="O1827" s="3">
        <v>-3105.41</v>
      </c>
      <c r="P1827" s="3">
        <v>0</v>
      </c>
      <c r="Q1827" s="3">
        <v>0</v>
      </c>
      <c r="R1827" s="3">
        <v>0</v>
      </c>
      <c r="S1827" s="3">
        <v>0</v>
      </c>
      <c r="T1827" s="3">
        <v>0</v>
      </c>
      <c r="U1827" s="3">
        <v>0</v>
      </c>
      <c r="V1827" s="3">
        <v>0</v>
      </c>
      <c r="W1827" s="3">
        <v>0</v>
      </c>
      <c r="X1827" s="3">
        <v>0</v>
      </c>
      <c r="Y1827" s="3">
        <v>0</v>
      </c>
      <c r="Z1827" s="9"/>
      <c r="AA1827" s="9"/>
      <c r="AB1827" s="9"/>
      <c r="AC1827" s="9"/>
      <c r="AD1827" s="9"/>
      <c r="AE1827" s="9"/>
    </row>
    <row r="1828" spans="1:31" x14ac:dyDescent="0.25">
      <c r="A1828" s="8" t="s">
        <v>129</v>
      </c>
      <c r="B1828" s="8" t="s">
        <v>130</v>
      </c>
      <c r="C1828" s="8" t="s">
        <v>131</v>
      </c>
      <c r="D1828" s="8" t="s">
        <v>182</v>
      </c>
      <c r="E1828" s="8" t="s">
        <v>136</v>
      </c>
      <c r="F1828" s="8" t="s">
        <v>11</v>
      </c>
      <c r="G1828">
        <v>201609</v>
      </c>
      <c r="H1828" s="8" t="s">
        <v>137</v>
      </c>
      <c r="I1828" s="3">
        <v>-364.31</v>
      </c>
      <c r="J1828" s="3">
        <v>0</v>
      </c>
      <c r="K1828" s="3">
        <v>0</v>
      </c>
      <c r="L1828" s="3">
        <v>0</v>
      </c>
      <c r="M1828" s="3">
        <v>0</v>
      </c>
      <c r="N1828" s="3">
        <v>0</v>
      </c>
      <c r="O1828" s="3">
        <v>-364.31</v>
      </c>
      <c r="P1828" s="3">
        <v>0</v>
      </c>
      <c r="Q1828" s="3">
        <v>0</v>
      </c>
      <c r="R1828" s="3">
        <v>0</v>
      </c>
      <c r="S1828" s="3">
        <v>0</v>
      </c>
      <c r="T1828" s="3">
        <v>0</v>
      </c>
      <c r="U1828" s="3">
        <v>0</v>
      </c>
      <c r="V1828" s="3">
        <v>0</v>
      </c>
      <c r="W1828" s="3">
        <v>0</v>
      </c>
      <c r="X1828" s="3">
        <v>0</v>
      </c>
      <c r="Y1828" s="3">
        <v>0</v>
      </c>
      <c r="Z1828" s="9"/>
      <c r="AA1828" s="9"/>
      <c r="AB1828" s="9"/>
      <c r="AC1828" s="9"/>
      <c r="AD1828" s="9"/>
      <c r="AE1828" s="9"/>
    </row>
    <row r="1829" spans="1:31" x14ac:dyDescent="0.25">
      <c r="A1829" s="8" t="s">
        <v>129</v>
      </c>
      <c r="B1829" s="8" t="s">
        <v>130</v>
      </c>
      <c r="C1829" s="8" t="s">
        <v>131</v>
      </c>
      <c r="D1829" s="8" t="s">
        <v>193</v>
      </c>
      <c r="E1829" s="8" t="s">
        <v>133</v>
      </c>
      <c r="F1829" s="8" t="s">
        <v>11</v>
      </c>
      <c r="G1829">
        <v>201610</v>
      </c>
      <c r="H1829" s="8" t="s">
        <v>134</v>
      </c>
      <c r="I1829" s="3">
        <v>1269.99</v>
      </c>
      <c r="J1829" s="3">
        <v>0</v>
      </c>
      <c r="K1829" s="3">
        <v>0</v>
      </c>
      <c r="L1829" s="3">
        <v>52.61</v>
      </c>
      <c r="M1829" s="3">
        <v>245</v>
      </c>
      <c r="N1829" s="3">
        <v>0</v>
      </c>
      <c r="O1829" s="3">
        <v>0</v>
      </c>
      <c r="P1829" s="3">
        <v>49.78</v>
      </c>
      <c r="Q1829" s="3">
        <v>0</v>
      </c>
      <c r="R1829" s="3">
        <v>0</v>
      </c>
      <c r="S1829" s="3">
        <v>-105.67</v>
      </c>
      <c r="T1829" s="3">
        <v>594.48</v>
      </c>
      <c r="U1829" s="3">
        <v>0</v>
      </c>
      <c r="V1829" s="3">
        <v>337.4</v>
      </c>
      <c r="W1829" s="3">
        <v>0</v>
      </c>
      <c r="X1829" s="3">
        <v>66.66</v>
      </c>
      <c r="Y1829" s="3">
        <v>29.73</v>
      </c>
      <c r="Z1829" s="9"/>
      <c r="AA1829" s="9"/>
      <c r="AB1829" s="9"/>
      <c r="AC1829" s="9"/>
      <c r="AD1829" s="9"/>
      <c r="AE1829" s="9"/>
    </row>
    <row r="1830" spans="1:31" x14ac:dyDescent="0.25">
      <c r="A1830" s="8" t="s">
        <v>129</v>
      </c>
      <c r="B1830" s="8" t="s">
        <v>130</v>
      </c>
      <c r="C1830" s="8" t="s">
        <v>131</v>
      </c>
      <c r="D1830" s="8" t="s">
        <v>227</v>
      </c>
      <c r="E1830" s="8" t="s">
        <v>133</v>
      </c>
      <c r="F1830" s="8" t="s">
        <v>11</v>
      </c>
      <c r="G1830">
        <v>201610</v>
      </c>
      <c r="H1830" s="8" t="s">
        <v>134</v>
      </c>
      <c r="I1830" s="3">
        <v>1269.97</v>
      </c>
      <c r="J1830" s="3">
        <v>0</v>
      </c>
      <c r="K1830" s="3">
        <v>0</v>
      </c>
      <c r="L1830" s="3">
        <v>52.6</v>
      </c>
      <c r="M1830" s="3">
        <v>245</v>
      </c>
      <c r="N1830" s="3">
        <v>0</v>
      </c>
      <c r="O1830" s="3">
        <v>0</v>
      </c>
      <c r="P1830" s="3">
        <v>49.78</v>
      </c>
      <c r="Q1830" s="3">
        <v>0</v>
      </c>
      <c r="R1830" s="3">
        <v>0</v>
      </c>
      <c r="S1830" s="3">
        <v>-105.66</v>
      </c>
      <c r="T1830" s="3">
        <v>594.48</v>
      </c>
      <c r="U1830" s="3">
        <v>0</v>
      </c>
      <c r="V1830" s="3">
        <v>337.39</v>
      </c>
      <c r="W1830" s="3">
        <v>0</v>
      </c>
      <c r="X1830" s="3">
        <v>66.66</v>
      </c>
      <c r="Y1830" s="3">
        <v>29.72</v>
      </c>
      <c r="Z1830" s="9"/>
      <c r="AA1830" s="9"/>
      <c r="AB1830" s="9"/>
      <c r="AC1830" s="9"/>
      <c r="AD1830" s="9"/>
      <c r="AE1830" s="9"/>
    </row>
    <row r="1831" spans="1:31" x14ac:dyDescent="0.25">
      <c r="A1831" s="8" t="s">
        <v>129</v>
      </c>
      <c r="B1831" s="8" t="s">
        <v>130</v>
      </c>
      <c r="C1831" s="8" t="s">
        <v>131</v>
      </c>
      <c r="D1831" s="8" t="s">
        <v>167</v>
      </c>
      <c r="E1831" s="8" t="s">
        <v>136</v>
      </c>
      <c r="F1831" s="8" t="s">
        <v>11</v>
      </c>
      <c r="G1831">
        <v>201610</v>
      </c>
      <c r="H1831" s="8" t="s">
        <v>137</v>
      </c>
      <c r="I1831" s="3">
        <v>-569.71</v>
      </c>
      <c r="J1831" s="3">
        <v>0</v>
      </c>
      <c r="K1831" s="3">
        <v>0</v>
      </c>
      <c r="L1831" s="3">
        <v>0</v>
      </c>
      <c r="M1831" s="3">
        <v>0</v>
      </c>
      <c r="N1831" s="3">
        <v>0</v>
      </c>
      <c r="O1831" s="3">
        <v>-569.71</v>
      </c>
      <c r="P1831" s="3">
        <v>0</v>
      </c>
      <c r="Q1831" s="3">
        <v>0</v>
      </c>
      <c r="R1831" s="3">
        <v>0</v>
      </c>
      <c r="S1831" s="3">
        <v>0</v>
      </c>
      <c r="T1831" s="3">
        <v>0</v>
      </c>
      <c r="U1831" s="3">
        <v>0</v>
      </c>
      <c r="V1831" s="3">
        <v>0</v>
      </c>
      <c r="W1831" s="3">
        <v>0</v>
      </c>
      <c r="X1831" s="3">
        <v>0</v>
      </c>
      <c r="Y1831" s="3">
        <v>0</v>
      </c>
      <c r="Z1831" s="9"/>
      <c r="AA1831" s="9"/>
      <c r="AB1831" s="9"/>
      <c r="AC1831" s="9"/>
      <c r="AD1831" s="9"/>
      <c r="AE1831" s="9"/>
    </row>
    <row r="1832" spans="1:31" x14ac:dyDescent="0.25">
      <c r="A1832" s="8" t="s">
        <v>129</v>
      </c>
      <c r="B1832" s="8" t="s">
        <v>130</v>
      </c>
      <c r="C1832" s="8" t="s">
        <v>131</v>
      </c>
      <c r="D1832" s="8" t="s">
        <v>193</v>
      </c>
      <c r="E1832" s="8" t="s">
        <v>133</v>
      </c>
      <c r="F1832" s="8" t="s">
        <v>11</v>
      </c>
      <c r="G1832">
        <v>201611</v>
      </c>
      <c r="H1832" s="8" t="s">
        <v>134</v>
      </c>
      <c r="I1832" s="3">
        <v>6886.38</v>
      </c>
      <c r="J1832" s="3">
        <v>0</v>
      </c>
      <c r="K1832" s="3">
        <v>0</v>
      </c>
      <c r="L1832" s="3">
        <v>388.54</v>
      </c>
      <c r="M1832" s="3">
        <v>5333.99</v>
      </c>
      <c r="N1832" s="3">
        <v>0</v>
      </c>
      <c r="O1832" s="3">
        <v>0</v>
      </c>
      <c r="P1832" s="3">
        <v>367.68</v>
      </c>
      <c r="Q1832" s="3">
        <v>0</v>
      </c>
      <c r="R1832" s="3">
        <v>0</v>
      </c>
      <c r="S1832" s="3">
        <v>92.8</v>
      </c>
      <c r="T1832" s="3">
        <v>202.28</v>
      </c>
      <c r="U1832" s="3">
        <v>0</v>
      </c>
      <c r="V1832" s="3">
        <v>-1.33</v>
      </c>
      <c r="W1832" s="3">
        <v>0</v>
      </c>
      <c r="X1832" s="3">
        <v>492.3</v>
      </c>
      <c r="Y1832" s="3">
        <v>10.119999999999999</v>
      </c>
      <c r="Z1832" s="9"/>
      <c r="AA1832" s="9"/>
      <c r="AB1832" s="9"/>
      <c r="AC1832" s="9"/>
      <c r="AD1832" s="9"/>
      <c r="AE1832" s="9"/>
    </row>
    <row r="1833" spans="1:31" x14ac:dyDescent="0.25">
      <c r="A1833" s="8" t="s">
        <v>129</v>
      </c>
      <c r="B1833" s="8" t="s">
        <v>130</v>
      </c>
      <c r="C1833" s="8" t="s">
        <v>131</v>
      </c>
      <c r="D1833" s="8" t="s">
        <v>227</v>
      </c>
      <c r="E1833" s="8" t="s">
        <v>133</v>
      </c>
      <c r="F1833" s="8" t="s">
        <v>11</v>
      </c>
      <c r="G1833">
        <v>201611</v>
      </c>
      <c r="H1833" s="8" t="s">
        <v>134</v>
      </c>
      <c r="I1833" s="3">
        <v>6886.35</v>
      </c>
      <c r="J1833" s="3">
        <v>0</v>
      </c>
      <c r="K1833" s="3">
        <v>0</v>
      </c>
      <c r="L1833" s="3">
        <v>388.54</v>
      </c>
      <c r="M1833" s="3">
        <v>5333.97</v>
      </c>
      <c r="N1833" s="3">
        <v>0</v>
      </c>
      <c r="O1833" s="3">
        <v>0</v>
      </c>
      <c r="P1833" s="3">
        <v>367.67</v>
      </c>
      <c r="Q1833" s="3">
        <v>0</v>
      </c>
      <c r="R1833" s="3">
        <v>0</v>
      </c>
      <c r="S1833" s="3">
        <v>92.8</v>
      </c>
      <c r="T1833" s="3">
        <v>202.28</v>
      </c>
      <c r="U1833" s="3">
        <v>0</v>
      </c>
      <c r="V1833" s="3">
        <v>-1.32</v>
      </c>
      <c r="W1833" s="3">
        <v>0</v>
      </c>
      <c r="X1833" s="3">
        <v>492.3</v>
      </c>
      <c r="Y1833" s="3">
        <v>10.11</v>
      </c>
      <c r="Z1833" s="9"/>
      <c r="AA1833" s="9"/>
      <c r="AB1833" s="9"/>
      <c r="AC1833" s="9"/>
      <c r="AD1833" s="9"/>
      <c r="AE1833" s="9"/>
    </row>
    <row r="1834" spans="1:31" x14ac:dyDescent="0.25">
      <c r="A1834" s="8" t="s">
        <v>129</v>
      </c>
      <c r="B1834" s="8" t="s">
        <v>130</v>
      </c>
      <c r="C1834" s="8" t="s">
        <v>131</v>
      </c>
      <c r="D1834" s="8" t="s">
        <v>193</v>
      </c>
      <c r="E1834" s="8" t="s">
        <v>133</v>
      </c>
      <c r="F1834" s="8" t="s">
        <v>11</v>
      </c>
      <c r="G1834">
        <v>201612</v>
      </c>
      <c r="H1834" s="8" t="s">
        <v>134</v>
      </c>
      <c r="I1834" s="3">
        <v>-94073.67</v>
      </c>
      <c r="J1834" s="3">
        <v>0</v>
      </c>
      <c r="K1834" s="3">
        <v>0</v>
      </c>
      <c r="L1834" s="3">
        <v>-5288.32</v>
      </c>
      <c r="M1834" s="3">
        <v>-66888.77</v>
      </c>
      <c r="N1834" s="3">
        <v>0</v>
      </c>
      <c r="O1834" s="3">
        <v>0</v>
      </c>
      <c r="P1834" s="3">
        <v>-4705.87</v>
      </c>
      <c r="Q1834" s="3">
        <v>0</v>
      </c>
      <c r="R1834" s="3">
        <v>0</v>
      </c>
      <c r="S1834" s="3">
        <v>-2578.44</v>
      </c>
      <c r="T1834" s="3">
        <v>-6837.06</v>
      </c>
      <c r="U1834" s="3">
        <v>0</v>
      </c>
      <c r="V1834" s="3">
        <v>-588.91</v>
      </c>
      <c r="W1834" s="3">
        <v>0</v>
      </c>
      <c r="X1834" s="3">
        <v>-6844.43</v>
      </c>
      <c r="Y1834" s="3">
        <v>-341.87</v>
      </c>
      <c r="Z1834" s="9"/>
      <c r="AA1834" s="9"/>
      <c r="AB1834" s="9"/>
      <c r="AC1834" s="9"/>
      <c r="AD1834" s="9"/>
      <c r="AE1834" s="9"/>
    </row>
    <row r="1835" spans="1:31" x14ac:dyDescent="0.25">
      <c r="A1835" s="8" t="s">
        <v>129</v>
      </c>
      <c r="B1835" s="8" t="s">
        <v>130</v>
      </c>
      <c r="C1835" s="8" t="s">
        <v>131</v>
      </c>
      <c r="D1835" s="8" t="s">
        <v>227</v>
      </c>
      <c r="E1835" s="8" t="s">
        <v>133</v>
      </c>
      <c r="F1835" s="8" t="s">
        <v>11</v>
      </c>
      <c r="G1835">
        <v>201612</v>
      </c>
      <c r="H1835" s="8" t="s">
        <v>134</v>
      </c>
      <c r="I1835" s="3">
        <v>-94073.26</v>
      </c>
      <c r="J1835" s="3">
        <v>0</v>
      </c>
      <c r="K1835" s="3">
        <v>0</v>
      </c>
      <c r="L1835" s="3">
        <v>-5288.29</v>
      </c>
      <c r="M1835" s="3">
        <v>-66888.509999999995</v>
      </c>
      <c r="N1835" s="3">
        <v>0</v>
      </c>
      <c r="O1835" s="3">
        <v>0</v>
      </c>
      <c r="P1835" s="3">
        <v>-4705.84</v>
      </c>
      <c r="Q1835" s="3">
        <v>0</v>
      </c>
      <c r="R1835" s="3">
        <v>0</v>
      </c>
      <c r="S1835" s="3">
        <v>-2578.42</v>
      </c>
      <c r="T1835" s="3">
        <v>-6837.05</v>
      </c>
      <c r="U1835" s="3">
        <v>0</v>
      </c>
      <c r="V1835" s="3">
        <v>-588.89</v>
      </c>
      <c r="W1835" s="3">
        <v>0</v>
      </c>
      <c r="X1835" s="3">
        <v>-6844.42</v>
      </c>
      <c r="Y1835" s="3">
        <v>-341.84</v>
      </c>
      <c r="Z1835" s="9"/>
      <c r="AA1835" s="9"/>
      <c r="AB1835" s="9"/>
      <c r="AC1835" s="9"/>
      <c r="AD1835" s="9"/>
      <c r="AE1835" s="9"/>
    </row>
    <row r="1836" spans="1:31" x14ac:dyDescent="0.25">
      <c r="A1836" s="8" t="s">
        <v>129</v>
      </c>
      <c r="B1836" s="8" t="s">
        <v>130</v>
      </c>
      <c r="C1836" s="8" t="s">
        <v>131</v>
      </c>
      <c r="D1836" s="8" t="s">
        <v>225</v>
      </c>
      <c r="E1836" s="8" t="s">
        <v>136</v>
      </c>
      <c r="F1836" s="8" t="s">
        <v>11</v>
      </c>
      <c r="G1836">
        <v>201612</v>
      </c>
      <c r="H1836" s="8" t="s">
        <v>134</v>
      </c>
      <c r="I1836" s="3">
        <v>205292.1</v>
      </c>
      <c r="J1836" s="3">
        <v>0</v>
      </c>
      <c r="K1836" s="3">
        <v>0</v>
      </c>
      <c r="L1836" s="3">
        <v>11654.56</v>
      </c>
      <c r="M1836" s="3">
        <v>144376.81</v>
      </c>
      <c r="N1836" s="3">
        <v>0</v>
      </c>
      <c r="O1836" s="3">
        <v>0</v>
      </c>
      <c r="P1836" s="3">
        <v>10412.75</v>
      </c>
      <c r="Q1836" s="3">
        <v>0</v>
      </c>
      <c r="R1836" s="3">
        <v>0</v>
      </c>
      <c r="S1836" s="3">
        <v>5408.05</v>
      </c>
      <c r="T1836" s="3">
        <v>15371.05</v>
      </c>
      <c r="U1836" s="3">
        <v>0</v>
      </c>
      <c r="V1836" s="3">
        <v>1133.8599999999999</v>
      </c>
      <c r="W1836" s="3">
        <v>0</v>
      </c>
      <c r="X1836" s="3">
        <v>15932.96</v>
      </c>
      <c r="Y1836" s="3">
        <v>1002.06</v>
      </c>
      <c r="Z1836" s="9"/>
      <c r="AA1836" s="9"/>
      <c r="AB1836" s="9"/>
      <c r="AC1836" s="9"/>
      <c r="AD1836" s="9"/>
      <c r="AE1836" s="9"/>
    </row>
    <row r="1837" spans="1:31" x14ac:dyDescent="0.25">
      <c r="A1837" s="8" t="s">
        <v>129</v>
      </c>
      <c r="B1837" s="8" t="s">
        <v>130</v>
      </c>
      <c r="C1837" s="8" t="s">
        <v>185</v>
      </c>
      <c r="D1837" s="8" t="s">
        <v>186</v>
      </c>
      <c r="E1837" s="8" t="s">
        <v>136</v>
      </c>
      <c r="F1837" s="8" t="s">
        <v>11</v>
      </c>
      <c r="G1837">
        <v>201612</v>
      </c>
      <c r="H1837" s="8" t="s">
        <v>134</v>
      </c>
      <c r="I1837" s="3">
        <v>4310.4799999999996</v>
      </c>
      <c r="J1837" s="3">
        <v>0</v>
      </c>
      <c r="K1837" s="3">
        <v>0</v>
      </c>
      <c r="L1837" s="3">
        <v>244.71</v>
      </c>
      <c r="M1837" s="3">
        <v>241.78</v>
      </c>
      <c r="N1837" s="3">
        <v>0</v>
      </c>
      <c r="O1837" s="3">
        <v>0</v>
      </c>
      <c r="P1837" s="3">
        <v>218.63</v>
      </c>
      <c r="Q1837" s="3">
        <v>0</v>
      </c>
      <c r="R1837" s="3">
        <v>0</v>
      </c>
      <c r="S1837" s="3">
        <v>9.06</v>
      </c>
      <c r="T1837" s="3">
        <v>3151.53</v>
      </c>
      <c r="U1837" s="3">
        <v>0</v>
      </c>
      <c r="V1837" s="3">
        <v>89.19</v>
      </c>
      <c r="W1837" s="3">
        <v>0</v>
      </c>
      <c r="X1837" s="3">
        <v>334.54</v>
      </c>
      <c r="Y1837" s="3">
        <v>21.04</v>
      </c>
      <c r="Z1837" s="9"/>
      <c r="AA1837" s="9"/>
      <c r="AB1837" s="9"/>
      <c r="AC1837" s="9"/>
      <c r="AD1837" s="9"/>
      <c r="AE1837" s="9"/>
    </row>
    <row r="1838" spans="1:31" x14ac:dyDescent="0.25">
      <c r="A1838" s="8" t="s">
        <v>129</v>
      </c>
      <c r="B1838" s="8" t="s">
        <v>130</v>
      </c>
      <c r="C1838" s="8" t="s">
        <v>131</v>
      </c>
      <c r="D1838" s="8" t="s">
        <v>225</v>
      </c>
      <c r="E1838" s="8" t="s">
        <v>136</v>
      </c>
      <c r="F1838" s="8" t="s">
        <v>11</v>
      </c>
      <c r="G1838">
        <v>201612</v>
      </c>
      <c r="H1838" s="8" t="s">
        <v>137</v>
      </c>
      <c r="I1838" s="3">
        <v>-5056.37</v>
      </c>
      <c r="J1838" s="3">
        <v>0</v>
      </c>
      <c r="K1838" s="3">
        <v>0</v>
      </c>
      <c r="L1838" s="3">
        <v>-124.65</v>
      </c>
      <c r="M1838" s="3">
        <v>0</v>
      </c>
      <c r="N1838" s="3">
        <v>0</v>
      </c>
      <c r="O1838" s="3">
        <v>-2548.0100000000002</v>
      </c>
      <c r="P1838" s="3">
        <v>-107.29</v>
      </c>
      <c r="Q1838" s="3">
        <v>0</v>
      </c>
      <c r="R1838" s="3">
        <v>0</v>
      </c>
      <c r="S1838" s="3">
        <v>-1214.53</v>
      </c>
      <c r="T1838" s="3">
        <v>-473.77</v>
      </c>
      <c r="U1838" s="3">
        <v>0</v>
      </c>
      <c r="V1838" s="3">
        <v>-405.78</v>
      </c>
      <c r="W1838" s="3">
        <v>0</v>
      </c>
      <c r="X1838" s="3">
        <v>-157.74</v>
      </c>
      <c r="Y1838" s="3">
        <v>-24.6</v>
      </c>
      <c r="Z1838" s="9"/>
      <c r="AA1838" s="9"/>
      <c r="AB1838" s="9"/>
      <c r="AC1838" s="9"/>
      <c r="AD1838" s="9"/>
      <c r="AE1838" s="9"/>
    </row>
    <row r="1839" spans="1:31" x14ac:dyDescent="0.25">
      <c r="A1839" s="8" t="s">
        <v>129</v>
      </c>
      <c r="B1839" s="8" t="s">
        <v>130</v>
      </c>
      <c r="C1839" s="8" t="s">
        <v>131</v>
      </c>
      <c r="D1839" s="8" t="s">
        <v>229</v>
      </c>
      <c r="E1839" s="8" t="s">
        <v>136</v>
      </c>
      <c r="F1839" s="8" t="s">
        <v>11</v>
      </c>
      <c r="G1839">
        <v>201612</v>
      </c>
      <c r="H1839" s="8" t="s">
        <v>137</v>
      </c>
      <c r="I1839" s="3">
        <v>-46681.86</v>
      </c>
      <c r="J1839" s="3">
        <v>0</v>
      </c>
      <c r="K1839" s="3">
        <v>949.83</v>
      </c>
      <c r="L1839" s="3">
        <v>-4619</v>
      </c>
      <c r="M1839" s="3">
        <v>-1168.77</v>
      </c>
      <c r="N1839" s="3">
        <v>-618.41</v>
      </c>
      <c r="O1839" s="3">
        <v>0</v>
      </c>
      <c r="P1839" s="3">
        <v>-2558.46</v>
      </c>
      <c r="Q1839" s="3">
        <v>-28.04</v>
      </c>
      <c r="R1839" s="3">
        <v>0</v>
      </c>
      <c r="S1839" s="3">
        <v>-16625.37</v>
      </c>
      <c r="T1839" s="3">
        <v>-10303.34</v>
      </c>
      <c r="U1839" s="3">
        <v>-6.8</v>
      </c>
      <c r="V1839" s="3">
        <v>-5281.21</v>
      </c>
      <c r="W1839" s="3">
        <v>982.17</v>
      </c>
      <c r="X1839" s="3">
        <v>-6602.12</v>
      </c>
      <c r="Y1839" s="3">
        <v>-802.34</v>
      </c>
      <c r="Z1839" s="9"/>
      <c r="AA1839" s="9"/>
      <c r="AB1839" s="9"/>
      <c r="AC1839" s="9"/>
      <c r="AD1839" s="9"/>
      <c r="AE1839" s="9"/>
    </row>
    <row r="1840" spans="1:31" x14ac:dyDescent="0.25">
      <c r="A1840" s="8" t="s">
        <v>129</v>
      </c>
      <c r="B1840" s="8" t="s">
        <v>130</v>
      </c>
      <c r="C1840" s="8" t="s">
        <v>131</v>
      </c>
      <c r="D1840" s="8" t="s">
        <v>227</v>
      </c>
      <c r="E1840" s="8" t="s">
        <v>133</v>
      </c>
      <c r="F1840" s="8" t="s">
        <v>11</v>
      </c>
      <c r="G1840">
        <v>201701</v>
      </c>
      <c r="H1840" s="8" t="s">
        <v>134</v>
      </c>
      <c r="I1840" s="3">
        <v>19091.39</v>
      </c>
      <c r="J1840" s="3">
        <v>0</v>
      </c>
      <c r="K1840" s="3">
        <v>0</v>
      </c>
      <c r="L1840" s="3">
        <v>1075.25</v>
      </c>
      <c r="M1840" s="3">
        <v>14998.15</v>
      </c>
      <c r="N1840" s="3">
        <v>0</v>
      </c>
      <c r="O1840" s="3">
        <v>0</v>
      </c>
      <c r="P1840" s="3">
        <v>1017.51</v>
      </c>
      <c r="Q1840" s="3">
        <v>0</v>
      </c>
      <c r="R1840" s="3">
        <v>0</v>
      </c>
      <c r="S1840" s="3">
        <v>515.59</v>
      </c>
      <c r="T1840" s="3">
        <v>86.14</v>
      </c>
      <c r="U1840" s="3">
        <v>0</v>
      </c>
      <c r="V1840" s="3">
        <v>30.33</v>
      </c>
      <c r="W1840" s="3">
        <v>0</v>
      </c>
      <c r="X1840" s="3">
        <v>1362.39</v>
      </c>
      <c r="Y1840" s="3">
        <v>6.03</v>
      </c>
      <c r="Z1840" s="9"/>
      <c r="AA1840" s="9"/>
      <c r="AB1840" s="9"/>
      <c r="AC1840" s="9"/>
      <c r="AD1840" s="9"/>
      <c r="AE1840" s="9"/>
    </row>
    <row r="1841" spans="1:31" x14ac:dyDescent="0.25">
      <c r="A1841" s="8" t="s">
        <v>129</v>
      </c>
      <c r="B1841" s="8" t="s">
        <v>130</v>
      </c>
      <c r="C1841" s="8" t="s">
        <v>131</v>
      </c>
      <c r="D1841" s="8" t="s">
        <v>193</v>
      </c>
      <c r="E1841" s="8" t="s">
        <v>133</v>
      </c>
      <c r="F1841" s="8" t="s">
        <v>11</v>
      </c>
      <c r="G1841">
        <v>201701</v>
      </c>
      <c r="H1841" s="8" t="s">
        <v>134</v>
      </c>
      <c r="I1841" s="3">
        <v>19091.439999999999</v>
      </c>
      <c r="J1841" s="3">
        <v>0</v>
      </c>
      <c r="K1841" s="3">
        <v>0</v>
      </c>
      <c r="L1841" s="3">
        <v>1075.26</v>
      </c>
      <c r="M1841" s="3">
        <v>14998.16</v>
      </c>
      <c r="N1841" s="3">
        <v>0</v>
      </c>
      <c r="O1841" s="3">
        <v>0</v>
      </c>
      <c r="P1841" s="3">
        <v>1017.51</v>
      </c>
      <c r="Q1841" s="3">
        <v>0</v>
      </c>
      <c r="R1841" s="3">
        <v>0</v>
      </c>
      <c r="S1841" s="3">
        <v>515.6</v>
      </c>
      <c r="T1841" s="3">
        <v>86.15</v>
      </c>
      <c r="U1841" s="3">
        <v>0</v>
      </c>
      <c r="V1841" s="3">
        <v>30.33</v>
      </c>
      <c r="W1841" s="3">
        <v>0</v>
      </c>
      <c r="X1841" s="3">
        <v>1362.4</v>
      </c>
      <c r="Y1841" s="3">
        <v>6.03</v>
      </c>
      <c r="Z1841" s="9"/>
      <c r="AA1841" s="9"/>
      <c r="AB1841" s="9"/>
      <c r="AC1841" s="9"/>
      <c r="AD1841" s="9"/>
      <c r="AE1841" s="9"/>
    </row>
    <row r="1842" spans="1:31" x14ac:dyDescent="0.25">
      <c r="A1842" s="8" t="s">
        <v>129</v>
      </c>
      <c r="B1842" s="8" t="s">
        <v>130</v>
      </c>
      <c r="C1842" s="8" t="s">
        <v>131</v>
      </c>
      <c r="D1842" s="8" t="s">
        <v>227</v>
      </c>
      <c r="E1842" s="8" t="s">
        <v>133</v>
      </c>
      <c r="F1842" s="8" t="s">
        <v>11</v>
      </c>
      <c r="G1842">
        <v>201702</v>
      </c>
      <c r="H1842" s="8" t="s">
        <v>134</v>
      </c>
      <c r="I1842" s="3">
        <v>28312.9</v>
      </c>
      <c r="J1842" s="3">
        <v>0</v>
      </c>
      <c r="K1842" s="3">
        <v>0</v>
      </c>
      <c r="L1842" s="3">
        <v>1590.28</v>
      </c>
      <c r="M1842" s="3">
        <v>19832.419999999998</v>
      </c>
      <c r="N1842" s="3">
        <v>275.04000000000002</v>
      </c>
      <c r="O1842" s="3">
        <v>0</v>
      </c>
      <c r="P1842" s="3">
        <v>1504.89</v>
      </c>
      <c r="Q1842" s="3">
        <v>0</v>
      </c>
      <c r="R1842" s="3">
        <v>0</v>
      </c>
      <c r="S1842" s="3">
        <v>1305.3399999999999</v>
      </c>
      <c r="T1842" s="3">
        <v>1559.1</v>
      </c>
      <c r="U1842" s="3">
        <v>0</v>
      </c>
      <c r="V1842" s="3">
        <v>121.72</v>
      </c>
      <c r="W1842" s="3">
        <v>0</v>
      </c>
      <c r="X1842" s="3">
        <v>2014.98</v>
      </c>
      <c r="Y1842" s="3">
        <v>109.13</v>
      </c>
      <c r="Z1842" s="9"/>
      <c r="AA1842" s="9"/>
      <c r="AB1842" s="9"/>
      <c r="AC1842" s="9"/>
      <c r="AD1842" s="9"/>
      <c r="AE1842" s="9"/>
    </row>
    <row r="1843" spans="1:31" x14ac:dyDescent="0.25">
      <c r="A1843" s="8" t="s">
        <v>129</v>
      </c>
      <c r="B1843" s="8" t="s">
        <v>130</v>
      </c>
      <c r="C1843" s="8" t="s">
        <v>131</v>
      </c>
      <c r="D1843" s="8" t="s">
        <v>193</v>
      </c>
      <c r="E1843" s="8" t="s">
        <v>133</v>
      </c>
      <c r="F1843" s="8" t="s">
        <v>11</v>
      </c>
      <c r="G1843">
        <v>201702</v>
      </c>
      <c r="H1843" s="8" t="s">
        <v>134</v>
      </c>
      <c r="I1843" s="3">
        <v>28312.99</v>
      </c>
      <c r="J1843" s="3">
        <v>0</v>
      </c>
      <c r="K1843" s="3">
        <v>0</v>
      </c>
      <c r="L1843" s="3">
        <v>1590.29</v>
      </c>
      <c r="M1843" s="3">
        <v>19832.47</v>
      </c>
      <c r="N1843" s="3">
        <v>275.04000000000002</v>
      </c>
      <c r="O1843" s="3">
        <v>0</v>
      </c>
      <c r="P1843" s="3">
        <v>1504.89</v>
      </c>
      <c r="Q1843" s="3">
        <v>0</v>
      </c>
      <c r="R1843" s="3">
        <v>0</v>
      </c>
      <c r="S1843" s="3">
        <v>1305.3499999999999</v>
      </c>
      <c r="T1843" s="3">
        <v>1559.1</v>
      </c>
      <c r="U1843" s="3">
        <v>0</v>
      </c>
      <c r="V1843" s="3">
        <v>121.73</v>
      </c>
      <c r="W1843" s="3">
        <v>0</v>
      </c>
      <c r="X1843" s="3">
        <v>2014.98</v>
      </c>
      <c r="Y1843" s="3">
        <v>109.14</v>
      </c>
      <c r="Z1843" s="9"/>
      <c r="AA1843" s="9"/>
      <c r="AB1843" s="9"/>
      <c r="AC1843" s="9"/>
      <c r="AD1843" s="9"/>
      <c r="AE1843" s="9"/>
    </row>
    <row r="1844" spans="1:31" x14ac:dyDescent="0.25">
      <c r="A1844" s="8" t="s">
        <v>129</v>
      </c>
      <c r="B1844" s="8" t="s">
        <v>130</v>
      </c>
      <c r="C1844" s="8" t="s">
        <v>131</v>
      </c>
      <c r="D1844" s="8" t="s">
        <v>225</v>
      </c>
      <c r="E1844" s="8" t="s">
        <v>136</v>
      </c>
      <c r="F1844" s="8" t="s">
        <v>11</v>
      </c>
      <c r="G1844">
        <v>201702</v>
      </c>
      <c r="H1844" s="8" t="s">
        <v>137</v>
      </c>
      <c r="I1844" s="3">
        <v>-3479.53</v>
      </c>
      <c r="J1844" s="3">
        <v>0</v>
      </c>
      <c r="K1844" s="3">
        <v>0</v>
      </c>
      <c r="L1844" s="3">
        <v>-197.53</v>
      </c>
      <c r="M1844" s="3">
        <v>-2447.0700000000002</v>
      </c>
      <c r="N1844" s="3">
        <v>0</v>
      </c>
      <c r="O1844" s="3">
        <v>0</v>
      </c>
      <c r="P1844" s="3">
        <v>-176.49</v>
      </c>
      <c r="Q1844" s="3">
        <v>0</v>
      </c>
      <c r="R1844" s="3">
        <v>0</v>
      </c>
      <c r="S1844" s="3">
        <v>-91.66</v>
      </c>
      <c r="T1844" s="3">
        <v>-260.52999999999997</v>
      </c>
      <c r="U1844" s="3">
        <v>0</v>
      </c>
      <c r="V1844" s="3">
        <v>-19.22</v>
      </c>
      <c r="W1844" s="3">
        <v>0</v>
      </c>
      <c r="X1844" s="3">
        <v>-270.05</v>
      </c>
      <c r="Y1844" s="3">
        <v>-16.98</v>
      </c>
      <c r="Z1844" s="9"/>
      <c r="AA1844" s="9"/>
      <c r="AB1844" s="9"/>
      <c r="AC1844" s="9"/>
      <c r="AD1844" s="9"/>
      <c r="AE1844" s="9"/>
    </row>
    <row r="1845" spans="1:31" x14ac:dyDescent="0.25">
      <c r="A1845" s="8" t="s">
        <v>129</v>
      </c>
      <c r="B1845" s="8" t="s">
        <v>130</v>
      </c>
      <c r="C1845" s="8" t="s">
        <v>131</v>
      </c>
      <c r="D1845" s="8" t="s">
        <v>225</v>
      </c>
      <c r="E1845" s="8" t="s">
        <v>136</v>
      </c>
      <c r="F1845" s="8" t="s">
        <v>11</v>
      </c>
      <c r="G1845">
        <v>201703</v>
      </c>
      <c r="H1845" s="8" t="s">
        <v>134</v>
      </c>
      <c r="I1845" s="3">
        <v>104127.59</v>
      </c>
      <c r="J1845" s="3">
        <v>0</v>
      </c>
      <c r="K1845" s="3">
        <v>0</v>
      </c>
      <c r="L1845" s="3">
        <v>5870.86</v>
      </c>
      <c r="M1845" s="3">
        <v>71679.72</v>
      </c>
      <c r="N1845" s="3">
        <v>550.08000000000004</v>
      </c>
      <c r="O1845" s="3">
        <v>0</v>
      </c>
      <c r="P1845" s="3">
        <v>7080.54</v>
      </c>
      <c r="Q1845" s="3">
        <v>0</v>
      </c>
      <c r="R1845" s="3">
        <v>0</v>
      </c>
      <c r="S1845" s="3">
        <v>3284.21</v>
      </c>
      <c r="T1845" s="3">
        <v>6345.65</v>
      </c>
      <c r="U1845" s="3">
        <v>0</v>
      </c>
      <c r="V1845" s="3">
        <v>837.35</v>
      </c>
      <c r="W1845" s="3">
        <v>0</v>
      </c>
      <c r="X1845" s="3">
        <v>7973.89</v>
      </c>
      <c r="Y1845" s="3">
        <v>505.29</v>
      </c>
      <c r="Z1845" s="9"/>
      <c r="AA1845" s="9"/>
      <c r="AB1845" s="9"/>
      <c r="AC1845" s="9"/>
      <c r="AD1845" s="9"/>
      <c r="AE1845" s="9"/>
    </row>
    <row r="1846" spans="1:31" x14ac:dyDescent="0.25">
      <c r="A1846" s="8" t="s">
        <v>129</v>
      </c>
      <c r="B1846" s="8" t="s">
        <v>130</v>
      </c>
      <c r="C1846" s="8" t="s">
        <v>131</v>
      </c>
      <c r="D1846" s="8" t="s">
        <v>227</v>
      </c>
      <c r="E1846" s="8" t="s">
        <v>133</v>
      </c>
      <c r="F1846" s="8" t="s">
        <v>11</v>
      </c>
      <c r="G1846">
        <v>201703</v>
      </c>
      <c r="H1846" s="8" t="s">
        <v>134</v>
      </c>
      <c r="I1846" s="3">
        <v>-47404.29</v>
      </c>
      <c r="J1846" s="3">
        <v>0</v>
      </c>
      <c r="K1846" s="3">
        <v>0</v>
      </c>
      <c r="L1846" s="3">
        <v>-2665.53</v>
      </c>
      <c r="M1846" s="3">
        <v>-34830.57</v>
      </c>
      <c r="N1846" s="3">
        <v>-275.04000000000002</v>
      </c>
      <c r="O1846" s="3">
        <v>0</v>
      </c>
      <c r="P1846" s="3">
        <v>-2522.4</v>
      </c>
      <c r="Q1846" s="3">
        <v>0</v>
      </c>
      <c r="R1846" s="3">
        <v>0</v>
      </c>
      <c r="S1846" s="3">
        <v>-1820.93</v>
      </c>
      <c r="T1846" s="3">
        <v>-1645.24</v>
      </c>
      <c r="U1846" s="3">
        <v>0</v>
      </c>
      <c r="V1846" s="3">
        <v>-152.05000000000001</v>
      </c>
      <c r="W1846" s="3">
        <v>0</v>
      </c>
      <c r="X1846" s="3">
        <v>-3377.37</v>
      </c>
      <c r="Y1846" s="3">
        <v>-115.16</v>
      </c>
      <c r="Z1846" s="9"/>
      <c r="AA1846" s="9"/>
      <c r="AB1846" s="9"/>
      <c r="AC1846" s="9"/>
      <c r="AD1846" s="9"/>
      <c r="AE1846" s="9"/>
    </row>
    <row r="1847" spans="1:31" x14ac:dyDescent="0.25">
      <c r="A1847" s="8" t="s">
        <v>129</v>
      </c>
      <c r="B1847" s="8" t="s">
        <v>130</v>
      </c>
      <c r="C1847" s="8" t="s">
        <v>131</v>
      </c>
      <c r="D1847" s="8" t="s">
        <v>193</v>
      </c>
      <c r="E1847" s="8" t="s">
        <v>133</v>
      </c>
      <c r="F1847" s="8" t="s">
        <v>11</v>
      </c>
      <c r="G1847">
        <v>201703</v>
      </c>
      <c r="H1847" s="8" t="s">
        <v>134</v>
      </c>
      <c r="I1847" s="3">
        <v>-47404.43</v>
      </c>
      <c r="J1847" s="3">
        <v>0</v>
      </c>
      <c r="K1847" s="3">
        <v>0</v>
      </c>
      <c r="L1847" s="3">
        <v>-2665.55</v>
      </c>
      <c r="M1847" s="3">
        <v>-34830.629999999997</v>
      </c>
      <c r="N1847" s="3">
        <v>-275.04000000000002</v>
      </c>
      <c r="O1847" s="3">
        <v>0</v>
      </c>
      <c r="P1847" s="3">
        <v>-2522.4</v>
      </c>
      <c r="Q1847" s="3">
        <v>0</v>
      </c>
      <c r="R1847" s="3">
        <v>0</v>
      </c>
      <c r="S1847" s="3">
        <v>-1820.95</v>
      </c>
      <c r="T1847" s="3">
        <v>-1645.25</v>
      </c>
      <c r="U1847" s="3">
        <v>0</v>
      </c>
      <c r="V1847" s="3">
        <v>-152.06</v>
      </c>
      <c r="W1847" s="3">
        <v>0</v>
      </c>
      <c r="X1847" s="3">
        <v>-3377.38</v>
      </c>
      <c r="Y1847" s="3">
        <v>-115.17</v>
      </c>
      <c r="Z1847" s="9"/>
      <c r="AA1847" s="9"/>
      <c r="AB1847" s="9"/>
      <c r="AC1847" s="9"/>
      <c r="AD1847" s="9"/>
      <c r="AE1847" s="9"/>
    </row>
    <row r="1848" spans="1:31" x14ac:dyDescent="0.25">
      <c r="A1848" s="8" t="s">
        <v>129</v>
      </c>
      <c r="B1848" s="8" t="s">
        <v>130</v>
      </c>
      <c r="C1848" s="8" t="s">
        <v>131</v>
      </c>
      <c r="D1848" s="8" t="s">
        <v>193</v>
      </c>
      <c r="E1848" s="8" t="s">
        <v>133</v>
      </c>
      <c r="F1848" s="8" t="s">
        <v>11</v>
      </c>
      <c r="G1848">
        <v>201704</v>
      </c>
      <c r="H1848" s="8" t="s">
        <v>134</v>
      </c>
      <c r="I1848" s="3">
        <v>6354.04</v>
      </c>
      <c r="J1848" s="3">
        <v>0</v>
      </c>
      <c r="K1848" s="3">
        <v>0</v>
      </c>
      <c r="L1848" s="3">
        <v>356.1</v>
      </c>
      <c r="M1848" s="3">
        <v>5030.03</v>
      </c>
      <c r="N1848" s="3">
        <v>0</v>
      </c>
      <c r="O1848" s="3">
        <v>0</v>
      </c>
      <c r="P1848" s="3">
        <v>336.98</v>
      </c>
      <c r="Q1848" s="3">
        <v>0</v>
      </c>
      <c r="R1848" s="3">
        <v>0</v>
      </c>
      <c r="S1848" s="3">
        <v>127.21</v>
      </c>
      <c r="T1848" s="3">
        <v>10.18</v>
      </c>
      <c r="U1848" s="3">
        <v>0</v>
      </c>
      <c r="V1848" s="3">
        <v>41.42</v>
      </c>
      <c r="W1848" s="3">
        <v>0</v>
      </c>
      <c r="X1848" s="3">
        <v>451.2</v>
      </c>
      <c r="Y1848" s="3">
        <v>0.92</v>
      </c>
      <c r="Z1848" s="9"/>
      <c r="AA1848" s="9"/>
      <c r="AB1848" s="9"/>
      <c r="AC1848" s="9"/>
      <c r="AD1848" s="9"/>
      <c r="AE1848" s="9"/>
    </row>
    <row r="1849" spans="1:31" x14ac:dyDescent="0.25">
      <c r="A1849" s="8" t="s">
        <v>129</v>
      </c>
      <c r="B1849" s="8" t="s">
        <v>130</v>
      </c>
      <c r="C1849" s="8" t="s">
        <v>131</v>
      </c>
      <c r="D1849" s="8" t="s">
        <v>227</v>
      </c>
      <c r="E1849" s="8" t="s">
        <v>133</v>
      </c>
      <c r="F1849" s="8" t="s">
        <v>11</v>
      </c>
      <c r="G1849">
        <v>201704</v>
      </c>
      <c r="H1849" s="8" t="s">
        <v>134</v>
      </c>
      <c r="I1849" s="3">
        <v>6354</v>
      </c>
      <c r="J1849" s="3">
        <v>0</v>
      </c>
      <c r="K1849" s="3">
        <v>0</v>
      </c>
      <c r="L1849" s="3">
        <v>356.1</v>
      </c>
      <c r="M1849" s="3">
        <v>5030.03</v>
      </c>
      <c r="N1849" s="3">
        <v>0</v>
      </c>
      <c r="O1849" s="3">
        <v>0</v>
      </c>
      <c r="P1849" s="3">
        <v>336.97</v>
      </c>
      <c r="Q1849" s="3">
        <v>0</v>
      </c>
      <c r="R1849" s="3">
        <v>0</v>
      </c>
      <c r="S1849" s="3">
        <v>127.2</v>
      </c>
      <c r="T1849" s="3">
        <v>10.18</v>
      </c>
      <c r="U1849" s="3">
        <v>0</v>
      </c>
      <c r="V1849" s="3">
        <v>41.42</v>
      </c>
      <c r="W1849" s="3">
        <v>0</v>
      </c>
      <c r="X1849" s="3">
        <v>451.19</v>
      </c>
      <c r="Y1849" s="3">
        <v>0.91</v>
      </c>
      <c r="Z1849" s="9"/>
      <c r="AA1849" s="9"/>
      <c r="AB1849" s="9"/>
      <c r="AC1849" s="9"/>
      <c r="AD1849" s="9"/>
      <c r="AE1849" s="9"/>
    </row>
    <row r="1850" spans="1:31" x14ac:dyDescent="0.25">
      <c r="A1850" s="8" t="s">
        <v>129</v>
      </c>
      <c r="B1850" s="8" t="s">
        <v>130</v>
      </c>
      <c r="C1850" s="8" t="s">
        <v>131</v>
      </c>
      <c r="D1850" s="8" t="s">
        <v>193</v>
      </c>
      <c r="E1850" s="8" t="s">
        <v>133</v>
      </c>
      <c r="F1850" s="8" t="s">
        <v>11</v>
      </c>
      <c r="G1850">
        <v>201705</v>
      </c>
      <c r="H1850" s="8" t="s">
        <v>134</v>
      </c>
      <c r="I1850" s="3">
        <v>21022.38</v>
      </c>
      <c r="J1850" s="3">
        <v>0</v>
      </c>
      <c r="K1850" s="3">
        <v>0</v>
      </c>
      <c r="L1850" s="3">
        <v>1183.8599999999999</v>
      </c>
      <c r="M1850" s="3">
        <v>14518.44</v>
      </c>
      <c r="N1850" s="3">
        <v>786.71</v>
      </c>
      <c r="O1850" s="3">
        <v>0</v>
      </c>
      <c r="P1850" s="3">
        <v>1120.29</v>
      </c>
      <c r="Q1850" s="3">
        <v>0</v>
      </c>
      <c r="R1850" s="3">
        <v>0</v>
      </c>
      <c r="S1850" s="3">
        <v>637.85</v>
      </c>
      <c r="T1850" s="3">
        <v>1136.98</v>
      </c>
      <c r="U1850" s="3">
        <v>0</v>
      </c>
      <c r="V1850" s="3">
        <v>35.909999999999997</v>
      </c>
      <c r="W1850" s="3">
        <v>0</v>
      </c>
      <c r="X1850" s="3">
        <v>1500.01</v>
      </c>
      <c r="Y1850" s="3">
        <v>102.33</v>
      </c>
      <c r="Z1850" s="9"/>
      <c r="AA1850" s="9"/>
      <c r="AB1850" s="9"/>
      <c r="AC1850" s="9"/>
      <c r="AD1850" s="9"/>
      <c r="AE1850" s="9"/>
    </row>
    <row r="1851" spans="1:31" x14ac:dyDescent="0.25">
      <c r="A1851" s="8" t="s">
        <v>129</v>
      </c>
      <c r="B1851" s="8" t="s">
        <v>130</v>
      </c>
      <c r="C1851" s="8" t="s">
        <v>131</v>
      </c>
      <c r="D1851" s="8" t="s">
        <v>227</v>
      </c>
      <c r="E1851" s="8" t="s">
        <v>133</v>
      </c>
      <c r="F1851" s="8" t="s">
        <v>11</v>
      </c>
      <c r="G1851">
        <v>201705</v>
      </c>
      <c r="H1851" s="8" t="s">
        <v>134</v>
      </c>
      <c r="I1851" s="3">
        <v>21022.25</v>
      </c>
      <c r="J1851" s="3">
        <v>0</v>
      </c>
      <c r="K1851" s="3">
        <v>0</v>
      </c>
      <c r="L1851" s="3">
        <v>1183.8499999999999</v>
      </c>
      <c r="M1851" s="3">
        <v>14518.35</v>
      </c>
      <c r="N1851" s="3">
        <v>786.71</v>
      </c>
      <c r="O1851" s="3">
        <v>0</v>
      </c>
      <c r="P1851" s="3">
        <v>1120.28</v>
      </c>
      <c r="Q1851" s="3">
        <v>0</v>
      </c>
      <c r="R1851" s="3">
        <v>0</v>
      </c>
      <c r="S1851" s="3">
        <v>637.84</v>
      </c>
      <c r="T1851" s="3">
        <v>1136.98</v>
      </c>
      <c r="U1851" s="3">
        <v>0</v>
      </c>
      <c r="V1851" s="3">
        <v>35.9</v>
      </c>
      <c r="W1851" s="3">
        <v>0</v>
      </c>
      <c r="X1851" s="3">
        <v>1500.01</v>
      </c>
      <c r="Y1851" s="3">
        <v>102.33</v>
      </c>
      <c r="Z1851" s="9"/>
      <c r="AA1851" s="9"/>
      <c r="AB1851" s="9"/>
      <c r="AC1851" s="9"/>
      <c r="AD1851" s="9"/>
      <c r="AE1851" s="9"/>
    </row>
    <row r="1852" spans="1:31" x14ac:dyDescent="0.25">
      <c r="A1852" s="8" t="s">
        <v>129</v>
      </c>
      <c r="B1852" s="8" t="s">
        <v>130</v>
      </c>
      <c r="C1852" s="8" t="s">
        <v>131</v>
      </c>
      <c r="D1852" s="8" t="s">
        <v>156</v>
      </c>
      <c r="E1852" s="8" t="s">
        <v>136</v>
      </c>
      <c r="F1852" s="8" t="s">
        <v>12</v>
      </c>
      <c r="G1852">
        <v>201110</v>
      </c>
      <c r="H1852" s="8" t="s">
        <v>137</v>
      </c>
      <c r="I1852" s="3">
        <v>-88.07</v>
      </c>
      <c r="J1852" s="3">
        <v>0</v>
      </c>
      <c r="K1852" s="3">
        <v>0</v>
      </c>
      <c r="L1852" s="3">
        <v>0</v>
      </c>
      <c r="M1852" s="3">
        <v>0</v>
      </c>
      <c r="N1852" s="3">
        <v>0</v>
      </c>
      <c r="O1852" s="3">
        <v>-88.07</v>
      </c>
      <c r="P1852" s="3">
        <v>0</v>
      </c>
      <c r="Q1852" s="3">
        <v>0</v>
      </c>
      <c r="R1852" s="3">
        <v>0</v>
      </c>
      <c r="S1852" s="3">
        <v>0</v>
      </c>
      <c r="T1852" s="3">
        <v>0</v>
      </c>
      <c r="U1852" s="3">
        <v>0</v>
      </c>
      <c r="V1852" s="3">
        <v>0</v>
      </c>
      <c r="W1852" s="3">
        <v>0</v>
      </c>
      <c r="X1852" s="3">
        <v>0</v>
      </c>
      <c r="Y1852" s="3">
        <v>0</v>
      </c>
      <c r="Z1852" s="9"/>
      <c r="AA1852" s="9"/>
      <c r="AB1852" s="9"/>
      <c r="AC1852" s="9"/>
      <c r="AD1852" s="9"/>
      <c r="AE1852" s="9"/>
    </row>
    <row r="1853" spans="1:31" x14ac:dyDescent="0.25">
      <c r="A1853" s="8" t="s">
        <v>129</v>
      </c>
      <c r="B1853" s="8" t="s">
        <v>130</v>
      </c>
      <c r="C1853" s="8" t="s">
        <v>131</v>
      </c>
      <c r="D1853" s="8" t="s">
        <v>156</v>
      </c>
      <c r="E1853" s="8" t="s">
        <v>133</v>
      </c>
      <c r="F1853" s="8" t="s">
        <v>12</v>
      </c>
      <c r="G1853">
        <v>201208</v>
      </c>
      <c r="H1853" s="8" t="s">
        <v>134</v>
      </c>
      <c r="I1853" s="3">
        <v>8613.18</v>
      </c>
      <c r="J1853" s="3">
        <v>0</v>
      </c>
      <c r="K1853" s="3">
        <v>0</v>
      </c>
      <c r="L1853" s="3">
        <v>689.76</v>
      </c>
      <c r="M1853" s="3">
        <v>0</v>
      </c>
      <c r="N1853" s="3">
        <v>0</v>
      </c>
      <c r="O1853" s="3">
        <v>0</v>
      </c>
      <c r="P1853" s="3">
        <v>555.57000000000005</v>
      </c>
      <c r="Q1853" s="3">
        <v>0</v>
      </c>
      <c r="R1853" s="3">
        <v>0</v>
      </c>
      <c r="S1853" s="3">
        <v>0</v>
      </c>
      <c r="T1853" s="3">
        <v>1293</v>
      </c>
      <c r="U1853" s="3">
        <v>0</v>
      </c>
      <c r="V1853" s="3">
        <v>4925.79</v>
      </c>
      <c r="W1853" s="3">
        <v>0</v>
      </c>
      <c r="X1853" s="3">
        <v>1097.3399999999999</v>
      </c>
      <c r="Y1853" s="3">
        <v>51.72</v>
      </c>
      <c r="Z1853" s="9"/>
      <c r="AA1853" s="9"/>
      <c r="AB1853" s="9"/>
      <c r="AC1853" s="9"/>
      <c r="AD1853" s="9"/>
      <c r="AE1853" s="9"/>
    </row>
    <row r="1854" spans="1:31" x14ac:dyDescent="0.25">
      <c r="A1854" s="8" t="s">
        <v>129</v>
      </c>
      <c r="B1854" s="8" t="s">
        <v>130</v>
      </c>
      <c r="C1854" s="8" t="s">
        <v>131</v>
      </c>
      <c r="D1854" s="8" t="s">
        <v>156</v>
      </c>
      <c r="E1854" s="8" t="s">
        <v>136</v>
      </c>
      <c r="F1854" s="8" t="s">
        <v>12</v>
      </c>
      <c r="G1854">
        <v>201209</v>
      </c>
      <c r="H1854" s="8" t="s">
        <v>134</v>
      </c>
      <c r="I1854" s="3">
        <v>8713.5499999999993</v>
      </c>
      <c r="J1854" s="3">
        <v>0</v>
      </c>
      <c r="K1854" s="3">
        <v>0</v>
      </c>
      <c r="L1854" s="3">
        <v>600.47</v>
      </c>
      <c r="M1854" s="3">
        <v>0</v>
      </c>
      <c r="N1854" s="3">
        <v>0</v>
      </c>
      <c r="O1854" s="3">
        <v>0</v>
      </c>
      <c r="P1854" s="3">
        <v>368.77</v>
      </c>
      <c r="Q1854" s="3">
        <v>0</v>
      </c>
      <c r="R1854" s="3">
        <v>0</v>
      </c>
      <c r="S1854" s="3">
        <v>0</v>
      </c>
      <c r="T1854" s="3">
        <v>1370.58</v>
      </c>
      <c r="U1854" s="3">
        <v>0</v>
      </c>
      <c r="V1854" s="3">
        <v>5221.34</v>
      </c>
      <c r="W1854" s="3">
        <v>0</v>
      </c>
      <c r="X1854" s="3">
        <v>1097.57</v>
      </c>
      <c r="Y1854" s="3">
        <v>54.82</v>
      </c>
      <c r="Z1854" s="9"/>
      <c r="AA1854" s="9"/>
      <c r="AB1854" s="9"/>
      <c r="AC1854" s="9"/>
      <c r="AD1854" s="9"/>
      <c r="AE1854" s="9"/>
    </row>
    <row r="1855" spans="1:31" x14ac:dyDescent="0.25">
      <c r="A1855" s="8" t="s">
        <v>129</v>
      </c>
      <c r="B1855" s="8" t="s">
        <v>130</v>
      </c>
      <c r="C1855" s="8" t="s">
        <v>131</v>
      </c>
      <c r="D1855" s="8" t="s">
        <v>156</v>
      </c>
      <c r="E1855" s="8" t="s">
        <v>133</v>
      </c>
      <c r="F1855" s="8" t="s">
        <v>12</v>
      </c>
      <c r="G1855">
        <v>201209</v>
      </c>
      <c r="H1855" s="8" t="s">
        <v>134</v>
      </c>
      <c r="I1855" s="3">
        <v>-8613.18</v>
      </c>
      <c r="J1855" s="3">
        <v>0</v>
      </c>
      <c r="K1855" s="3">
        <v>0</v>
      </c>
      <c r="L1855" s="3">
        <v>-689.76</v>
      </c>
      <c r="M1855" s="3">
        <v>0</v>
      </c>
      <c r="N1855" s="3">
        <v>0</v>
      </c>
      <c r="O1855" s="3">
        <v>0</v>
      </c>
      <c r="P1855" s="3">
        <v>-555.57000000000005</v>
      </c>
      <c r="Q1855" s="3">
        <v>0</v>
      </c>
      <c r="R1855" s="3">
        <v>0</v>
      </c>
      <c r="S1855" s="3">
        <v>0</v>
      </c>
      <c r="T1855" s="3">
        <v>-1293</v>
      </c>
      <c r="U1855" s="3">
        <v>0</v>
      </c>
      <c r="V1855" s="3">
        <v>-4925.79</v>
      </c>
      <c r="W1855" s="3">
        <v>0</v>
      </c>
      <c r="X1855" s="3">
        <v>-1097.3399999999999</v>
      </c>
      <c r="Y1855" s="3">
        <v>-51.72</v>
      </c>
      <c r="Z1855" s="9"/>
      <c r="AA1855" s="9"/>
      <c r="AB1855" s="9"/>
      <c r="AC1855" s="9"/>
      <c r="AD1855" s="9"/>
      <c r="AE1855" s="9"/>
    </row>
    <row r="1856" spans="1:31" x14ac:dyDescent="0.25">
      <c r="A1856" s="8" t="s">
        <v>129</v>
      </c>
      <c r="B1856" s="8" t="s">
        <v>130</v>
      </c>
      <c r="C1856" s="8" t="s">
        <v>131</v>
      </c>
      <c r="D1856" s="8" t="s">
        <v>156</v>
      </c>
      <c r="E1856" s="8" t="s">
        <v>133</v>
      </c>
      <c r="F1856" s="8" t="s">
        <v>12</v>
      </c>
      <c r="G1856">
        <v>201211</v>
      </c>
      <c r="H1856" s="8" t="s">
        <v>134</v>
      </c>
      <c r="I1856" s="3">
        <v>32.85</v>
      </c>
      <c r="J1856" s="3">
        <v>0</v>
      </c>
      <c r="K1856" s="3">
        <v>0</v>
      </c>
      <c r="L1856" s="3">
        <v>2.5</v>
      </c>
      <c r="M1856" s="3">
        <v>0</v>
      </c>
      <c r="N1856" s="3">
        <v>0</v>
      </c>
      <c r="O1856" s="3">
        <v>0</v>
      </c>
      <c r="P1856" s="3">
        <v>2.0699999999999998</v>
      </c>
      <c r="Q1856" s="3">
        <v>0</v>
      </c>
      <c r="R1856" s="3">
        <v>0</v>
      </c>
      <c r="S1856" s="3">
        <v>0</v>
      </c>
      <c r="T1856" s="3">
        <v>23.3</v>
      </c>
      <c r="U1856" s="3">
        <v>0</v>
      </c>
      <c r="V1856" s="3">
        <v>0</v>
      </c>
      <c r="W1856" s="3">
        <v>0</v>
      </c>
      <c r="X1856" s="3">
        <v>4.9800000000000004</v>
      </c>
      <c r="Y1856" s="3">
        <v>0</v>
      </c>
      <c r="Z1856" s="9"/>
      <c r="AA1856" s="9"/>
      <c r="AB1856" s="9"/>
      <c r="AC1856" s="9"/>
      <c r="AD1856" s="9"/>
      <c r="AE1856" s="9"/>
    </row>
    <row r="1857" spans="1:31" x14ac:dyDescent="0.25">
      <c r="A1857" s="8" t="s">
        <v>129</v>
      </c>
      <c r="B1857" s="8" t="s">
        <v>130</v>
      </c>
      <c r="C1857" s="8" t="s">
        <v>131</v>
      </c>
      <c r="D1857" s="8" t="s">
        <v>156</v>
      </c>
      <c r="E1857" s="8" t="s">
        <v>133</v>
      </c>
      <c r="F1857" s="8" t="s">
        <v>12</v>
      </c>
      <c r="G1857">
        <v>201212</v>
      </c>
      <c r="H1857" s="8" t="s">
        <v>134</v>
      </c>
      <c r="I1857" s="3">
        <v>2.72</v>
      </c>
      <c r="J1857" s="3">
        <v>0</v>
      </c>
      <c r="K1857" s="3">
        <v>0</v>
      </c>
      <c r="L1857" s="3">
        <v>1.38</v>
      </c>
      <c r="M1857" s="3">
        <v>0</v>
      </c>
      <c r="N1857" s="3">
        <v>0</v>
      </c>
      <c r="O1857" s="3">
        <v>0</v>
      </c>
      <c r="P1857" s="3">
        <v>-0.11</v>
      </c>
      <c r="Q1857" s="3">
        <v>0</v>
      </c>
      <c r="R1857" s="3">
        <v>0</v>
      </c>
      <c r="S1857" s="3">
        <v>0</v>
      </c>
      <c r="T1857" s="3">
        <v>0</v>
      </c>
      <c r="U1857" s="3">
        <v>0</v>
      </c>
      <c r="V1857" s="3">
        <v>0</v>
      </c>
      <c r="W1857" s="3">
        <v>0</v>
      </c>
      <c r="X1857" s="3">
        <v>1.45</v>
      </c>
      <c r="Y1857" s="3">
        <v>0</v>
      </c>
      <c r="Z1857" s="9"/>
      <c r="AA1857" s="9"/>
      <c r="AB1857" s="9"/>
      <c r="AC1857" s="9"/>
      <c r="AD1857" s="9"/>
      <c r="AE1857" s="9"/>
    </row>
    <row r="1858" spans="1:31" x14ac:dyDescent="0.25">
      <c r="A1858" s="8" t="s">
        <v>129</v>
      </c>
      <c r="B1858" s="8" t="s">
        <v>130</v>
      </c>
      <c r="C1858" s="8" t="s">
        <v>131</v>
      </c>
      <c r="D1858" s="8" t="s">
        <v>230</v>
      </c>
      <c r="E1858" s="8" t="s">
        <v>136</v>
      </c>
      <c r="F1858" s="8" t="s">
        <v>12</v>
      </c>
      <c r="G1858">
        <v>201303</v>
      </c>
      <c r="H1858" s="8" t="s">
        <v>134</v>
      </c>
      <c r="I1858" s="3">
        <v>35.57</v>
      </c>
      <c r="J1858" s="3">
        <v>0</v>
      </c>
      <c r="K1858" s="3">
        <v>0</v>
      </c>
      <c r="L1858" s="3">
        <v>3.88</v>
      </c>
      <c r="M1858" s="3">
        <v>0</v>
      </c>
      <c r="N1858" s="3">
        <v>0</v>
      </c>
      <c r="O1858" s="3">
        <v>0</v>
      </c>
      <c r="P1858" s="3">
        <v>1.96</v>
      </c>
      <c r="Q1858" s="3">
        <v>0</v>
      </c>
      <c r="R1858" s="3">
        <v>0</v>
      </c>
      <c r="S1858" s="3">
        <v>0</v>
      </c>
      <c r="T1858" s="3">
        <v>23.3</v>
      </c>
      <c r="U1858" s="3">
        <v>0</v>
      </c>
      <c r="V1858" s="3">
        <v>0</v>
      </c>
      <c r="W1858" s="3">
        <v>0</v>
      </c>
      <c r="X1858" s="3">
        <v>6.43</v>
      </c>
      <c r="Y1858" s="3">
        <v>0</v>
      </c>
      <c r="Z1858" s="9"/>
      <c r="AA1858" s="9"/>
      <c r="AB1858" s="9"/>
      <c r="AC1858" s="9"/>
      <c r="AD1858" s="9"/>
      <c r="AE1858" s="9"/>
    </row>
    <row r="1859" spans="1:31" x14ac:dyDescent="0.25">
      <c r="A1859" s="8" t="s">
        <v>129</v>
      </c>
      <c r="B1859" s="8" t="s">
        <v>130</v>
      </c>
      <c r="C1859" s="8" t="s">
        <v>131</v>
      </c>
      <c r="D1859" s="8" t="s">
        <v>156</v>
      </c>
      <c r="E1859" s="8" t="s">
        <v>133</v>
      </c>
      <c r="F1859" s="8" t="s">
        <v>12</v>
      </c>
      <c r="G1859">
        <v>201303</v>
      </c>
      <c r="H1859" s="8" t="s">
        <v>134</v>
      </c>
      <c r="I1859" s="3">
        <v>-35.57</v>
      </c>
      <c r="J1859" s="3">
        <v>0</v>
      </c>
      <c r="K1859" s="3">
        <v>0</v>
      </c>
      <c r="L1859" s="3">
        <v>-3.88</v>
      </c>
      <c r="M1859" s="3">
        <v>0</v>
      </c>
      <c r="N1859" s="3">
        <v>0</v>
      </c>
      <c r="O1859" s="3">
        <v>0</v>
      </c>
      <c r="P1859" s="3">
        <v>-1.96</v>
      </c>
      <c r="Q1859" s="3">
        <v>0</v>
      </c>
      <c r="R1859" s="3">
        <v>0</v>
      </c>
      <c r="S1859" s="3">
        <v>0</v>
      </c>
      <c r="T1859" s="3">
        <v>-23.3</v>
      </c>
      <c r="U1859" s="3">
        <v>0</v>
      </c>
      <c r="V1859" s="3">
        <v>0</v>
      </c>
      <c r="W1859" s="3">
        <v>0</v>
      </c>
      <c r="X1859" s="3">
        <v>-6.43</v>
      </c>
      <c r="Y1859" s="3">
        <v>0</v>
      </c>
      <c r="Z1859" s="9"/>
      <c r="AA1859" s="9"/>
      <c r="AB1859" s="9"/>
      <c r="AC1859" s="9"/>
      <c r="AD1859" s="9"/>
      <c r="AE1859" s="9"/>
    </row>
    <row r="1860" spans="1:31" x14ac:dyDescent="0.25">
      <c r="A1860" s="8" t="s">
        <v>129</v>
      </c>
      <c r="B1860" s="8" t="s">
        <v>130</v>
      </c>
      <c r="C1860" s="8" t="s">
        <v>131</v>
      </c>
      <c r="D1860" s="8" t="s">
        <v>230</v>
      </c>
      <c r="E1860" s="8" t="s">
        <v>136</v>
      </c>
      <c r="F1860" s="8" t="s">
        <v>12</v>
      </c>
      <c r="G1860">
        <v>201502</v>
      </c>
      <c r="H1860" s="8" t="s">
        <v>137</v>
      </c>
      <c r="I1860" s="3">
        <v>-338.15</v>
      </c>
      <c r="J1860" s="3">
        <v>0</v>
      </c>
      <c r="K1860" s="3">
        <v>0</v>
      </c>
      <c r="L1860" s="3">
        <v>0</v>
      </c>
      <c r="M1860" s="3">
        <v>0</v>
      </c>
      <c r="N1860" s="3">
        <v>0</v>
      </c>
      <c r="O1860" s="3">
        <v>-338.15</v>
      </c>
      <c r="P1860" s="3">
        <v>0</v>
      </c>
      <c r="Q1860" s="3">
        <v>0</v>
      </c>
      <c r="R1860" s="3">
        <v>0</v>
      </c>
      <c r="S1860" s="3">
        <v>0</v>
      </c>
      <c r="T1860" s="3">
        <v>0</v>
      </c>
      <c r="U1860" s="3">
        <v>0</v>
      </c>
      <c r="V1860" s="3">
        <v>0</v>
      </c>
      <c r="W1860" s="3">
        <v>0</v>
      </c>
      <c r="X1860" s="3">
        <v>0</v>
      </c>
      <c r="Y1860" s="3">
        <v>0</v>
      </c>
      <c r="Z1860" s="9"/>
      <c r="AA1860" s="9"/>
      <c r="AB1860" s="9"/>
      <c r="AC1860" s="9"/>
      <c r="AD1860" s="9"/>
      <c r="AE1860" s="9"/>
    </row>
    <row r="1861" spans="1:31" x14ac:dyDescent="0.25">
      <c r="A1861" s="8" t="s">
        <v>129</v>
      </c>
      <c r="B1861" s="8" t="s">
        <v>130</v>
      </c>
      <c r="C1861" s="8" t="s">
        <v>185</v>
      </c>
      <c r="D1861" s="8" t="s">
        <v>186</v>
      </c>
      <c r="E1861" s="8" t="s">
        <v>136</v>
      </c>
      <c r="F1861" s="8" t="s">
        <v>12</v>
      </c>
      <c r="G1861">
        <v>201509</v>
      </c>
      <c r="H1861" s="8" t="s">
        <v>134</v>
      </c>
      <c r="I1861" s="3">
        <v>16105.17</v>
      </c>
      <c r="J1861" s="3">
        <v>0</v>
      </c>
      <c r="K1861" s="3">
        <v>0</v>
      </c>
      <c r="L1861" s="3">
        <v>1070.58</v>
      </c>
      <c r="M1861" s="3">
        <v>0</v>
      </c>
      <c r="N1861" s="3">
        <v>0</v>
      </c>
      <c r="O1861" s="3">
        <v>0</v>
      </c>
      <c r="P1861" s="3">
        <v>828.6</v>
      </c>
      <c r="Q1861" s="3">
        <v>0</v>
      </c>
      <c r="R1861" s="3">
        <v>0</v>
      </c>
      <c r="S1861" s="3">
        <v>0</v>
      </c>
      <c r="T1861" s="3">
        <v>11088.05</v>
      </c>
      <c r="U1861" s="3">
        <v>0</v>
      </c>
      <c r="V1861" s="3">
        <v>0</v>
      </c>
      <c r="W1861" s="3">
        <v>0</v>
      </c>
      <c r="X1861" s="3">
        <v>900.33</v>
      </c>
      <c r="Y1861" s="3">
        <v>2217.61</v>
      </c>
      <c r="Z1861" s="9"/>
      <c r="AA1861" s="9"/>
      <c r="AB1861" s="9"/>
      <c r="AC1861" s="9"/>
      <c r="AD1861" s="9"/>
      <c r="AE1861" s="9"/>
    </row>
    <row r="1862" spans="1:31" x14ac:dyDescent="0.25">
      <c r="A1862" s="8" t="s">
        <v>129</v>
      </c>
      <c r="B1862" s="8" t="s">
        <v>130</v>
      </c>
      <c r="C1862" s="8" t="s">
        <v>131</v>
      </c>
      <c r="D1862" s="8" t="s">
        <v>156</v>
      </c>
      <c r="E1862" s="8" t="s">
        <v>133</v>
      </c>
      <c r="F1862" s="8" t="s">
        <v>12</v>
      </c>
      <c r="G1862">
        <v>201510</v>
      </c>
      <c r="H1862" s="8" t="s">
        <v>134</v>
      </c>
      <c r="I1862" s="3">
        <v>3544.66</v>
      </c>
      <c r="J1862" s="3">
        <v>0</v>
      </c>
      <c r="K1862" s="3">
        <v>0</v>
      </c>
      <c r="L1862" s="3">
        <v>250.91</v>
      </c>
      <c r="M1862" s="3">
        <v>0</v>
      </c>
      <c r="N1862" s="3">
        <v>0</v>
      </c>
      <c r="O1862" s="3">
        <v>0</v>
      </c>
      <c r="P1862" s="3">
        <v>205.04</v>
      </c>
      <c r="Q1862" s="3">
        <v>0</v>
      </c>
      <c r="R1862" s="3">
        <v>0</v>
      </c>
      <c r="S1862" s="3">
        <v>0</v>
      </c>
      <c r="T1862" s="3">
        <v>2331.0300000000002</v>
      </c>
      <c r="U1862" s="3">
        <v>0</v>
      </c>
      <c r="V1862" s="3">
        <v>0</v>
      </c>
      <c r="W1862" s="3">
        <v>0</v>
      </c>
      <c r="X1862" s="3">
        <v>291.47000000000003</v>
      </c>
      <c r="Y1862" s="3">
        <v>466.21</v>
      </c>
      <c r="Z1862" s="9"/>
      <c r="AA1862" s="9"/>
      <c r="AB1862" s="9"/>
      <c r="AC1862" s="9"/>
      <c r="AD1862" s="9"/>
      <c r="AE1862" s="9"/>
    </row>
    <row r="1863" spans="1:31" x14ac:dyDescent="0.25">
      <c r="A1863" s="8" t="s">
        <v>129</v>
      </c>
      <c r="B1863" s="8" t="s">
        <v>130</v>
      </c>
      <c r="C1863" s="8" t="s">
        <v>131</v>
      </c>
      <c r="D1863" s="8" t="s">
        <v>156</v>
      </c>
      <c r="E1863" s="8" t="s">
        <v>133</v>
      </c>
      <c r="F1863" s="8" t="s">
        <v>12</v>
      </c>
      <c r="G1863">
        <v>201511</v>
      </c>
      <c r="H1863" s="8" t="s">
        <v>134</v>
      </c>
      <c r="I1863" s="3">
        <v>2861.49</v>
      </c>
      <c r="J1863" s="3">
        <v>0</v>
      </c>
      <c r="K1863" s="3">
        <v>0</v>
      </c>
      <c r="L1863" s="3">
        <v>202.55</v>
      </c>
      <c r="M1863" s="3">
        <v>0</v>
      </c>
      <c r="N1863" s="3">
        <v>0</v>
      </c>
      <c r="O1863" s="3">
        <v>0</v>
      </c>
      <c r="P1863" s="3">
        <v>165.52</v>
      </c>
      <c r="Q1863" s="3">
        <v>0</v>
      </c>
      <c r="R1863" s="3">
        <v>0</v>
      </c>
      <c r="S1863" s="3">
        <v>0</v>
      </c>
      <c r="T1863" s="3">
        <v>1881.77</v>
      </c>
      <c r="U1863" s="3">
        <v>0</v>
      </c>
      <c r="V1863" s="3">
        <v>0</v>
      </c>
      <c r="W1863" s="3">
        <v>0</v>
      </c>
      <c r="X1863" s="3">
        <v>235.3</v>
      </c>
      <c r="Y1863" s="3">
        <v>376.35</v>
      </c>
      <c r="Z1863" s="9"/>
      <c r="AA1863" s="9"/>
      <c r="AB1863" s="9"/>
      <c r="AC1863" s="9"/>
      <c r="AD1863" s="9"/>
      <c r="AE1863" s="9"/>
    </row>
    <row r="1864" spans="1:31" x14ac:dyDescent="0.25">
      <c r="A1864" s="8" t="s">
        <v>129</v>
      </c>
      <c r="B1864" s="8" t="s">
        <v>130</v>
      </c>
      <c r="C1864" s="8" t="s">
        <v>131</v>
      </c>
      <c r="D1864" s="8" t="s">
        <v>156</v>
      </c>
      <c r="E1864" s="8" t="s">
        <v>133</v>
      </c>
      <c r="F1864" s="8" t="s">
        <v>12</v>
      </c>
      <c r="G1864">
        <v>201512</v>
      </c>
      <c r="H1864" s="8" t="s">
        <v>134</v>
      </c>
      <c r="I1864" s="3">
        <v>61142.17</v>
      </c>
      <c r="J1864" s="3">
        <v>0</v>
      </c>
      <c r="K1864" s="3">
        <v>0</v>
      </c>
      <c r="L1864" s="3">
        <v>4092.66</v>
      </c>
      <c r="M1864" s="3">
        <v>8110.63</v>
      </c>
      <c r="N1864" s="3">
        <v>0</v>
      </c>
      <c r="O1864" s="3">
        <v>0</v>
      </c>
      <c r="P1864" s="3">
        <v>2586.25</v>
      </c>
      <c r="Q1864" s="3">
        <v>0</v>
      </c>
      <c r="R1864" s="3">
        <v>0</v>
      </c>
      <c r="S1864" s="3">
        <v>114.98</v>
      </c>
      <c r="T1864" s="3">
        <v>40174.67</v>
      </c>
      <c r="U1864" s="3">
        <v>0</v>
      </c>
      <c r="V1864" s="3">
        <v>0</v>
      </c>
      <c r="W1864" s="3">
        <v>0</v>
      </c>
      <c r="X1864" s="3">
        <v>5814.19</v>
      </c>
      <c r="Y1864" s="3">
        <v>248.79</v>
      </c>
      <c r="Z1864" s="9"/>
      <c r="AA1864" s="9"/>
      <c r="AB1864" s="9"/>
      <c r="AC1864" s="9"/>
      <c r="AD1864" s="9"/>
      <c r="AE1864" s="9"/>
    </row>
    <row r="1865" spans="1:31" x14ac:dyDescent="0.25">
      <c r="A1865" s="8" t="s">
        <v>129</v>
      </c>
      <c r="B1865" s="8" t="s">
        <v>130</v>
      </c>
      <c r="C1865" s="8" t="s">
        <v>131</v>
      </c>
      <c r="D1865" s="8" t="s">
        <v>156</v>
      </c>
      <c r="E1865" s="8" t="s">
        <v>133</v>
      </c>
      <c r="F1865" s="8" t="s">
        <v>12</v>
      </c>
      <c r="G1865">
        <v>201601</v>
      </c>
      <c r="H1865" s="8" t="s">
        <v>134</v>
      </c>
      <c r="I1865" s="3">
        <v>444.82</v>
      </c>
      <c r="J1865" s="3">
        <v>0</v>
      </c>
      <c r="K1865" s="3">
        <v>0</v>
      </c>
      <c r="L1865" s="3">
        <v>29.84</v>
      </c>
      <c r="M1865" s="3">
        <v>0</v>
      </c>
      <c r="N1865" s="3">
        <v>0</v>
      </c>
      <c r="O1865" s="3">
        <v>0</v>
      </c>
      <c r="P1865" s="3">
        <v>24.39</v>
      </c>
      <c r="Q1865" s="3">
        <v>0</v>
      </c>
      <c r="R1865" s="3">
        <v>0</v>
      </c>
      <c r="S1865" s="3">
        <v>204.51</v>
      </c>
      <c r="T1865" s="3">
        <v>114.45</v>
      </c>
      <c r="U1865" s="3">
        <v>0</v>
      </c>
      <c r="V1865" s="3">
        <v>23.23</v>
      </c>
      <c r="W1865" s="3">
        <v>0</v>
      </c>
      <c r="X1865" s="3">
        <v>34.67</v>
      </c>
      <c r="Y1865" s="3">
        <v>13.73</v>
      </c>
      <c r="Z1865" s="9"/>
      <c r="AA1865" s="9"/>
      <c r="AB1865" s="9"/>
      <c r="AC1865" s="9"/>
      <c r="AD1865" s="9"/>
      <c r="AE1865" s="9"/>
    </row>
    <row r="1866" spans="1:31" x14ac:dyDescent="0.25">
      <c r="A1866" s="8" t="s">
        <v>129</v>
      </c>
      <c r="B1866" s="8" t="s">
        <v>130</v>
      </c>
      <c r="C1866" s="8" t="s">
        <v>131</v>
      </c>
      <c r="D1866" s="8" t="s">
        <v>156</v>
      </c>
      <c r="E1866" s="8" t="s">
        <v>133</v>
      </c>
      <c r="F1866" s="8" t="s">
        <v>12</v>
      </c>
      <c r="G1866">
        <v>201602</v>
      </c>
      <c r="H1866" s="8" t="s">
        <v>134</v>
      </c>
      <c r="I1866" s="3">
        <v>727.23</v>
      </c>
      <c r="J1866" s="3">
        <v>0</v>
      </c>
      <c r="K1866" s="3">
        <v>0</v>
      </c>
      <c r="L1866" s="3">
        <v>48.25</v>
      </c>
      <c r="M1866" s="3">
        <v>0</v>
      </c>
      <c r="N1866" s="3">
        <v>0</v>
      </c>
      <c r="O1866" s="3">
        <v>0</v>
      </c>
      <c r="P1866" s="3">
        <v>39.42</v>
      </c>
      <c r="Q1866" s="3">
        <v>0</v>
      </c>
      <c r="R1866" s="3">
        <v>0</v>
      </c>
      <c r="S1866" s="3">
        <v>479.76</v>
      </c>
      <c r="T1866" s="3">
        <v>58.12</v>
      </c>
      <c r="U1866" s="3">
        <v>0</v>
      </c>
      <c r="V1866" s="3">
        <v>45.63</v>
      </c>
      <c r="W1866" s="3">
        <v>0</v>
      </c>
      <c r="X1866" s="3">
        <v>56.05</v>
      </c>
      <c r="Y1866" s="3">
        <v>0</v>
      </c>
      <c r="Z1866" s="9"/>
      <c r="AA1866" s="9"/>
      <c r="AB1866" s="9"/>
      <c r="AC1866" s="9"/>
      <c r="AD1866" s="9"/>
      <c r="AE1866" s="9"/>
    </row>
    <row r="1867" spans="1:31" x14ac:dyDescent="0.25">
      <c r="A1867" s="8" t="s">
        <v>129</v>
      </c>
      <c r="B1867" s="8" t="s">
        <v>130</v>
      </c>
      <c r="C1867" s="8" t="s">
        <v>131</v>
      </c>
      <c r="D1867" s="8" t="s">
        <v>156</v>
      </c>
      <c r="E1867" s="8" t="s">
        <v>133</v>
      </c>
      <c r="F1867" s="8" t="s">
        <v>12</v>
      </c>
      <c r="G1867">
        <v>201603</v>
      </c>
      <c r="H1867" s="8" t="s">
        <v>134</v>
      </c>
      <c r="I1867" s="3">
        <v>46266.27</v>
      </c>
      <c r="J1867" s="3">
        <v>0</v>
      </c>
      <c r="K1867" s="3">
        <v>0</v>
      </c>
      <c r="L1867" s="3">
        <v>3262.91</v>
      </c>
      <c r="M1867" s="3">
        <v>35173.54</v>
      </c>
      <c r="N1867" s="3">
        <v>0</v>
      </c>
      <c r="O1867" s="3">
        <v>0</v>
      </c>
      <c r="P1867" s="3">
        <v>2077.79</v>
      </c>
      <c r="Q1867" s="3">
        <v>0</v>
      </c>
      <c r="R1867" s="3">
        <v>0</v>
      </c>
      <c r="S1867" s="3">
        <v>324.10000000000002</v>
      </c>
      <c r="T1867" s="3">
        <v>1420.72</v>
      </c>
      <c r="U1867" s="3">
        <v>0</v>
      </c>
      <c r="V1867" s="3">
        <v>83.88</v>
      </c>
      <c r="W1867" s="3">
        <v>0</v>
      </c>
      <c r="X1867" s="3">
        <v>3764.45</v>
      </c>
      <c r="Y1867" s="3">
        <v>158.88</v>
      </c>
      <c r="Z1867" s="9"/>
      <c r="AA1867" s="9"/>
      <c r="AB1867" s="9"/>
      <c r="AC1867" s="9"/>
      <c r="AD1867" s="9"/>
      <c r="AE1867" s="9"/>
    </row>
    <row r="1868" spans="1:31" x14ac:dyDescent="0.25">
      <c r="A1868" s="8" t="s">
        <v>129</v>
      </c>
      <c r="B1868" s="8" t="s">
        <v>130</v>
      </c>
      <c r="C1868" s="8" t="s">
        <v>131</v>
      </c>
      <c r="D1868" s="8" t="s">
        <v>156</v>
      </c>
      <c r="E1868" s="8" t="s">
        <v>133</v>
      </c>
      <c r="F1868" s="8" t="s">
        <v>12</v>
      </c>
      <c r="G1868">
        <v>201604</v>
      </c>
      <c r="H1868" s="8" t="s">
        <v>134</v>
      </c>
      <c r="I1868" s="3">
        <v>48576.26</v>
      </c>
      <c r="J1868" s="3">
        <v>0</v>
      </c>
      <c r="K1868" s="3">
        <v>0</v>
      </c>
      <c r="L1868" s="3">
        <v>3432.39</v>
      </c>
      <c r="M1868" s="3">
        <v>30467.87</v>
      </c>
      <c r="N1868" s="3">
        <v>0</v>
      </c>
      <c r="O1868" s="3">
        <v>0</v>
      </c>
      <c r="P1868" s="3">
        <v>2804.84</v>
      </c>
      <c r="Q1868" s="3">
        <v>0</v>
      </c>
      <c r="R1868" s="3">
        <v>0</v>
      </c>
      <c r="S1868" s="3">
        <v>7192.59</v>
      </c>
      <c r="T1868" s="3">
        <v>581.08000000000004</v>
      </c>
      <c r="U1868" s="3">
        <v>0</v>
      </c>
      <c r="V1868" s="3">
        <v>86.55</v>
      </c>
      <c r="W1868" s="3">
        <v>0</v>
      </c>
      <c r="X1868" s="3">
        <v>3987.24</v>
      </c>
      <c r="Y1868" s="3">
        <v>23.7</v>
      </c>
      <c r="Z1868" s="9"/>
      <c r="AA1868" s="9"/>
      <c r="AB1868" s="9"/>
      <c r="AC1868" s="9"/>
      <c r="AD1868" s="9"/>
      <c r="AE1868" s="9"/>
    </row>
    <row r="1869" spans="1:31" x14ac:dyDescent="0.25">
      <c r="A1869" s="8" t="s">
        <v>129</v>
      </c>
      <c r="B1869" s="8" t="s">
        <v>130</v>
      </c>
      <c r="C1869" s="8" t="s">
        <v>131</v>
      </c>
      <c r="D1869" s="8" t="s">
        <v>156</v>
      </c>
      <c r="E1869" s="8" t="s">
        <v>133</v>
      </c>
      <c r="F1869" s="8" t="s">
        <v>12</v>
      </c>
      <c r="G1869">
        <v>201605</v>
      </c>
      <c r="H1869" s="8" t="s">
        <v>134</v>
      </c>
      <c r="I1869" s="3">
        <v>671.46</v>
      </c>
      <c r="J1869" s="3">
        <v>0</v>
      </c>
      <c r="K1869" s="3">
        <v>0</v>
      </c>
      <c r="L1869" s="3">
        <v>-57.74</v>
      </c>
      <c r="M1869" s="3">
        <v>0</v>
      </c>
      <c r="N1869" s="3">
        <v>0</v>
      </c>
      <c r="O1869" s="3">
        <v>0</v>
      </c>
      <c r="P1869" s="3">
        <v>-47.18</v>
      </c>
      <c r="Q1869" s="3">
        <v>0</v>
      </c>
      <c r="R1869" s="3">
        <v>0</v>
      </c>
      <c r="S1869" s="3">
        <v>-643.64</v>
      </c>
      <c r="T1869" s="3">
        <v>0</v>
      </c>
      <c r="U1869" s="3">
        <v>0</v>
      </c>
      <c r="V1869" s="3">
        <v>1487.09</v>
      </c>
      <c r="W1869" s="3">
        <v>0</v>
      </c>
      <c r="X1869" s="3">
        <v>-67.069999999999993</v>
      </c>
      <c r="Y1869" s="3">
        <v>0</v>
      </c>
      <c r="Z1869" s="9"/>
      <c r="AA1869" s="9"/>
      <c r="AB1869" s="9"/>
      <c r="AC1869" s="9"/>
      <c r="AD1869" s="9"/>
      <c r="AE1869" s="9"/>
    </row>
    <row r="1870" spans="1:31" x14ac:dyDescent="0.25">
      <c r="A1870" s="8" t="s">
        <v>129</v>
      </c>
      <c r="B1870" s="8" t="s">
        <v>130</v>
      </c>
      <c r="C1870" s="8" t="s">
        <v>131</v>
      </c>
      <c r="D1870" s="8" t="s">
        <v>156</v>
      </c>
      <c r="E1870" s="8" t="s">
        <v>133</v>
      </c>
      <c r="F1870" s="8" t="s">
        <v>12</v>
      </c>
      <c r="G1870">
        <v>201606</v>
      </c>
      <c r="H1870" s="8" t="s">
        <v>134</v>
      </c>
      <c r="I1870" s="3">
        <v>112.5</v>
      </c>
      <c r="J1870" s="3">
        <v>0</v>
      </c>
      <c r="K1870" s="3">
        <v>0</v>
      </c>
      <c r="L1870" s="3">
        <v>128.79</v>
      </c>
      <c r="M1870" s="3">
        <v>0</v>
      </c>
      <c r="N1870" s="3">
        <v>0</v>
      </c>
      <c r="O1870" s="3">
        <v>0</v>
      </c>
      <c r="P1870" s="3">
        <v>-43.13</v>
      </c>
      <c r="Q1870" s="3">
        <v>0</v>
      </c>
      <c r="R1870" s="3">
        <v>0</v>
      </c>
      <c r="S1870" s="3">
        <v>-77.28</v>
      </c>
      <c r="T1870" s="3">
        <v>0</v>
      </c>
      <c r="U1870" s="3">
        <v>0</v>
      </c>
      <c r="V1870" s="3">
        <v>-27.06</v>
      </c>
      <c r="W1870" s="3">
        <v>0</v>
      </c>
      <c r="X1870" s="3">
        <v>131.18</v>
      </c>
      <c r="Y1870" s="3">
        <v>0</v>
      </c>
      <c r="Z1870" s="9"/>
      <c r="AA1870" s="9"/>
      <c r="AB1870" s="9"/>
      <c r="AC1870" s="9"/>
      <c r="AD1870" s="9"/>
      <c r="AE1870" s="9"/>
    </row>
    <row r="1871" spans="1:31" x14ac:dyDescent="0.25">
      <c r="A1871" s="8" t="s">
        <v>129</v>
      </c>
      <c r="B1871" s="8" t="s">
        <v>130</v>
      </c>
      <c r="C1871" s="8" t="s">
        <v>131</v>
      </c>
      <c r="D1871" s="8" t="s">
        <v>156</v>
      </c>
      <c r="E1871" s="8" t="s">
        <v>133</v>
      </c>
      <c r="F1871" s="8" t="s">
        <v>12</v>
      </c>
      <c r="G1871">
        <v>201607</v>
      </c>
      <c r="H1871" s="8" t="s">
        <v>134</v>
      </c>
      <c r="I1871" s="3">
        <v>253.54</v>
      </c>
      <c r="J1871" s="3">
        <v>0</v>
      </c>
      <c r="K1871" s="3">
        <v>0</v>
      </c>
      <c r="L1871" s="3">
        <v>16.46</v>
      </c>
      <c r="M1871" s="3">
        <v>0</v>
      </c>
      <c r="N1871" s="3">
        <v>0</v>
      </c>
      <c r="O1871" s="3">
        <v>0</v>
      </c>
      <c r="P1871" s="3">
        <v>13.46</v>
      </c>
      <c r="Q1871" s="3">
        <v>0</v>
      </c>
      <c r="R1871" s="3">
        <v>0</v>
      </c>
      <c r="S1871" s="3">
        <v>183.53</v>
      </c>
      <c r="T1871" s="3">
        <v>0</v>
      </c>
      <c r="U1871" s="3">
        <v>0</v>
      </c>
      <c r="V1871" s="3">
        <v>20.97</v>
      </c>
      <c r="W1871" s="3">
        <v>0</v>
      </c>
      <c r="X1871" s="3">
        <v>19.12</v>
      </c>
      <c r="Y1871" s="3">
        <v>0</v>
      </c>
      <c r="Z1871" s="9"/>
      <c r="AA1871" s="9"/>
      <c r="AB1871" s="9"/>
      <c r="AC1871" s="9"/>
      <c r="AD1871" s="9"/>
      <c r="AE1871" s="9"/>
    </row>
    <row r="1872" spans="1:31" x14ac:dyDescent="0.25">
      <c r="A1872" s="8" t="s">
        <v>129</v>
      </c>
      <c r="B1872" s="8" t="s">
        <v>130</v>
      </c>
      <c r="C1872" s="8" t="s">
        <v>131</v>
      </c>
      <c r="D1872" s="8" t="s">
        <v>156</v>
      </c>
      <c r="E1872" s="8" t="s">
        <v>133</v>
      </c>
      <c r="F1872" s="8" t="s">
        <v>12</v>
      </c>
      <c r="G1872">
        <v>201608</v>
      </c>
      <c r="H1872" s="8" t="s">
        <v>134</v>
      </c>
      <c r="I1872" s="3">
        <v>10308.450000000001</v>
      </c>
      <c r="J1872" s="3">
        <v>0</v>
      </c>
      <c r="K1872" s="3">
        <v>0</v>
      </c>
      <c r="L1872" s="3">
        <v>727.2</v>
      </c>
      <c r="M1872" s="3">
        <v>7810.6</v>
      </c>
      <c r="N1872" s="3">
        <v>0</v>
      </c>
      <c r="O1872" s="3">
        <v>0</v>
      </c>
      <c r="P1872" s="3">
        <v>594.25</v>
      </c>
      <c r="Q1872" s="3">
        <v>0</v>
      </c>
      <c r="R1872" s="3">
        <v>0</v>
      </c>
      <c r="S1872" s="3">
        <v>296.45999999999998</v>
      </c>
      <c r="T1872" s="3">
        <v>0</v>
      </c>
      <c r="U1872" s="3">
        <v>0</v>
      </c>
      <c r="V1872" s="3">
        <v>35.19</v>
      </c>
      <c r="W1872" s="3">
        <v>0</v>
      </c>
      <c r="X1872" s="3">
        <v>844.75</v>
      </c>
      <c r="Y1872" s="3">
        <v>0</v>
      </c>
      <c r="Z1872" s="9"/>
      <c r="AA1872" s="9"/>
      <c r="AB1872" s="9"/>
      <c r="AC1872" s="9"/>
      <c r="AD1872" s="9"/>
      <c r="AE1872" s="9"/>
    </row>
    <row r="1873" spans="1:31" x14ac:dyDescent="0.25">
      <c r="A1873" s="8" t="s">
        <v>129</v>
      </c>
      <c r="B1873" s="8" t="s">
        <v>130</v>
      </c>
      <c r="C1873" s="8" t="s">
        <v>131</v>
      </c>
      <c r="D1873" s="8" t="s">
        <v>156</v>
      </c>
      <c r="E1873" s="8" t="s">
        <v>133</v>
      </c>
      <c r="F1873" s="8" t="s">
        <v>12</v>
      </c>
      <c r="G1873">
        <v>201609</v>
      </c>
      <c r="H1873" s="8" t="s">
        <v>134</v>
      </c>
      <c r="I1873" s="3">
        <v>588.85</v>
      </c>
      <c r="J1873" s="3">
        <v>0</v>
      </c>
      <c r="K1873" s="3">
        <v>0</v>
      </c>
      <c r="L1873" s="3">
        <v>-118.85</v>
      </c>
      <c r="M1873" s="3">
        <v>265.82</v>
      </c>
      <c r="N1873" s="3">
        <v>0</v>
      </c>
      <c r="O1873" s="3">
        <v>0</v>
      </c>
      <c r="P1873" s="3">
        <v>-54.98</v>
      </c>
      <c r="Q1873" s="3">
        <v>0</v>
      </c>
      <c r="R1873" s="3">
        <v>0</v>
      </c>
      <c r="S1873" s="3">
        <v>484.43</v>
      </c>
      <c r="T1873" s="3">
        <v>0</v>
      </c>
      <c r="U1873" s="3">
        <v>0</v>
      </c>
      <c r="V1873" s="3">
        <v>66.209999999999994</v>
      </c>
      <c r="W1873" s="3">
        <v>0</v>
      </c>
      <c r="X1873" s="3">
        <v>-53.78</v>
      </c>
      <c r="Y1873" s="3">
        <v>0</v>
      </c>
      <c r="Z1873" s="9"/>
      <c r="AA1873" s="9"/>
      <c r="AB1873" s="9"/>
      <c r="AC1873" s="9"/>
      <c r="AD1873" s="9"/>
      <c r="AE1873" s="9"/>
    </row>
    <row r="1874" spans="1:31" x14ac:dyDescent="0.25">
      <c r="A1874" s="8" t="s">
        <v>129</v>
      </c>
      <c r="B1874" s="8" t="s">
        <v>130</v>
      </c>
      <c r="C1874" s="8" t="s">
        <v>131</v>
      </c>
      <c r="D1874" s="8" t="s">
        <v>156</v>
      </c>
      <c r="E1874" s="8" t="s">
        <v>133</v>
      </c>
      <c r="F1874" s="8" t="s">
        <v>12</v>
      </c>
      <c r="G1874">
        <v>201610</v>
      </c>
      <c r="H1874" s="8" t="s">
        <v>134</v>
      </c>
      <c r="I1874" s="3">
        <v>296.58</v>
      </c>
      <c r="J1874" s="3">
        <v>0</v>
      </c>
      <c r="K1874" s="3">
        <v>0</v>
      </c>
      <c r="L1874" s="3">
        <v>10.49</v>
      </c>
      <c r="M1874" s="3">
        <v>0</v>
      </c>
      <c r="N1874" s="3">
        <v>0</v>
      </c>
      <c r="O1874" s="3">
        <v>0</v>
      </c>
      <c r="P1874" s="3">
        <v>9.92</v>
      </c>
      <c r="Q1874" s="3">
        <v>0</v>
      </c>
      <c r="R1874" s="3">
        <v>0</v>
      </c>
      <c r="S1874" s="3">
        <v>152.13</v>
      </c>
      <c r="T1874" s="3">
        <v>0</v>
      </c>
      <c r="U1874" s="3">
        <v>0</v>
      </c>
      <c r="V1874" s="3">
        <v>110.76</v>
      </c>
      <c r="W1874" s="3">
        <v>0</v>
      </c>
      <c r="X1874" s="3">
        <v>13.28</v>
      </c>
      <c r="Y1874" s="3">
        <v>0</v>
      </c>
      <c r="Z1874" s="9"/>
      <c r="AA1874" s="9"/>
      <c r="AB1874" s="9"/>
      <c r="AC1874" s="9"/>
      <c r="AD1874" s="9"/>
      <c r="AE1874" s="9"/>
    </row>
    <row r="1875" spans="1:31" x14ac:dyDescent="0.25">
      <c r="A1875" s="8" t="s">
        <v>129</v>
      </c>
      <c r="B1875" s="8" t="s">
        <v>130</v>
      </c>
      <c r="C1875" s="8" t="s">
        <v>131</v>
      </c>
      <c r="D1875" s="8" t="s">
        <v>156</v>
      </c>
      <c r="E1875" s="8" t="s">
        <v>133</v>
      </c>
      <c r="F1875" s="8" t="s">
        <v>12</v>
      </c>
      <c r="G1875">
        <v>201611</v>
      </c>
      <c r="H1875" s="8" t="s">
        <v>134</v>
      </c>
      <c r="I1875" s="3">
        <v>187.34</v>
      </c>
      <c r="J1875" s="3">
        <v>0</v>
      </c>
      <c r="K1875" s="3">
        <v>0</v>
      </c>
      <c r="L1875" s="3">
        <v>8.4700000000000006</v>
      </c>
      <c r="M1875" s="3">
        <v>0</v>
      </c>
      <c r="N1875" s="3">
        <v>0</v>
      </c>
      <c r="O1875" s="3">
        <v>0</v>
      </c>
      <c r="P1875" s="3">
        <v>8.01</v>
      </c>
      <c r="Q1875" s="3">
        <v>0</v>
      </c>
      <c r="R1875" s="3">
        <v>0</v>
      </c>
      <c r="S1875" s="3">
        <v>122.85</v>
      </c>
      <c r="T1875" s="3">
        <v>0</v>
      </c>
      <c r="U1875" s="3">
        <v>0</v>
      </c>
      <c r="V1875" s="3">
        <v>37.29</v>
      </c>
      <c r="W1875" s="3">
        <v>0</v>
      </c>
      <c r="X1875" s="3">
        <v>10.72</v>
      </c>
      <c r="Y1875" s="3">
        <v>0</v>
      </c>
      <c r="Z1875" s="9"/>
      <c r="AA1875" s="9"/>
      <c r="AB1875" s="9"/>
      <c r="AC1875" s="9"/>
      <c r="AD1875" s="9"/>
      <c r="AE1875" s="9"/>
    </row>
    <row r="1876" spans="1:31" x14ac:dyDescent="0.25">
      <c r="A1876" s="8" t="s">
        <v>129</v>
      </c>
      <c r="B1876" s="8" t="s">
        <v>130</v>
      </c>
      <c r="C1876" s="8" t="s">
        <v>131</v>
      </c>
      <c r="D1876" s="8" t="s">
        <v>156</v>
      </c>
      <c r="E1876" s="8" t="s">
        <v>133</v>
      </c>
      <c r="F1876" s="8" t="s">
        <v>12</v>
      </c>
      <c r="G1876">
        <v>201612</v>
      </c>
      <c r="H1876" s="8" t="s">
        <v>134</v>
      </c>
      <c r="I1876" s="3">
        <v>91.92</v>
      </c>
      <c r="J1876" s="3">
        <v>0</v>
      </c>
      <c r="K1876" s="3">
        <v>0</v>
      </c>
      <c r="L1876" s="3">
        <v>5.15</v>
      </c>
      <c r="M1876" s="3">
        <v>0</v>
      </c>
      <c r="N1876" s="3">
        <v>0</v>
      </c>
      <c r="O1876" s="3">
        <v>0</v>
      </c>
      <c r="P1876" s="3">
        <v>4.53</v>
      </c>
      <c r="Q1876" s="3">
        <v>0</v>
      </c>
      <c r="R1876" s="3">
        <v>0</v>
      </c>
      <c r="S1876" s="3">
        <v>36.03</v>
      </c>
      <c r="T1876" s="3">
        <v>0</v>
      </c>
      <c r="U1876" s="3">
        <v>0</v>
      </c>
      <c r="V1876" s="3">
        <v>30.04</v>
      </c>
      <c r="W1876" s="3">
        <v>0</v>
      </c>
      <c r="X1876" s="3">
        <v>16.170000000000002</v>
      </c>
      <c r="Y1876" s="3">
        <v>0</v>
      </c>
      <c r="Z1876" s="9"/>
      <c r="AA1876" s="9"/>
      <c r="AB1876" s="9"/>
      <c r="AC1876" s="9"/>
      <c r="AD1876" s="9"/>
      <c r="AE1876" s="9"/>
    </row>
    <row r="1877" spans="1:31" x14ac:dyDescent="0.25">
      <c r="A1877" s="8" t="s">
        <v>129</v>
      </c>
      <c r="B1877" s="8" t="s">
        <v>130</v>
      </c>
      <c r="C1877" s="8" t="s">
        <v>131</v>
      </c>
      <c r="D1877" s="8" t="s">
        <v>156</v>
      </c>
      <c r="E1877" s="8" t="s">
        <v>133</v>
      </c>
      <c r="F1877" s="8" t="s">
        <v>12</v>
      </c>
      <c r="G1877">
        <v>201701</v>
      </c>
      <c r="H1877" s="8" t="s">
        <v>134</v>
      </c>
      <c r="I1877" s="3">
        <v>101.16</v>
      </c>
      <c r="J1877" s="3">
        <v>0</v>
      </c>
      <c r="K1877" s="3">
        <v>0</v>
      </c>
      <c r="L1877" s="3">
        <v>4.99</v>
      </c>
      <c r="M1877" s="3">
        <v>0</v>
      </c>
      <c r="N1877" s="3">
        <v>0</v>
      </c>
      <c r="O1877" s="3">
        <v>0</v>
      </c>
      <c r="P1877" s="3">
        <v>4.72</v>
      </c>
      <c r="Q1877" s="3">
        <v>0</v>
      </c>
      <c r="R1877" s="3">
        <v>0</v>
      </c>
      <c r="S1877" s="3">
        <v>72.41</v>
      </c>
      <c r="T1877" s="3">
        <v>0</v>
      </c>
      <c r="U1877" s="3">
        <v>0</v>
      </c>
      <c r="V1877" s="3">
        <v>12.71</v>
      </c>
      <c r="W1877" s="3">
        <v>0</v>
      </c>
      <c r="X1877" s="3">
        <v>6.33</v>
      </c>
      <c r="Y1877" s="3">
        <v>0</v>
      </c>
      <c r="Z1877" s="9"/>
      <c r="AA1877" s="9"/>
      <c r="AB1877" s="9"/>
      <c r="AC1877" s="9"/>
      <c r="AD1877" s="9"/>
      <c r="AE1877" s="9"/>
    </row>
    <row r="1878" spans="1:31" x14ac:dyDescent="0.25">
      <c r="A1878" s="8" t="s">
        <v>129</v>
      </c>
      <c r="B1878" s="8" t="s">
        <v>130</v>
      </c>
      <c r="C1878" s="8" t="s">
        <v>131</v>
      </c>
      <c r="D1878" s="8" t="s">
        <v>179</v>
      </c>
      <c r="E1878" s="8" t="s">
        <v>136</v>
      </c>
      <c r="F1878" s="8" t="s">
        <v>12</v>
      </c>
      <c r="G1878">
        <v>201701</v>
      </c>
      <c r="H1878" s="8" t="s">
        <v>137</v>
      </c>
      <c r="I1878" s="3">
        <v>-136.12</v>
      </c>
      <c r="J1878" s="3">
        <v>0</v>
      </c>
      <c r="K1878" s="3">
        <v>0</v>
      </c>
      <c r="L1878" s="3">
        <v>0</v>
      </c>
      <c r="M1878" s="3">
        <v>0</v>
      </c>
      <c r="N1878" s="3">
        <v>0</v>
      </c>
      <c r="O1878" s="3">
        <v>-136.12</v>
      </c>
      <c r="P1878" s="3">
        <v>0</v>
      </c>
      <c r="Q1878" s="3">
        <v>0</v>
      </c>
      <c r="R1878" s="3">
        <v>0</v>
      </c>
      <c r="S1878" s="3">
        <v>0</v>
      </c>
      <c r="T1878" s="3">
        <v>0</v>
      </c>
      <c r="U1878" s="3">
        <v>0</v>
      </c>
      <c r="V1878" s="3">
        <v>0</v>
      </c>
      <c r="W1878" s="3">
        <v>0</v>
      </c>
      <c r="X1878" s="3">
        <v>0</v>
      </c>
      <c r="Y1878" s="3">
        <v>0</v>
      </c>
      <c r="Z1878" s="9"/>
      <c r="AA1878" s="9"/>
      <c r="AB1878" s="9"/>
      <c r="AC1878" s="9"/>
      <c r="AD1878" s="9"/>
      <c r="AE1878" s="9"/>
    </row>
    <row r="1879" spans="1:31" x14ac:dyDescent="0.25">
      <c r="A1879" s="8" t="s">
        <v>129</v>
      </c>
      <c r="B1879" s="8" t="s">
        <v>130</v>
      </c>
      <c r="C1879" s="8" t="s">
        <v>131</v>
      </c>
      <c r="D1879" s="8" t="s">
        <v>156</v>
      </c>
      <c r="E1879" s="8" t="s">
        <v>133</v>
      </c>
      <c r="F1879" s="8" t="s">
        <v>12</v>
      </c>
      <c r="G1879">
        <v>201702</v>
      </c>
      <c r="H1879" s="8" t="s">
        <v>134</v>
      </c>
      <c r="I1879" s="3">
        <v>413.85</v>
      </c>
      <c r="J1879" s="3">
        <v>0</v>
      </c>
      <c r="K1879" s="3">
        <v>0</v>
      </c>
      <c r="L1879" s="3">
        <v>22.36</v>
      </c>
      <c r="M1879" s="3">
        <v>0</v>
      </c>
      <c r="N1879" s="3">
        <v>0</v>
      </c>
      <c r="O1879" s="3">
        <v>0</v>
      </c>
      <c r="P1879" s="3">
        <v>21.16</v>
      </c>
      <c r="Q1879" s="3">
        <v>0</v>
      </c>
      <c r="R1879" s="3">
        <v>0</v>
      </c>
      <c r="S1879" s="3">
        <v>324.51</v>
      </c>
      <c r="T1879" s="3">
        <v>0</v>
      </c>
      <c r="U1879" s="3">
        <v>0</v>
      </c>
      <c r="V1879" s="3">
        <v>17.489999999999998</v>
      </c>
      <c r="W1879" s="3">
        <v>0</v>
      </c>
      <c r="X1879" s="3">
        <v>28.33</v>
      </c>
      <c r="Y1879" s="3">
        <v>0</v>
      </c>
      <c r="Z1879" s="9"/>
      <c r="AA1879" s="9"/>
      <c r="AB1879" s="9"/>
      <c r="AC1879" s="9"/>
      <c r="AD1879" s="9"/>
      <c r="AE1879" s="9"/>
    </row>
    <row r="1880" spans="1:31" x14ac:dyDescent="0.25">
      <c r="A1880" s="8" t="s">
        <v>129</v>
      </c>
      <c r="B1880" s="8" t="s">
        <v>130</v>
      </c>
      <c r="C1880" s="8" t="s">
        <v>131</v>
      </c>
      <c r="D1880" s="8" t="s">
        <v>179</v>
      </c>
      <c r="E1880" s="8" t="s">
        <v>136</v>
      </c>
      <c r="F1880" s="8" t="s">
        <v>12</v>
      </c>
      <c r="G1880">
        <v>201702</v>
      </c>
      <c r="H1880" s="8" t="s">
        <v>137</v>
      </c>
      <c r="I1880" s="3">
        <v>-18417.72</v>
      </c>
      <c r="J1880" s="3">
        <v>-2.78</v>
      </c>
      <c r="K1880" s="3">
        <v>96.07</v>
      </c>
      <c r="L1880" s="3">
        <v>-5665.77</v>
      </c>
      <c r="M1880" s="3">
        <v>-494.36</v>
      </c>
      <c r="N1880" s="3">
        <v>-47.78</v>
      </c>
      <c r="O1880" s="3">
        <v>-3759.67</v>
      </c>
      <c r="P1880" s="3">
        <v>-819.49</v>
      </c>
      <c r="Q1880" s="3">
        <v>-43.96</v>
      </c>
      <c r="R1880" s="3">
        <v>0</v>
      </c>
      <c r="S1880" s="3">
        <v>-3195.48</v>
      </c>
      <c r="T1880" s="3">
        <v>-2141.92</v>
      </c>
      <c r="U1880" s="3">
        <v>-5.91</v>
      </c>
      <c r="V1880" s="3">
        <v>-1386.67</v>
      </c>
      <c r="W1880" s="3">
        <v>0</v>
      </c>
      <c r="X1880" s="3">
        <v>-389.17</v>
      </c>
      <c r="Y1880" s="3">
        <v>-560.83000000000004</v>
      </c>
      <c r="Z1880" s="9"/>
      <c r="AA1880" s="9"/>
      <c r="AB1880" s="9"/>
      <c r="AC1880" s="9"/>
      <c r="AD1880" s="9"/>
      <c r="AE1880" s="9"/>
    </row>
    <row r="1881" spans="1:31" x14ac:dyDescent="0.25">
      <c r="A1881" s="8" t="s">
        <v>129</v>
      </c>
      <c r="B1881" s="8" t="s">
        <v>130</v>
      </c>
      <c r="C1881" s="8" t="s">
        <v>131</v>
      </c>
      <c r="D1881" s="8" t="s">
        <v>231</v>
      </c>
      <c r="E1881" s="8" t="s">
        <v>136</v>
      </c>
      <c r="F1881" s="8" t="s">
        <v>12</v>
      </c>
      <c r="G1881">
        <v>201702</v>
      </c>
      <c r="H1881" s="8" t="s">
        <v>137</v>
      </c>
      <c r="I1881" s="3">
        <v>-18986.32</v>
      </c>
      <c r="J1881" s="3">
        <v>-30.76</v>
      </c>
      <c r="K1881" s="3">
        <v>75.650000000000006</v>
      </c>
      <c r="L1881" s="3">
        <v>-1705.54</v>
      </c>
      <c r="M1881" s="3">
        <v>-1482.16</v>
      </c>
      <c r="N1881" s="3">
        <v>-923.35</v>
      </c>
      <c r="O1881" s="3">
        <v>-4596.5200000000004</v>
      </c>
      <c r="P1881" s="3">
        <v>-745.07</v>
      </c>
      <c r="Q1881" s="3">
        <v>-1.45</v>
      </c>
      <c r="R1881" s="3">
        <v>-121.25</v>
      </c>
      <c r="S1881" s="3">
        <v>-4342.59</v>
      </c>
      <c r="T1881" s="3">
        <v>-1858.43</v>
      </c>
      <c r="U1881" s="3">
        <v>-0.19</v>
      </c>
      <c r="V1881" s="3">
        <v>-1598.42</v>
      </c>
      <c r="W1881" s="3">
        <v>24.52</v>
      </c>
      <c r="X1881" s="3">
        <v>-1507.56</v>
      </c>
      <c r="Y1881" s="3">
        <v>-173.2</v>
      </c>
      <c r="Z1881" s="9"/>
      <c r="AA1881" s="9"/>
      <c r="AB1881" s="9"/>
      <c r="AC1881" s="9"/>
      <c r="AD1881" s="9"/>
      <c r="AE1881" s="9"/>
    </row>
    <row r="1882" spans="1:31" x14ac:dyDescent="0.25">
      <c r="A1882" s="8" t="s">
        <v>129</v>
      </c>
      <c r="B1882" s="8" t="s">
        <v>130</v>
      </c>
      <c r="C1882" s="8" t="s">
        <v>131</v>
      </c>
      <c r="D1882" s="8" t="s">
        <v>231</v>
      </c>
      <c r="E1882" s="8" t="s">
        <v>136</v>
      </c>
      <c r="F1882" s="8" t="s">
        <v>12</v>
      </c>
      <c r="G1882">
        <v>201703</v>
      </c>
      <c r="H1882" s="8" t="s">
        <v>134</v>
      </c>
      <c r="I1882" s="3">
        <v>101181.46</v>
      </c>
      <c r="J1882" s="3">
        <v>0</v>
      </c>
      <c r="K1882" s="3">
        <v>0</v>
      </c>
      <c r="L1882" s="3">
        <v>6912.51</v>
      </c>
      <c r="M1882" s="3">
        <v>44810.82</v>
      </c>
      <c r="N1882" s="3">
        <v>0</v>
      </c>
      <c r="O1882" s="3">
        <v>0</v>
      </c>
      <c r="P1882" s="3">
        <v>4823.42</v>
      </c>
      <c r="Q1882" s="3">
        <v>0</v>
      </c>
      <c r="R1882" s="3">
        <v>0</v>
      </c>
      <c r="S1882" s="3">
        <v>5046.99</v>
      </c>
      <c r="T1882" s="3">
        <v>28946.94</v>
      </c>
      <c r="U1882" s="3">
        <v>0</v>
      </c>
      <c r="V1882" s="3">
        <v>1233.1400000000001</v>
      </c>
      <c r="W1882" s="3">
        <v>0</v>
      </c>
      <c r="X1882" s="3">
        <v>8669.91</v>
      </c>
      <c r="Y1882" s="3">
        <v>737.73</v>
      </c>
      <c r="Z1882" s="9"/>
      <c r="AA1882" s="9"/>
      <c r="AB1882" s="9"/>
      <c r="AC1882" s="9"/>
      <c r="AD1882" s="9"/>
      <c r="AE1882" s="9"/>
    </row>
    <row r="1883" spans="1:31" x14ac:dyDescent="0.25">
      <c r="A1883" s="8" t="s">
        <v>129</v>
      </c>
      <c r="B1883" s="8" t="s">
        <v>130</v>
      </c>
      <c r="C1883" s="8" t="s">
        <v>131</v>
      </c>
      <c r="D1883" s="8" t="s">
        <v>156</v>
      </c>
      <c r="E1883" s="8" t="s">
        <v>133</v>
      </c>
      <c r="F1883" s="8" t="s">
        <v>12</v>
      </c>
      <c r="G1883">
        <v>201703</v>
      </c>
      <c r="H1883" s="8" t="s">
        <v>134</v>
      </c>
      <c r="I1883" s="3">
        <v>-176588.55</v>
      </c>
      <c r="J1883" s="3">
        <v>0</v>
      </c>
      <c r="K1883" s="3">
        <v>0</v>
      </c>
      <c r="L1883" s="3">
        <v>-12066.83</v>
      </c>
      <c r="M1883" s="3">
        <v>-81828.460000000006</v>
      </c>
      <c r="N1883" s="3">
        <v>0</v>
      </c>
      <c r="O1883" s="3">
        <v>0</v>
      </c>
      <c r="P1883" s="3">
        <v>-8414.01</v>
      </c>
      <c r="Q1883" s="3">
        <v>0</v>
      </c>
      <c r="R1883" s="3">
        <v>0</v>
      </c>
      <c r="S1883" s="3">
        <v>-9267.3700000000008</v>
      </c>
      <c r="T1883" s="3">
        <v>-46561.84</v>
      </c>
      <c r="U1883" s="3">
        <v>0</v>
      </c>
      <c r="V1883" s="3">
        <v>-2029.98</v>
      </c>
      <c r="W1883" s="3">
        <v>0</v>
      </c>
      <c r="X1883" s="3">
        <v>-15132.4</v>
      </c>
      <c r="Y1883" s="3">
        <v>-1287.6600000000001</v>
      </c>
      <c r="Z1883" s="9"/>
      <c r="AA1883" s="9"/>
      <c r="AB1883" s="9"/>
      <c r="AC1883" s="9"/>
      <c r="AD1883" s="9"/>
      <c r="AE1883" s="9"/>
    </row>
    <row r="1884" spans="1:31" x14ac:dyDescent="0.25">
      <c r="A1884" s="8" t="s">
        <v>129</v>
      </c>
      <c r="B1884" s="8" t="s">
        <v>130</v>
      </c>
      <c r="C1884" s="8" t="s">
        <v>131</v>
      </c>
      <c r="D1884" s="8" t="s">
        <v>179</v>
      </c>
      <c r="E1884" s="8" t="s">
        <v>136</v>
      </c>
      <c r="F1884" s="8" t="s">
        <v>12</v>
      </c>
      <c r="G1884">
        <v>201703</v>
      </c>
      <c r="H1884" s="8" t="s">
        <v>134</v>
      </c>
      <c r="I1884" s="3">
        <v>75423.73</v>
      </c>
      <c r="J1884" s="3">
        <v>0</v>
      </c>
      <c r="K1884" s="3">
        <v>0</v>
      </c>
      <c r="L1884" s="3">
        <v>5152.8100000000004</v>
      </c>
      <c r="M1884" s="3">
        <v>37017.64</v>
      </c>
      <c r="N1884" s="3">
        <v>0</v>
      </c>
      <c r="O1884" s="3">
        <v>0</v>
      </c>
      <c r="P1884" s="3">
        <v>3595.53</v>
      </c>
      <c r="Q1884" s="3">
        <v>0</v>
      </c>
      <c r="R1884" s="3">
        <v>0</v>
      </c>
      <c r="S1884" s="3">
        <v>4169.26</v>
      </c>
      <c r="T1884" s="3">
        <v>17614.900000000001</v>
      </c>
      <c r="U1884" s="3">
        <v>0</v>
      </c>
      <c r="V1884" s="3">
        <v>860.86</v>
      </c>
      <c r="W1884" s="3">
        <v>0</v>
      </c>
      <c r="X1884" s="3">
        <v>6462.81</v>
      </c>
      <c r="Y1884" s="3">
        <v>549.91999999999996</v>
      </c>
      <c r="Z1884" s="9"/>
      <c r="AA1884" s="9"/>
      <c r="AB1884" s="9"/>
      <c r="AC1884" s="9"/>
      <c r="AD1884" s="9"/>
      <c r="AE1884" s="9"/>
    </row>
    <row r="1885" spans="1:31" x14ac:dyDescent="0.25">
      <c r="A1885" s="8" t="s">
        <v>129</v>
      </c>
      <c r="B1885" s="8" t="s">
        <v>130</v>
      </c>
      <c r="C1885" s="8" t="s">
        <v>131</v>
      </c>
      <c r="D1885" s="8" t="s">
        <v>156</v>
      </c>
      <c r="E1885" s="8" t="s">
        <v>133</v>
      </c>
      <c r="F1885" s="8" t="s">
        <v>12</v>
      </c>
      <c r="G1885">
        <v>201704</v>
      </c>
      <c r="H1885" s="8" t="s">
        <v>134</v>
      </c>
      <c r="I1885" s="3">
        <v>-10.84</v>
      </c>
      <c r="J1885" s="3">
        <v>0</v>
      </c>
      <c r="K1885" s="3">
        <v>0</v>
      </c>
      <c r="L1885" s="3">
        <v>-1.1599999999999999</v>
      </c>
      <c r="M1885" s="3">
        <v>0</v>
      </c>
      <c r="N1885" s="3">
        <v>0</v>
      </c>
      <c r="O1885" s="3">
        <v>0</v>
      </c>
      <c r="P1885" s="3">
        <v>-1.0900000000000001</v>
      </c>
      <c r="Q1885" s="3">
        <v>0</v>
      </c>
      <c r="R1885" s="3">
        <v>0</v>
      </c>
      <c r="S1885" s="3">
        <v>-16.79</v>
      </c>
      <c r="T1885" s="3">
        <v>0</v>
      </c>
      <c r="U1885" s="3">
        <v>0</v>
      </c>
      <c r="V1885" s="3">
        <v>9.67</v>
      </c>
      <c r="W1885" s="3">
        <v>0</v>
      </c>
      <c r="X1885" s="3">
        <v>-1.47</v>
      </c>
      <c r="Y1885" s="3">
        <v>0</v>
      </c>
      <c r="Z1885" s="9"/>
      <c r="AA1885" s="9"/>
      <c r="AB1885" s="9"/>
      <c r="AC1885" s="9"/>
      <c r="AD1885" s="9"/>
      <c r="AE1885" s="9"/>
    </row>
    <row r="1886" spans="1:31" x14ac:dyDescent="0.25">
      <c r="A1886" s="8" t="s">
        <v>129</v>
      </c>
      <c r="B1886" s="8" t="s">
        <v>130</v>
      </c>
      <c r="C1886" s="8" t="s">
        <v>131</v>
      </c>
      <c r="D1886" s="8" t="s">
        <v>156</v>
      </c>
      <c r="E1886" s="8" t="s">
        <v>133</v>
      </c>
      <c r="F1886" s="8" t="s">
        <v>12</v>
      </c>
      <c r="G1886">
        <v>201705</v>
      </c>
      <c r="H1886" s="8" t="s">
        <v>134</v>
      </c>
      <c r="I1886" s="3">
        <v>-2.37</v>
      </c>
      <c r="J1886" s="3">
        <v>0</v>
      </c>
      <c r="K1886" s="3">
        <v>0</v>
      </c>
      <c r="L1886" s="3">
        <v>0</v>
      </c>
      <c r="M1886" s="3">
        <v>0</v>
      </c>
      <c r="N1886" s="3">
        <v>0</v>
      </c>
      <c r="O1886" s="3">
        <v>0</v>
      </c>
      <c r="P1886" s="3">
        <v>0</v>
      </c>
      <c r="Q1886" s="3">
        <v>0</v>
      </c>
      <c r="R1886" s="3">
        <v>0</v>
      </c>
      <c r="S1886" s="3">
        <v>0</v>
      </c>
      <c r="T1886" s="3">
        <v>0</v>
      </c>
      <c r="U1886" s="3">
        <v>0</v>
      </c>
      <c r="V1886" s="3">
        <v>-2.37</v>
      </c>
      <c r="W1886" s="3">
        <v>0</v>
      </c>
      <c r="X1886" s="3">
        <v>0</v>
      </c>
      <c r="Y1886" s="3">
        <v>0</v>
      </c>
      <c r="Z1886" s="9"/>
      <c r="AA1886" s="9"/>
      <c r="AB1886" s="9"/>
      <c r="AC1886" s="9"/>
      <c r="AD1886" s="9"/>
      <c r="AE1886" s="9"/>
    </row>
    <row r="1887" spans="1:31" x14ac:dyDescent="0.25">
      <c r="A1887" s="8" t="s">
        <v>129</v>
      </c>
      <c r="B1887" s="8" t="s">
        <v>130</v>
      </c>
      <c r="C1887" s="8" t="s">
        <v>232</v>
      </c>
      <c r="D1887" s="8" t="s">
        <v>164</v>
      </c>
      <c r="E1887" s="8" t="s">
        <v>133</v>
      </c>
      <c r="F1887" s="8" t="s">
        <v>13</v>
      </c>
      <c r="G1887">
        <v>201210</v>
      </c>
      <c r="H1887" s="8" t="s">
        <v>134</v>
      </c>
      <c r="I1887" s="3">
        <v>2920.72</v>
      </c>
      <c r="J1887" s="3">
        <v>4.9800000000000004</v>
      </c>
      <c r="K1887" s="3">
        <v>0</v>
      </c>
      <c r="L1887" s="3">
        <v>200.92</v>
      </c>
      <c r="M1887" s="3">
        <v>0</v>
      </c>
      <c r="N1887" s="3">
        <v>0</v>
      </c>
      <c r="O1887" s="3">
        <v>0</v>
      </c>
      <c r="P1887" s="3">
        <v>123.41</v>
      </c>
      <c r="Q1887" s="3">
        <v>0</v>
      </c>
      <c r="R1887" s="3">
        <v>0</v>
      </c>
      <c r="S1887" s="3">
        <v>0</v>
      </c>
      <c r="T1887" s="3">
        <v>2111.75</v>
      </c>
      <c r="U1887" s="3">
        <v>0</v>
      </c>
      <c r="V1887" s="3">
        <v>27.92</v>
      </c>
      <c r="W1887" s="3">
        <v>0</v>
      </c>
      <c r="X1887" s="3">
        <v>367.27</v>
      </c>
      <c r="Y1887" s="3">
        <v>84.47</v>
      </c>
      <c r="Z1887" s="9"/>
      <c r="AA1887" s="9"/>
      <c r="AB1887" s="9"/>
      <c r="AC1887" s="9"/>
      <c r="AD1887" s="9"/>
      <c r="AE1887" s="9"/>
    </row>
    <row r="1888" spans="1:31" x14ac:dyDescent="0.25">
      <c r="A1888" s="8" t="s">
        <v>129</v>
      </c>
      <c r="B1888" s="8" t="s">
        <v>130</v>
      </c>
      <c r="C1888" s="8" t="s">
        <v>233</v>
      </c>
      <c r="D1888" s="8" t="s">
        <v>164</v>
      </c>
      <c r="E1888" s="8" t="s">
        <v>133</v>
      </c>
      <c r="F1888" s="8" t="s">
        <v>13</v>
      </c>
      <c r="G1888">
        <v>201210</v>
      </c>
      <c r="H1888" s="8" t="s">
        <v>134</v>
      </c>
      <c r="I1888" s="3">
        <v>505729.32</v>
      </c>
      <c r="J1888" s="3">
        <v>862.59</v>
      </c>
      <c r="K1888" s="3">
        <v>0</v>
      </c>
      <c r="L1888" s="3">
        <v>36457.699999999997</v>
      </c>
      <c r="M1888" s="3">
        <v>309659.3</v>
      </c>
      <c r="N1888" s="3">
        <v>0</v>
      </c>
      <c r="O1888" s="3">
        <v>0</v>
      </c>
      <c r="P1888" s="3">
        <v>26634</v>
      </c>
      <c r="Q1888" s="3">
        <v>0</v>
      </c>
      <c r="R1888" s="3">
        <v>0</v>
      </c>
      <c r="S1888" s="3">
        <v>31812.560000000001</v>
      </c>
      <c r="T1888" s="3">
        <v>36216.58</v>
      </c>
      <c r="U1888" s="3">
        <v>0</v>
      </c>
      <c r="V1888" s="3">
        <v>7532.37</v>
      </c>
      <c r="W1888" s="3">
        <v>0</v>
      </c>
      <c r="X1888" s="3">
        <v>53784.19</v>
      </c>
      <c r="Y1888" s="3">
        <v>2770.03</v>
      </c>
      <c r="Z1888" s="9"/>
      <c r="AA1888" s="9"/>
      <c r="AB1888" s="9"/>
      <c r="AC1888" s="9"/>
      <c r="AD1888" s="9"/>
      <c r="AE1888" s="9"/>
    </row>
    <row r="1889" spans="1:31" x14ac:dyDescent="0.25">
      <c r="A1889" s="8" t="s">
        <v>129</v>
      </c>
      <c r="B1889" s="8" t="s">
        <v>130</v>
      </c>
      <c r="C1889" s="8" t="s">
        <v>234</v>
      </c>
      <c r="D1889" s="8" t="s">
        <v>164</v>
      </c>
      <c r="E1889" s="8" t="s">
        <v>136</v>
      </c>
      <c r="F1889" s="8" t="s">
        <v>13</v>
      </c>
      <c r="G1889">
        <v>201210</v>
      </c>
      <c r="H1889" s="8" t="s">
        <v>137</v>
      </c>
      <c r="I1889" s="3">
        <v>-33256.82</v>
      </c>
      <c r="J1889" s="3">
        <v>-173.41</v>
      </c>
      <c r="K1889" s="3">
        <v>0</v>
      </c>
      <c r="L1889" s="3">
        <v>-303.39999999999998</v>
      </c>
      <c r="M1889" s="3">
        <v>-416.17</v>
      </c>
      <c r="N1889" s="3">
        <v>-30.29</v>
      </c>
      <c r="O1889" s="3">
        <v>-30577.62</v>
      </c>
      <c r="P1889" s="3">
        <v>-160.51</v>
      </c>
      <c r="Q1889" s="3">
        <v>0</v>
      </c>
      <c r="R1889" s="3">
        <v>0</v>
      </c>
      <c r="S1889" s="3">
        <v>-156.94</v>
      </c>
      <c r="T1889" s="3">
        <v>-1013.43</v>
      </c>
      <c r="U1889" s="3">
        <v>-0.66</v>
      </c>
      <c r="V1889" s="3">
        <v>-60.95</v>
      </c>
      <c r="W1889" s="3">
        <v>350.18</v>
      </c>
      <c r="X1889" s="3">
        <v>-641.5</v>
      </c>
      <c r="Y1889" s="3">
        <v>-72.12</v>
      </c>
      <c r="Z1889" s="9"/>
      <c r="AA1889" s="9"/>
      <c r="AB1889" s="9"/>
      <c r="AC1889" s="9"/>
      <c r="AD1889" s="9"/>
      <c r="AE1889" s="9"/>
    </row>
    <row r="1890" spans="1:31" x14ac:dyDescent="0.25">
      <c r="A1890" s="8" t="s">
        <v>129</v>
      </c>
      <c r="B1890" s="8" t="s">
        <v>130</v>
      </c>
      <c r="C1890" s="8" t="s">
        <v>235</v>
      </c>
      <c r="D1890" s="8" t="s">
        <v>164</v>
      </c>
      <c r="E1890" s="8" t="s">
        <v>136</v>
      </c>
      <c r="F1890" s="8" t="s">
        <v>13</v>
      </c>
      <c r="G1890">
        <v>201210</v>
      </c>
      <c r="H1890" s="8" t="s">
        <v>137</v>
      </c>
      <c r="I1890" s="3">
        <v>-172.22</v>
      </c>
      <c r="J1890" s="3">
        <v>0</v>
      </c>
      <c r="K1890" s="3">
        <v>0</v>
      </c>
      <c r="L1890" s="3">
        <v>0</v>
      </c>
      <c r="M1890" s="3">
        <v>0</v>
      </c>
      <c r="N1890" s="3">
        <v>0</v>
      </c>
      <c r="O1890" s="3">
        <v>-172.22</v>
      </c>
      <c r="P1890" s="3">
        <v>0</v>
      </c>
      <c r="Q1890" s="3">
        <v>0</v>
      </c>
      <c r="R1890" s="3">
        <v>0</v>
      </c>
      <c r="S1890" s="3">
        <v>0</v>
      </c>
      <c r="T1890" s="3">
        <v>0</v>
      </c>
      <c r="U1890" s="3">
        <v>0</v>
      </c>
      <c r="V1890" s="3">
        <v>0</v>
      </c>
      <c r="W1890" s="3">
        <v>0</v>
      </c>
      <c r="X1890" s="3">
        <v>0</v>
      </c>
      <c r="Y1890" s="3">
        <v>0</v>
      </c>
      <c r="Z1890" s="9"/>
      <c r="AA1890" s="9"/>
      <c r="AB1890" s="9"/>
      <c r="AC1890" s="9"/>
      <c r="AD1890" s="9"/>
      <c r="AE1890" s="9"/>
    </row>
    <row r="1891" spans="1:31" x14ac:dyDescent="0.25">
      <c r="A1891" s="8" t="s">
        <v>129</v>
      </c>
      <c r="B1891" s="8" t="s">
        <v>130</v>
      </c>
      <c r="C1891" s="8" t="s">
        <v>233</v>
      </c>
      <c r="D1891" s="8" t="s">
        <v>164</v>
      </c>
      <c r="E1891" s="8" t="s">
        <v>133</v>
      </c>
      <c r="F1891" s="8" t="s">
        <v>13</v>
      </c>
      <c r="G1891">
        <v>201211</v>
      </c>
      <c r="H1891" s="8" t="s">
        <v>134</v>
      </c>
      <c r="I1891" s="3">
        <v>-452.87</v>
      </c>
      <c r="J1891" s="3">
        <v>0</v>
      </c>
      <c r="K1891" s="3">
        <v>0</v>
      </c>
      <c r="L1891" s="3">
        <v>-37.11</v>
      </c>
      <c r="M1891" s="3">
        <v>0</v>
      </c>
      <c r="N1891" s="3">
        <v>0</v>
      </c>
      <c r="O1891" s="3">
        <v>0</v>
      </c>
      <c r="P1891" s="3">
        <v>-30.75</v>
      </c>
      <c r="Q1891" s="3">
        <v>0</v>
      </c>
      <c r="R1891" s="3">
        <v>0</v>
      </c>
      <c r="S1891" s="3">
        <v>-345.85</v>
      </c>
      <c r="T1891" s="3">
        <v>0</v>
      </c>
      <c r="U1891" s="3">
        <v>0</v>
      </c>
      <c r="V1891" s="3">
        <v>34.71</v>
      </c>
      <c r="W1891" s="3">
        <v>0</v>
      </c>
      <c r="X1891" s="3">
        <v>-73.87</v>
      </c>
      <c r="Y1891" s="3">
        <v>0</v>
      </c>
      <c r="Z1891" s="9"/>
      <c r="AA1891" s="9"/>
      <c r="AB1891" s="9"/>
      <c r="AC1891" s="9"/>
      <c r="AD1891" s="9"/>
      <c r="AE1891" s="9"/>
    </row>
    <row r="1892" spans="1:31" x14ac:dyDescent="0.25">
      <c r="A1892" s="8" t="s">
        <v>129</v>
      </c>
      <c r="B1892" s="8" t="s">
        <v>130</v>
      </c>
      <c r="C1892" s="8" t="s">
        <v>233</v>
      </c>
      <c r="D1892" s="8" t="s">
        <v>164</v>
      </c>
      <c r="E1892" s="8" t="s">
        <v>133</v>
      </c>
      <c r="F1892" s="8" t="s">
        <v>13</v>
      </c>
      <c r="G1892">
        <v>201212</v>
      </c>
      <c r="H1892" s="8" t="s">
        <v>134</v>
      </c>
      <c r="I1892" s="3">
        <v>-505276.45</v>
      </c>
      <c r="J1892" s="3">
        <v>-862.59</v>
      </c>
      <c r="K1892" s="3">
        <v>0</v>
      </c>
      <c r="L1892" s="3">
        <v>-36420.589999999997</v>
      </c>
      <c r="M1892" s="3">
        <v>-309659.3</v>
      </c>
      <c r="N1892" s="3">
        <v>0</v>
      </c>
      <c r="O1892" s="3">
        <v>0</v>
      </c>
      <c r="P1892" s="3">
        <v>-26603.25</v>
      </c>
      <c r="Q1892" s="3">
        <v>0</v>
      </c>
      <c r="R1892" s="3">
        <v>0</v>
      </c>
      <c r="S1892" s="3">
        <v>-31466.71</v>
      </c>
      <c r="T1892" s="3">
        <v>-36216.58</v>
      </c>
      <c r="U1892" s="3">
        <v>0</v>
      </c>
      <c r="V1892" s="3">
        <v>-7567.08</v>
      </c>
      <c r="W1892" s="3">
        <v>0</v>
      </c>
      <c r="X1892" s="3">
        <v>-53710.32</v>
      </c>
      <c r="Y1892" s="3">
        <v>-2770.03</v>
      </c>
      <c r="Z1892" s="9"/>
      <c r="AA1892" s="9"/>
      <c r="AB1892" s="9"/>
      <c r="AC1892" s="9"/>
      <c r="AD1892" s="9"/>
      <c r="AE1892" s="9"/>
    </row>
    <row r="1893" spans="1:31" x14ac:dyDescent="0.25">
      <c r="A1893" s="8" t="s">
        <v>129</v>
      </c>
      <c r="B1893" s="8" t="s">
        <v>130</v>
      </c>
      <c r="C1893" s="8" t="s">
        <v>232</v>
      </c>
      <c r="D1893" s="8" t="s">
        <v>164</v>
      </c>
      <c r="E1893" s="8" t="s">
        <v>133</v>
      </c>
      <c r="F1893" s="8" t="s">
        <v>13</v>
      </c>
      <c r="G1893">
        <v>201212</v>
      </c>
      <c r="H1893" s="8" t="s">
        <v>134</v>
      </c>
      <c r="I1893" s="3">
        <v>-2920.72</v>
      </c>
      <c r="J1893" s="3">
        <v>-4.9800000000000004</v>
      </c>
      <c r="K1893" s="3">
        <v>0</v>
      </c>
      <c r="L1893" s="3">
        <v>-200.92</v>
      </c>
      <c r="M1893" s="3">
        <v>0</v>
      </c>
      <c r="N1893" s="3">
        <v>0</v>
      </c>
      <c r="O1893" s="3">
        <v>0</v>
      </c>
      <c r="P1893" s="3">
        <v>-123.41</v>
      </c>
      <c r="Q1893" s="3">
        <v>0</v>
      </c>
      <c r="R1893" s="3">
        <v>0</v>
      </c>
      <c r="S1893" s="3">
        <v>0</v>
      </c>
      <c r="T1893" s="3">
        <v>-2111.75</v>
      </c>
      <c r="U1893" s="3">
        <v>0</v>
      </c>
      <c r="V1893" s="3">
        <v>-27.92</v>
      </c>
      <c r="W1893" s="3">
        <v>0</v>
      </c>
      <c r="X1893" s="3">
        <v>-367.27</v>
      </c>
      <c r="Y1893" s="3">
        <v>-84.47</v>
      </c>
      <c r="Z1893" s="9"/>
      <c r="AA1893" s="9"/>
      <c r="AB1893" s="9"/>
      <c r="AC1893" s="9"/>
      <c r="AD1893" s="9"/>
      <c r="AE1893" s="9"/>
    </row>
    <row r="1894" spans="1:31" x14ac:dyDescent="0.25">
      <c r="A1894" s="8" t="s">
        <v>129</v>
      </c>
      <c r="B1894" s="8" t="s">
        <v>130</v>
      </c>
      <c r="C1894" s="8" t="s">
        <v>233</v>
      </c>
      <c r="D1894" s="8" t="s">
        <v>164</v>
      </c>
      <c r="E1894" s="8" t="s">
        <v>136</v>
      </c>
      <c r="F1894" s="8" t="s">
        <v>13</v>
      </c>
      <c r="G1894">
        <v>201212</v>
      </c>
      <c r="H1894" s="8" t="s">
        <v>134</v>
      </c>
      <c r="I1894" s="3">
        <v>505004.09</v>
      </c>
      <c r="J1894" s="3">
        <v>862.58</v>
      </c>
      <c r="K1894" s="3">
        <v>0</v>
      </c>
      <c r="L1894" s="3">
        <v>36327.339999999997</v>
      </c>
      <c r="M1894" s="3">
        <v>309659.3</v>
      </c>
      <c r="N1894" s="3">
        <v>0</v>
      </c>
      <c r="O1894" s="3">
        <v>0</v>
      </c>
      <c r="P1894" s="3">
        <v>26610.85</v>
      </c>
      <c r="Q1894" s="3">
        <v>0</v>
      </c>
      <c r="R1894" s="3">
        <v>0</v>
      </c>
      <c r="S1894" s="3">
        <v>31467.95</v>
      </c>
      <c r="T1894" s="3">
        <v>36216.58</v>
      </c>
      <c r="U1894" s="3">
        <v>0</v>
      </c>
      <c r="V1894" s="3">
        <v>7476.58</v>
      </c>
      <c r="W1894" s="3">
        <v>0</v>
      </c>
      <c r="X1894" s="3">
        <v>53612.88</v>
      </c>
      <c r="Y1894" s="3">
        <v>2770.03</v>
      </c>
      <c r="Z1894" s="9"/>
      <c r="AA1894" s="9"/>
      <c r="AB1894" s="9"/>
      <c r="AC1894" s="9"/>
      <c r="AD1894" s="9"/>
      <c r="AE1894" s="9"/>
    </row>
    <row r="1895" spans="1:31" x14ac:dyDescent="0.25">
      <c r="A1895" s="8" t="s">
        <v>129</v>
      </c>
      <c r="B1895" s="8" t="s">
        <v>130</v>
      </c>
      <c r="C1895" s="8" t="s">
        <v>232</v>
      </c>
      <c r="D1895" s="8" t="s">
        <v>164</v>
      </c>
      <c r="E1895" s="8" t="s">
        <v>136</v>
      </c>
      <c r="F1895" s="8" t="s">
        <v>13</v>
      </c>
      <c r="G1895">
        <v>201212</v>
      </c>
      <c r="H1895" s="8" t="s">
        <v>134</v>
      </c>
      <c r="I1895" s="3">
        <v>2919.26</v>
      </c>
      <c r="J1895" s="3">
        <v>4.99</v>
      </c>
      <c r="K1895" s="3">
        <v>0</v>
      </c>
      <c r="L1895" s="3">
        <v>200.41</v>
      </c>
      <c r="M1895" s="3">
        <v>0</v>
      </c>
      <c r="N1895" s="3">
        <v>0</v>
      </c>
      <c r="O1895" s="3">
        <v>0</v>
      </c>
      <c r="P1895" s="3">
        <v>123.45</v>
      </c>
      <c r="Q1895" s="3">
        <v>0</v>
      </c>
      <c r="R1895" s="3">
        <v>0</v>
      </c>
      <c r="S1895" s="3">
        <v>0</v>
      </c>
      <c r="T1895" s="3">
        <v>2111.75</v>
      </c>
      <c r="U1895" s="3">
        <v>0</v>
      </c>
      <c r="V1895" s="3">
        <v>27.59</v>
      </c>
      <c r="W1895" s="3">
        <v>0</v>
      </c>
      <c r="X1895" s="3">
        <v>366.6</v>
      </c>
      <c r="Y1895" s="3">
        <v>84.47</v>
      </c>
      <c r="Z1895" s="9"/>
      <c r="AA1895" s="9"/>
      <c r="AB1895" s="9"/>
      <c r="AC1895" s="9"/>
      <c r="AD1895" s="9"/>
      <c r="AE1895" s="9"/>
    </row>
    <row r="1896" spans="1:31" x14ac:dyDescent="0.25">
      <c r="A1896" s="8" t="s">
        <v>129</v>
      </c>
      <c r="B1896" s="8" t="s">
        <v>130</v>
      </c>
      <c r="C1896" s="8" t="s">
        <v>233</v>
      </c>
      <c r="D1896" s="8" t="s">
        <v>164</v>
      </c>
      <c r="E1896" s="8" t="s">
        <v>136</v>
      </c>
      <c r="F1896" s="8" t="s">
        <v>13</v>
      </c>
      <c r="G1896">
        <v>201505</v>
      </c>
      <c r="H1896" s="8" t="s">
        <v>134</v>
      </c>
      <c r="I1896" s="3">
        <v>2015.4</v>
      </c>
      <c r="J1896" s="3">
        <v>0</v>
      </c>
      <c r="K1896" s="3">
        <v>0</v>
      </c>
      <c r="L1896" s="3">
        <v>168.52</v>
      </c>
      <c r="M1896" s="3">
        <v>0</v>
      </c>
      <c r="N1896" s="3">
        <v>1513.75</v>
      </c>
      <c r="O1896" s="3">
        <v>0</v>
      </c>
      <c r="P1896" s="3">
        <v>140.63999999999999</v>
      </c>
      <c r="Q1896" s="3">
        <v>0</v>
      </c>
      <c r="R1896" s="3">
        <v>0</v>
      </c>
      <c r="S1896" s="3">
        <v>0</v>
      </c>
      <c r="T1896" s="3">
        <v>0</v>
      </c>
      <c r="U1896" s="3">
        <v>0</v>
      </c>
      <c r="V1896" s="3">
        <v>0</v>
      </c>
      <c r="W1896" s="3">
        <v>0</v>
      </c>
      <c r="X1896" s="3">
        <v>192.49</v>
      </c>
      <c r="Y1896" s="3">
        <v>0</v>
      </c>
      <c r="Z1896" s="9"/>
      <c r="AA1896" s="9"/>
      <c r="AB1896" s="9"/>
      <c r="AC1896" s="9"/>
      <c r="AD1896" s="9"/>
      <c r="AE1896" s="9"/>
    </row>
    <row r="1897" spans="1:31" x14ac:dyDescent="0.25">
      <c r="A1897" s="8" t="s">
        <v>129</v>
      </c>
      <c r="B1897" s="8" t="s">
        <v>130</v>
      </c>
      <c r="C1897" s="8" t="s">
        <v>232</v>
      </c>
      <c r="D1897" s="8" t="s">
        <v>164</v>
      </c>
      <c r="E1897" s="8" t="s">
        <v>136</v>
      </c>
      <c r="F1897" s="8" t="s">
        <v>13</v>
      </c>
      <c r="G1897">
        <v>201505</v>
      </c>
      <c r="H1897" s="8" t="s">
        <v>134</v>
      </c>
      <c r="I1897" s="3">
        <v>11.65</v>
      </c>
      <c r="J1897" s="3">
        <v>0</v>
      </c>
      <c r="K1897" s="3">
        <v>0</v>
      </c>
      <c r="L1897" s="3">
        <v>0.93</v>
      </c>
      <c r="M1897" s="3">
        <v>0</v>
      </c>
      <c r="N1897" s="3">
        <v>8.75</v>
      </c>
      <c r="O1897" s="3">
        <v>0</v>
      </c>
      <c r="P1897" s="3">
        <v>0.65</v>
      </c>
      <c r="Q1897" s="3">
        <v>0</v>
      </c>
      <c r="R1897" s="3">
        <v>0</v>
      </c>
      <c r="S1897" s="3">
        <v>0</v>
      </c>
      <c r="T1897" s="3">
        <v>0</v>
      </c>
      <c r="U1897" s="3">
        <v>0</v>
      </c>
      <c r="V1897" s="3">
        <v>0</v>
      </c>
      <c r="W1897" s="3">
        <v>0</v>
      </c>
      <c r="X1897" s="3">
        <v>1.32</v>
      </c>
      <c r="Y1897" s="3">
        <v>0</v>
      </c>
      <c r="Z1897" s="9"/>
      <c r="AA1897" s="9"/>
      <c r="AB1897" s="9"/>
      <c r="AC1897" s="9"/>
      <c r="AD1897" s="9"/>
      <c r="AE1897" s="9"/>
    </row>
    <row r="1898" spans="1:31" x14ac:dyDescent="0.25">
      <c r="A1898" s="8" t="s">
        <v>129</v>
      </c>
      <c r="B1898" s="8" t="s">
        <v>130</v>
      </c>
      <c r="C1898" s="8" t="s">
        <v>232</v>
      </c>
      <c r="D1898" s="8" t="s">
        <v>164</v>
      </c>
      <c r="E1898" s="8" t="s">
        <v>136</v>
      </c>
      <c r="F1898" s="8" t="s">
        <v>13</v>
      </c>
      <c r="G1898">
        <v>201506</v>
      </c>
      <c r="H1898" s="8" t="s">
        <v>134</v>
      </c>
      <c r="I1898" s="3">
        <v>-0.16</v>
      </c>
      <c r="J1898" s="3">
        <v>0</v>
      </c>
      <c r="K1898" s="3">
        <v>0</v>
      </c>
      <c r="L1898" s="3">
        <v>0.16</v>
      </c>
      <c r="M1898" s="3">
        <v>0</v>
      </c>
      <c r="N1898" s="3">
        <v>0</v>
      </c>
      <c r="O1898" s="3">
        <v>0</v>
      </c>
      <c r="P1898" s="3">
        <v>-0.12</v>
      </c>
      <c r="Q1898" s="3">
        <v>0</v>
      </c>
      <c r="R1898" s="3">
        <v>0</v>
      </c>
      <c r="S1898" s="3">
        <v>0</v>
      </c>
      <c r="T1898" s="3">
        <v>0</v>
      </c>
      <c r="U1898" s="3">
        <v>0</v>
      </c>
      <c r="V1898" s="3">
        <v>0</v>
      </c>
      <c r="W1898" s="3">
        <v>0</v>
      </c>
      <c r="X1898" s="3">
        <v>-0.2</v>
      </c>
      <c r="Y1898" s="3">
        <v>0</v>
      </c>
      <c r="Z1898" s="9"/>
      <c r="AA1898" s="9"/>
      <c r="AB1898" s="9"/>
      <c r="AC1898" s="9"/>
      <c r="AD1898" s="9"/>
      <c r="AE1898" s="9"/>
    </row>
    <row r="1899" spans="1:31" x14ac:dyDescent="0.25">
      <c r="A1899" s="8" t="s">
        <v>129</v>
      </c>
      <c r="B1899" s="8" t="s">
        <v>130</v>
      </c>
      <c r="C1899" s="8" t="s">
        <v>233</v>
      </c>
      <c r="D1899" s="8" t="s">
        <v>164</v>
      </c>
      <c r="E1899" s="8" t="s">
        <v>136</v>
      </c>
      <c r="F1899" s="8" t="s">
        <v>13</v>
      </c>
      <c r="G1899">
        <v>201506</v>
      </c>
      <c r="H1899" s="8" t="s">
        <v>134</v>
      </c>
      <c r="I1899" s="3">
        <v>-25.94</v>
      </c>
      <c r="J1899" s="3">
        <v>0</v>
      </c>
      <c r="K1899" s="3">
        <v>0</v>
      </c>
      <c r="L1899" s="3">
        <v>29.84</v>
      </c>
      <c r="M1899" s="3">
        <v>0</v>
      </c>
      <c r="N1899" s="3">
        <v>0</v>
      </c>
      <c r="O1899" s="3">
        <v>0</v>
      </c>
      <c r="P1899" s="3">
        <v>-25.85</v>
      </c>
      <c r="Q1899" s="3">
        <v>0</v>
      </c>
      <c r="R1899" s="3">
        <v>0</v>
      </c>
      <c r="S1899" s="3">
        <v>0</v>
      </c>
      <c r="T1899" s="3">
        <v>0</v>
      </c>
      <c r="U1899" s="3">
        <v>0</v>
      </c>
      <c r="V1899" s="3">
        <v>0</v>
      </c>
      <c r="W1899" s="3">
        <v>0</v>
      </c>
      <c r="X1899" s="3">
        <v>-29.93</v>
      </c>
      <c r="Y1899" s="3">
        <v>0</v>
      </c>
      <c r="Z1899" s="9"/>
      <c r="AA1899" s="9"/>
      <c r="AB1899" s="9"/>
      <c r="AC1899" s="9"/>
      <c r="AD1899" s="9"/>
      <c r="AE1899" s="9"/>
    </row>
    <row r="1900" spans="1:31" x14ac:dyDescent="0.25">
      <c r="A1900" s="8" t="s">
        <v>129</v>
      </c>
      <c r="B1900" s="8" t="s">
        <v>130</v>
      </c>
      <c r="C1900" s="8" t="s">
        <v>233</v>
      </c>
      <c r="D1900" s="8" t="s">
        <v>164</v>
      </c>
      <c r="E1900" s="8" t="s">
        <v>136</v>
      </c>
      <c r="F1900" s="8" t="s">
        <v>13</v>
      </c>
      <c r="G1900">
        <v>201605</v>
      </c>
      <c r="H1900" s="8" t="s">
        <v>134</v>
      </c>
      <c r="I1900" s="3">
        <v>12210.88</v>
      </c>
      <c r="J1900" s="3">
        <v>0</v>
      </c>
      <c r="K1900" s="3">
        <v>0</v>
      </c>
      <c r="L1900" s="3">
        <v>864.59</v>
      </c>
      <c r="M1900" s="3">
        <v>0</v>
      </c>
      <c r="N1900" s="3">
        <v>9636.1299999999992</v>
      </c>
      <c r="O1900" s="3">
        <v>0</v>
      </c>
      <c r="P1900" s="3">
        <v>707.13</v>
      </c>
      <c r="Q1900" s="3">
        <v>0</v>
      </c>
      <c r="R1900" s="3">
        <v>0</v>
      </c>
      <c r="S1900" s="3">
        <v>0</v>
      </c>
      <c r="T1900" s="3">
        <v>0</v>
      </c>
      <c r="U1900" s="3">
        <v>0</v>
      </c>
      <c r="V1900" s="3">
        <v>0</v>
      </c>
      <c r="W1900" s="3">
        <v>0</v>
      </c>
      <c r="X1900" s="3">
        <v>1003.03</v>
      </c>
      <c r="Y1900" s="3">
        <v>0</v>
      </c>
      <c r="Z1900" s="9"/>
      <c r="AA1900" s="9"/>
      <c r="AB1900" s="9"/>
      <c r="AC1900" s="9"/>
      <c r="AD1900" s="9"/>
      <c r="AE1900" s="9"/>
    </row>
    <row r="1901" spans="1:31" x14ac:dyDescent="0.25">
      <c r="A1901" s="8" t="s">
        <v>129</v>
      </c>
      <c r="B1901" s="8" t="s">
        <v>130</v>
      </c>
      <c r="C1901" s="8" t="s">
        <v>232</v>
      </c>
      <c r="D1901" s="8" t="s">
        <v>164</v>
      </c>
      <c r="E1901" s="8" t="s">
        <v>136</v>
      </c>
      <c r="F1901" s="8" t="s">
        <v>13</v>
      </c>
      <c r="G1901">
        <v>201605</v>
      </c>
      <c r="H1901" s="8" t="s">
        <v>134</v>
      </c>
      <c r="I1901" s="3">
        <v>70.61</v>
      </c>
      <c r="J1901" s="3">
        <v>0</v>
      </c>
      <c r="K1901" s="3">
        <v>0</v>
      </c>
      <c r="L1901" s="3">
        <v>4.7699999999999996</v>
      </c>
      <c r="M1901" s="3">
        <v>0</v>
      </c>
      <c r="N1901" s="3">
        <v>55.7</v>
      </c>
      <c r="O1901" s="3">
        <v>0</v>
      </c>
      <c r="P1901" s="3">
        <v>3.28</v>
      </c>
      <c r="Q1901" s="3">
        <v>0</v>
      </c>
      <c r="R1901" s="3">
        <v>0</v>
      </c>
      <c r="S1901" s="3">
        <v>0</v>
      </c>
      <c r="T1901" s="3">
        <v>0</v>
      </c>
      <c r="U1901" s="3">
        <v>0</v>
      </c>
      <c r="V1901" s="3">
        <v>0</v>
      </c>
      <c r="W1901" s="3">
        <v>0</v>
      </c>
      <c r="X1901" s="3">
        <v>6.86</v>
      </c>
      <c r="Y1901" s="3">
        <v>0</v>
      </c>
      <c r="Z1901" s="9"/>
      <c r="AA1901" s="9"/>
      <c r="AB1901" s="9"/>
      <c r="AC1901" s="9"/>
      <c r="AD1901" s="9"/>
      <c r="AE1901" s="9"/>
    </row>
    <row r="1902" spans="1:31" x14ac:dyDescent="0.25">
      <c r="A1902" s="8" t="s">
        <v>129</v>
      </c>
      <c r="B1902" s="8" t="s">
        <v>130</v>
      </c>
      <c r="C1902" s="8" t="s">
        <v>232</v>
      </c>
      <c r="D1902" s="8" t="s">
        <v>164</v>
      </c>
      <c r="E1902" s="8" t="s">
        <v>136</v>
      </c>
      <c r="F1902" s="8" t="s">
        <v>13</v>
      </c>
      <c r="G1902">
        <v>201606</v>
      </c>
      <c r="H1902" s="8" t="s">
        <v>134</v>
      </c>
      <c r="I1902" s="3">
        <v>0.33</v>
      </c>
      <c r="J1902" s="3">
        <v>0</v>
      </c>
      <c r="K1902" s="3">
        <v>0</v>
      </c>
      <c r="L1902" s="3">
        <v>0.17</v>
      </c>
      <c r="M1902" s="3">
        <v>0</v>
      </c>
      <c r="N1902" s="3">
        <v>0</v>
      </c>
      <c r="O1902" s="3">
        <v>0</v>
      </c>
      <c r="P1902" s="3">
        <v>-0.06</v>
      </c>
      <c r="Q1902" s="3">
        <v>0</v>
      </c>
      <c r="R1902" s="3">
        <v>0</v>
      </c>
      <c r="S1902" s="3">
        <v>0</v>
      </c>
      <c r="T1902" s="3">
        <v>0</v>
      </c>
      <c r="U1902" s="3">
        <v>0</v>
      </c>
      <c r="V1902" s="3">
        <v>0</v>
      </c>
      <c r="W1902" s="3">
        <v>0</v>
      </c>
      <c r="X1902" s="3">
        <v>0.22</v>
      </c>
      <c r="Y1902" s="3">
        <v>0</v>
      </c>
      <c r="Z1902" s="9"/>
      <c r="AA1902" s="9"/>
      <c r="AB1902" s="9"/>
      <c r="AC1902" s="9"/>
      <c r="AD1902" s="9"/>
      <c r="AE1902" s="9"/>
    </row>
    <row r="1903" spans="1:31" x14ac:dyDescent="0.25">
      <c r="A1903" s="8" t="s">
        <v>129</v>
      </c>
      <c r="B1903" s="8" t="s">
        <v>130</v>
      </c>
      <c r="C1903" s="8" t="s">
        <v>233</v>
      </c>
      <c r="D1903" s="8" t="s">
        <v>164</v>
      </c>
      <c r="E1903" s="8" t="s">
        <v>136</v>
      </c>
      <c r="F1903" s="8" t="s">
        <v>13</v>
      </c>
      <c r="G1903">
        <v>201606</v>
      </c>
      <c r="H1903" s="8" t="s">
        <v>134</v>
      </c>
      <c r="I1903" s="3">
        <v>51.58</v>
      </c>
      <c r="J1903" s="3">
        <v>0</v>
      </c>
      <c r="K1903" s="3">
        <v>0</v>
      </c>
      <c r="L1903" s="3">
        <v>31.71</v>
      </c>
      <c r="M1903" s="3">
        <v>0</v>
      </c>
      <c r="N1903" s="3">
        <v>0</v>
      </c>
      <c r="O1903" s="3">
        <v>0</v>
      </c>
      <c r="P1903" s="3">
        <v>-12.19</v>
      </c>
      <c r="Q1903" s="3">
        <v>0</v>
      </c>
      <c r="R1903" s="3">
        <v>0</v>
      </c>
      <c r="S1903" s="3">
        <v>0</v>
      </c>
      <c r="T1903" s="3">
        <v>0</v>
      </c>
      <c r="U1903" s="3">
        <v>0</v>
      </c>
      <c r="V1903" s="3">
        <v>0</v>
      </c>
      <c r="W1903" s="3">
        <v>0</v>
      </c>
      <c r="X1903" s="3">
        <v>32.06</v>
      </c>
      <c r="Y1903" s="3">
        <v>0</v>
      </c>
      <c r="Z1903" s="9"/>
      <c r="AA1903" s="9"/>
      <c r="AB1903" s="9"/>
      <c r="AC1903" s="9"/>
      <c r="AD1903" s="9"/>
      <c r="AE1903" s="9"/>
    </row>
    <row r="1904" spans="1:31" x14ac:dyDescent="0.25">
      <c r="A1904" s="8" t="s">
        <v>129</v>
      </c>
      <c r="B1904" s="8" t="s">
        <v>130</v>
      </c>
      <c r="C1904" s="8" t="s">
        <v>232</v>
      </c>
      <c r="D1904" s="8" t="s">
        <v>151</v>
      </c>
      <c r="E1904" s="8" t="s">
        <v>133</v>
      </c>
      <c r="F1904" s="8" t="s">
        <v>14</v>
      </c>
      <c r="G1904">
        <v>201507</v>
      </c>
      <c r="H1904" s="8" t="s">
        <v>134</v>
      </c>
      <c r="I1904" s="3">
        <v>6114.96</v>
      </c>
      <c r="J1904" s="3">
        <v>81.650000000000006</v>
      </c>
      <c r="K1904" s="3">
        <v>0</v>
      </c>
      <c r="L1904" s="3">
        <v>519.05999999999995</v>
      </c>
      <c r="M1904" s="3">
        <v>0</v>
      </c>
      <c r="N1904" s="3">
        <v>0</v>
      </c>
      <c r="O1904" s="3">
        <v>0</v>
      </c>
      <c r="P1904" s="3">
        <v>300.91000000000003</v>
      </c>
      <c r="Q1904" s="3">
        <v>0</v>
      </c>
      <c r="R1904" s="3">
        <v>0</v>
      </c>
      <c r="S1904" s="3">
        <v>0</v>
      </c>
      <c r="T1904" s="3">
        <v>2369.8000000000002</v>
      </c>
      <c r="U1904" s="3">
        <v>0</v>
      </c>
      <c r="V1904" s="3">
        <v>1912.17</v>
      </c>
      <c r="W1904" s="3">
        <v>0</v>
      </c>
      <c r="X1904" s="3">
        <v>691.68</v>
      </c>
      <c r="Y1904" s="3">
        <v>239.69</v>
      </c>
      <c r="Z1904" s="9"/>
      <c r="AA1904" s="9"/>
      <c r="AB1904" s="9"/>
      <c r="AC1904" s="9"/>
      <c r="AD1904" s="9"/>
      <c r="AE1904" s="9"/>
    </row>
    <row r="1905" spans="1:31" x14ac:dyDescent="0.25">
      <c r="A1905" s="8" t="s">
        <v>129</v>
      </c>
      <c r="B1905" s="8" t="s">
        <v>130</v>
      </c>
      <c r="C1905" s="8" t="s">
        <v>235</v>
      </c>
      <c r="D1905" s="8" t="s">
        <v>151</v>
      </c>
      <c r="E1905" s="8" t="s">
        <v>133</v>
      </c>
      <c r="F1905" s="8" t="s">
        <v>14</v>
      </c>
      <c r="G1905">
        <v>201507</v>
      </c>
      <c r="H1905" s="8" t="s">
        <v>134</v>
      </c>
      <c r="I1905" s="3">
        <v>135737.26999999999</v>
      </c>
      <c r="J1905" s="3">
        <v>1812.59</v>
      </c>
      <c r="K1905" s="3">
        <v>0</v>
      </c>
      <c r="L1905" s="3">
        <v>12150.26</v>
      </c>
      <c r="M1905" s="3">
        <v>9000</v>
      </c>
      <c r="N1905" s="3">
        <v>0</v>
      </c>
      <c r="O1905" s="3">
        <v>0</v>
      </c>
      <c r="P1905" s="3">
        <v>8410.11</v>
      </c>
      <c r="Q1905" s="3">
        <v>0</v>
      </c>
      <c r="R1905" s="3">
        <v>0</v>
      </c>
      <c r="S1905" s="3">
        <v>0</v>
      </c>
      <c r="T1905" s="3">
        <v>83623.570000000007</v>
      </c>
      <c r="U1905" s="3">
        <v>0</v>
      </c>
      <c r="V1905" s="3">
        <v>0</v>
      </c>
      <c r="W1905" s="3">
        <v>0</v>
      </c>
      <c r="X1905" s="3">
        <v>11981.45</v>
      </c>
      <c r="Y1905" s="3">
        <v>8759.2900000000009</v>
      </c>
      <c r="Z1905" s="9"/>
      <c r="AA1905" s="9"/>
      <c r="AB1905" s="9"/>
      <c r="AC1905" s="9"/>
      <c r="AD1905" s="9"/>
      <c r="AE1905" s="9"/>
    </row>
    <row r="1906" spans="1:31" x14ac:dyDescent="0.25">
      <c r="A1906" s="8" t="s">
        <v>129</v>
      </c>
      <c r="B1906" s="8" t="s">
        <v>130</v>
      </c>
      <c r="C1906" s="8" t="s">
        <v>233</v>
      </c>
      <c r="D1906" s="8" t="s">
        <v>151</v>
      </c>
      <c r="E1906" s="8" t="s">
        <v>133</v>
      </c>
      <c r="F1906" s="8" t="s">
        <v>14</v>
      </c>
      <c r="G1906">
        <v>201507</v>
      </c>
      <c r="H1906" s="8" t="s">
        <v>134</v>
      </c>
      <c r="I1906" s="3">
        <v>675889.97</v>
      </c>
      <c r="J1906" s="3">
        <v>9025.52</v>
      </c>
      <c r="K1906" s="3">
        <v>0</v>
      </c>
      <c r="L1906" s="3">
        <v>67461.16</v>
      </c>
      <c r="M1906" s="3">
        <v>402452.39</v>
      </c>
      <c r="N1906" s="3">
        <v>1801.32</v>
      </c>
      <c r="O1906" s="3">
        <v>0</v>
      </c>
      <c r="P1906" s="3">
        <v>44282.94</v>
      </c>
      <c r="Q1906" s="3">
        <v>0</v>
      </c>
      <c r="R1906" s="3">
        <v>0</v>
      </c>
      <c r="S1906" s="3">
        <v>33392.080000000002</v>
      </c>
      <c r="T1906" s="3">
        <v>31390.23</v>
      </c>
      <c r="U1906" s="3">
        <v>0</v>
      </c>
      <c r="V1906" s="3">
        <v>8448.41</v>
      </c>
      <c r="W1906" s="3">
        <v>0</v>
      </c>
      <c r="X1906" s="3">
        <v>76301.490000000005</v>
      </c>
      <c r="Y1906" s="3">
        <v>1334.43</v>
      </c>
      <c r="Z1906" s="9"/>
      <c r="AA1906" s="9"/>
      <c r="AB1906" s="9"/>
      <c r="AC1906" s="9"/>
      <c r="AD1906" s="9"/>
      <c r="AE1906" s="9"/>
    </row>
    <row r="1907" spans="1:31" x14ac:dyDescent="0.25">
      <c r="A1907" s="8" t="s">
        <v>129</v>
      </c>
      <c r="B1907" s="8" t="s">
        <v>130</v>
      </c>
      <c r="C1907" s="8" t="s">
        <v>234</v>
      </c>
      <c r="D1907" s="8" t="s">
        <v>151</v>
      </c>
      <c r="E1907" s="8" t="s">
        <v>133</v>
      </c>
      <c r="F1907" s="8" t="s">
        <v>14</v>
      </c>
      <c r="G1907">
        <v>201507</v>
      </c>
      <c r="H1907" s="8" t="s">
        <v>134</v>
      </c>
      <c r="I1907" s="3">
        <v>4642625.95</v>
      </c>
      <c r="J1907" s="3">
        <v>61995.46</v>
      </c>
      <c r="K1907" s="3">
        <v>0</v>
      </c>
      <c r="L1907" s="3">
        <v>406602.07</v>
      </c>
      <c r="M1907" s="3">
        <v>2300644.06</v>
      </c>
      <c r="N1907" s="3">
        <v>8946.64</v>
      </c>
      <c r="O1907" s="3">
        <v>0</v>
      </c>
      <c r="P1907" s="3">
        <v>268900.03000000003</v>
      </c>
      <c r="Q1907" s="3">
        <v>3676.07</v>
      </c>
      <c r="R1907" s="3">
        <v>0</v>
      </c>
      <c r="S1907" s="3">
        <v>130231</v>
      </c>
      <c r="T1907" s="3">
        <v>869474.38</v>
      </c>
      <c r="U1907" s="3">
        <v>981.56</v>
      </c>
      <c r="V1907" s="3">
        <v>112370.35</v>
      </c>
      <c r="W1907" s="3">
        <v>0</v>
      </c>
      <c r="X1907" s="3">
        <v>438798.44</v>
      </c>
      <c r="Y1907" s="3">
        <v>40005.89</v>
      </c>
      <c r="Z1907" s="9"/>
      <c r="AA1907" s="9"/>
      <c r="AB1907" s="9"/>
      <c r="AC1907" s="9"/>
      <c r="AD1907" s="9"/>
      <c r="AE1907" s="9"/>
    </row>
    <row r="1908" spans="1:31" x14ac:dyDescent="0.25">
      <c r="A1908" s="8" t="s">
        <v>129</v>
      </c>
      <c r="B1908" s="8" t="s">
        <v>130</v>
      </c>
      <c r="C1908" s="8" t="s">
        <v>234</v>
      </c>
      <c r="D1908" s="8" t="s">
        <v>138</v>
      </c>
      <c r="E1908" s="8" t="s">
        <v>136</v>
      </c>
      <c r="F1908" s="8" t="s">
        <v>14</v>
      </c>
      <c r="G1908">
        <v>201507</v>
      </c>
      <c r="H1908" s="8" t="s">
        <v>137</v>
      </c>
      <c r="I1908" s="3">
        <v>-228474.55</v>
      </c>
      <c r="J1908" s="3">
        <v>-0.45</v>
      </c>
      <c r="K1908" s="3">
        <v>1113.79</v>
      </c>
      <c r="L1908" s="3">
        <v>-105.53</v>
      </c>
      <c r="M1908" s="3">
        <v>-75</v>
      </c>
      <c r="N1908" s="3">
        <v>0</v>
      </c>
      <c r="O1908" s="3">
        <v>-227943.13</v>
      </c>
      <c r="P1908" s="3">
        <v>-67.400000000000006</v>
      </c>
      <c r="Q1908" s="3">
        <v>-6.22</v>
      </c>
      <c r="R1908" s="3">
        <v>0</v>
      </c>
      <c r="S1908" s="3">
        <v>-307.74</v>
      </c>
      <c r="T1908" s="3">
        <v>-634.19000000000005</v>
      </c>
      <c r="U1908" s="3">
        <v>0</v>
      </c>
      <c r="V1908" s="3">
        <v>-253.11</v>
      </c>
      <c r="W1908" s="3">
        <v>0</v>
      </c>
      <c r="X1908" s="3">
        <v>-130.51</v>
      </c>
      <c r="Y1908" s="3">
        <v>-65.06</v>
      </c>
      <c r="Z1908" s="9"/>
      <c r="AA1908" s="9"/>
      <c r="AB1908" s="9"/>
      <c r="AC1908" s="9"/>
      <c r="AD1908" s="9"/>
      <c r="AE1908" s="9"/>
    </row>
    <row r="1909" spans="1:31" x14ac:dyDescent="0.25">
      <c r="A1909" s="8" t="s">
        <v>129</v>
      </c>
      <c r="B1909" s="8" t="s">
        <v>130</v>
      </c>
      <c r="C1909" s="8" t="s">
        <v>235</v>
      </c>
      <c r="D1909" s="8" t="s">
        <v>138</v>
      </c>
      <c r="E1909" s="8" t="s">
        <v>136</v>
      </c>
      <c r="F1909" s="8" t="s">
        <v>14</v>
      </c>
      <c r="G1909">
        <v>201507</v>
      </c>
      <c r="H1909" s="8" t="s">
        <v>137</v>
      </c>
      <c r="I1909" s="3">
        <v>-157</v>
      </c>
      <c r="J1909" s="3">
        <v>0</v>
      </c>
      <c r="K1909" s="3">
        <v>0</v>
      </c>
      <c r="L1909" s="3">
        <v>0</v>
      </c>
      <c r="M1909" s="3">
        <v>0</v>
      </c>
      <c r="N1909" s="3">
        <v>0</v>
      </c>
      <c r="O1909" s="3">
        <v>-157</v>
      </c>
      <c r="P1909" s="3">
        <v>0</v>
      </c>
      <c r="Q1909" s="3">
        <v>0</v>
      </c>
      <c r="R1909" s="3">
        <v>0</v>
      </c>
      <c r="S1909" s="3">
        <v>0</v>
      </c>
      <c r="T1909" s="3">
        <v>0</v>
      </c>
      <c r="U1909" s="3">
        <v>0</v>
      </c>
      <c r="V1909" s="3">
        <v>0</v>
      </c>
      <c r="W1909" s="3">
        <v>0</v>
      </c>
      <c r="X1909" s="3">
        <v>0</v>
      </c>
      <c r="Y1909" s="3">
        <v>0</v>
      </c>
      <c r="Z1909" s="9"/>
      <c r="AA1909" s="9"/>
      <c r="AB1909" s="9"/>
      <c r="AC1909" s="9"/>
      <c r="AD1909" s="9"/>
      <c r="AE1909" s="9"/>
    </row>
    <row r="1910" spans="1:31" x14ac:dyDescent="0.25">
      <c r="A1910" s="8" t="s">
        <v>129</v>
      </c>
      <c r="B1910" s="8" t="s">
        <v>130</v>
      </c>
      <c r="C1910" s="8" t="s">
        <v>235</v>
      </c>
      <c r="D1910" s="8" t="s">
        <v>151</v>
      </c>
      <c r="E1910" s="8" t="s">
        <v>133</v>
      </c>
      <c r="F1910" s="8" t="s">
        <v>14</v>
      </c>
      <c r="G1910">
        <v>201508</v>
      </c>
      <c r="H1910" s="8" t="s">
        <v>134</v>
      </c>
      <c r="I1910" s="3">
        <v>-135737.26999999999</v>
      </c>
      <c r="J1910" s="3">
        <v>-1812.59</v>
      </c>
      <c r="K1910" s="3">
        <v>0</v>
      </c>
      <c r="L1910" s="3">
        <v>-12150.26</v>
      </c>
      <c r="M1910" s="3">
        <v>-9000</v>
      </c>
      <c r="N1910" s="3">
        <v>0</v>
      </c>
      <c r="O1910" s="3">
        <v>0</v>
      </c>
      <c r="P1910" s="3">
        <v>-8410.11</v>
      </c>
      <c r="Q1910" s="3">
        <v>0</v>
      </c>
      <c r="R1910" s="3">
        <v>0</v>
      </c>
      <c r="S1910" s="3">
        <v>0</v>
      </c>
      <c r="T1910" s="3">
        <v>-83623.570000000007</v>
      </c>
      <c r="U1910" s="3">
        <v>0</v>
      </c>
      <c r="V1910" s="3">
        <v>0</v>
      </c>
      <c r="W1910" s="3">
        <v>0</v>
      </c>
      <c r="X1910" s="3">
        <v>-11981.45</v>
      </c>
      <c r="Y1910" s="3">
        <v>-8759.2900000000009</v>
      </c>
      <c r="Z1910" s="9"/>
      <c r="AA1910" s="9"/>
      <c r="AB1910" s="9"/>
      <c r="AC1910" s="9"/>
      <c r="AD1910" s="9"/>
      <c r="AE1910" s="9"/>
    </row>
    <row r="1911" spans="1:31" x14ac:dyDescent="0.25">
      <c r="A1911" s="8" t="s">
        <v>129</v>
      </c>
      <c r="B1911" s="8" t="s">
        <v>130</v>
      </c>
      <c r="C1911" s="8" t="s">
        <v>233</v>
      </c>
      <c r="D1911" s="8" t="s">
        <v>151</v>
      </c>
      <c r="E1911" s="8" t="s">
        <v>133</v>
      </c>
      <c r="F1911" s="8" t="s">
        <v>14</v>
      </c>
      <c r="G1911">
        <v>201508</v>
      </c>
      <c r="H1911" s="8" t="s">
        <v>134</v>
      </c>
      <c r="I1911" s="3">
        <v>-675889.97</v>
      </c>
      <c r="J1911" s="3">
        <v>-9025.52</v>
      </c>
      <c r="K1911" s="3">
        <v>0</v>
      </c>
      <c r="L1911" s="3">
        <v>-67461.16</v>
      </c>
      <c r="M1911" s="3">
        <v>-402452.39</v>
      </c>
      <c r="N1911" s="3">
        <v>-1801.32</v>
      </c>
      <c r="O1911" s="3">
        <v>0</v>
      </c>
      <c r="P1911" s="3">
        <v>-44282.94</v>
      </c>
      <c r="Q1911" s="3">
        <v>0</v>
      </c>
      <c r="R1911" s="3">
        <v>0</v>
      </c>
      <c r="S1911" s="3">
        <v>-33392.080000000002</v>
      </c>
      <c r="T1911" s="3">
        <v>-31390.23</v>
      </c>
      <c r="U1911" s="3">
        <v>0</v>
      </c>
      <c r="V1911" s="3">
        <v>-8448.41</v>
      </c>
      <c r="W1911" s="3">
        <v>0</v>
      </c>
      <c r="X1911" s="3">
        <v>-76301.490000000005</v>
      </c>
      <c r="Y1911" s="3">
        <v>-1334.43</v>
      </c>
      <c r="Z1911" s="9"/>
      <c r="AA1911" s="9"/>
      <c r="AB1911" s="9"/>
      <c r="AC1911" s="9"/>
      <c r="AD1911" s="9"/>
      <c r="AE1911" s="9"/>
    </row>
    <row r="1912" spans="1:31" x14ac:dyDescent="0.25">
      <c r="A1912" s="8" t="s">
        <v>129</v>
      </c>
      <c r="B1912" s="8" t="s">
        <v>130</v>
      </c>
      <c r="C1912" s="8" t="s">
        <v>235</v>
      </c>
      <c r="D1912" s="8" t="s">
        <v>151</v>
      </c>
      <c r="E1912" s="8" t="s">
        <v>136</v>
      </c>
      <c r="F1912" s="8" t="s">
        <v>14</v>
      </c>
      <c r="G1912">
        <v>201508</v>
      </c>
      <c r="H1912" s="8" t="s">
        <v>134</v>
      </c>
      <c r="I1912" s="3">
        <v>213068.59</v>
      </c>
      <c r="J1912" s="3">
        <v>72915.22</v>
      </c>
      <c r="K1912" s="3">
        <v>0</v>
      </c>
      <c r="L1912" s="3">
        <v>12695</v>
      </c>
      <c r="M1912" s="3">
        <v>9000</v>
      </c>
      <c r="N1912" s="3">
        <v>0</v>
      </c>
      <c r="O1912" s="3">
        <v>0</v>
      </c>
      <c r="P1912" s="3">
        <v>8734</v>
      </c>
      <c r="Q1912" s="3">
        <v>0</v>
      </c>
      <c r="R1912" s="3">
        <v>0</v>
      </c>
      <c r="S1912" s="3">
        <v>0</v>
      </c>
      <c r="T1912" s="3">
        <v>86044.99</v>
      </c>
      <c r="U1912" s="3">
        <v>0</v>
      </c>
      <c r="V1912" s="3">
        <v>1929.85</v>
      </c>
      <c r="W1912" s="3">
        <v>0</v>
      </c>
      <c r="X1912" s="3">
        <v>12701.1</v>
      </c>
      <c r="Y1912" s="3">
        <v>9048.43</v>
      </c>
      <c r="Z1912" s="9"/>
      <c r="AA1912" s="9"/>
      <c r="AB1912" s="9"/>
      <c r="AC1912" s="9"/>
      <c r="AD1912" s="9"/>
      <c r="AE1912" s="9"/>
    </row>
    <row r="1913" spans="1:31" x14ac:dyDescent="0.25">
      <c r="A1913" s="8" t="s">
        <v>129</v>
      </c>
      <c r="B1913" s="8" t="s">
        <v>130</v>
      </c>
      <c r="C1913" s="8" t="s">
        <v>232</v>
      </c>
      <c r="D1913" s="8" t="s">
        <v>151</v>
      </c>
      <c r="E1913" s="8" t="s">
        <v>133</v>
      </c>
      <c r="F1913" s="8" t="s">
        <v>14</v>
      </c>
      <c r="G1913">
        <v>201508</v>
      </c>
      <c r="H1913" s="8" t="s">
        <v>134</v>
      </c>
      <c r="I1913" s="3">
        <v>-6114.96</v>
      </c>
      <c r="J1913" s="3">
        <v>-81.650000000000006</v>
      </c>
      <c r="K1913" s="3">
        <v>0</v>
      </c>
      <c r="L1913" s="3">
        <v>-519.05999999999995</v>
      </c>
      <c r="M1913" s="3">
        <v>0</v>
      </c>
      <c r="N1913" s="3">
        <v>0</v>
      </c>
      <c r="O1913" s="3">
        <v>0</v>
      </c>
      <c r="P1913" s="3">
        <v>-300.91000000000003</v>
      </c>
      <c r="Q1913" s="3">
        <v>0</v>
      </c>
      <c r="R1913" s="3">
        <v>0</v>
      </c>
      <c r="S1913" s="3">
        <v>0</v>
      </c>
      <c r="T1913" s="3">
        <v>-2369.8000000000002</v>
      </c>
      <c r="U1913" s="3">
        <v>0</v>
      </c>
      <c r="V1913" s="3">
        <v>-1912.17</v>
      </c>
      <c r="W1913" s="3">
        <v>0</v>
      </c>
      <c r="X1913" s="3">
        <v>-691.68</v>
      </c>
      <c r="Y1913" s="3">
        <v>-239.69</v>
      </c>
      <c r="Z1913" s="9"/>
      <c r="AA1913" s="9"/>
      <c r="AB1913" s="9"/>
      <c r="AC1913" s="9"/>
      <c r="AD1913" s="9"/>
      <c r="AE1913" s="9"/>
    </row>
    <row r="1914" spans="1:31" x14ac:dyDescent="0.25">
      <c r="A1914" s="8" t="s">
        <v>129</v>
      </c>
      <c r="B1914" s="8" t="s">
        <v>130</v>
      </c>
      <c r="C1914" s="8" t="s">
        <v>233</v>
      </c>
      <c r="D1914" s="8" t="s">
        <v>151</v>
      </c>
      <c r="E1914" s="8" t="s">
        <v>136</v>
      </c>
      <c r="F1914" s="8" t="s">
        <v>14</v>
      </c>
      <c r="G1914">
        <v>201508</v>
      </c>
      <c r="H1914" s="8" t="s">
        <v>134</v>
      </c>
      <c r="I1914" s="3">
        <v>667153.79</v>
      </c>
      <c r="J1914" s="3">
        <v>0</v>
      </c>
      <c r="K1914" s="3">
        <v>0</v>
      </c>
      <c r="L1914" s="3">
        <v>67597.89</v>
      </c>
      <c r="M1914" s="3">
        <v>402452.39</v>
      </c>
      <c r="N1914" s="3">
        <v>1801.32</v>
      </c>
      <c r="O1914" s="3">
        <v>0</v>
      </c>
      <c r="P1914" s="3">
        <v>44399.78</v>
      </c>
      <c r="Q1914" s="3">
        <v>0</v>
      </c>
      <c r="R1914" s="3">
        <v>0</v>
      </c>
      <c r="S1914" s="3">
        <v>33155.18</v>
      </c>
      <c r="T1914" s="3">
        <v>31409.07</v>
      </c>
      <c r="U1914" s="3">
        <v>0</v>
      </c>
      <c r="V1914" s="3">
        <v>8526.49</v>
      </c>
      <c r="W1914" s="3">
        <v>0</v>
      </c>
      <c r="X1914" s="3">
        <v>76469.91</v>
      </c>
      <c r="Y1914" s="3">
        <v>1341.76</v>
      </c>
      <c r="Z1914" s="9"/>
      <c r="AA1914" s="9"/>
      <c r="AB1914" s="9"/>
      <c r="AC1914" s="9"/>
      <c r="AD1914" s="9"/>
      <c r="AE1914" s="9"/>
    </row>
    <row r="1915" spans="1:31" x14ac:dyDescent="0.25">
      <c r="A1915" s="8" t="s">
        <v>129</v>
      </c>
      <c r="B1915" s="8" t="s">
        <v>130</v>
      </c>
      <c r="C1915" s="8" t="s">
        <v>234</v>
      </c>
      <c r="D1915" s="8" t="s">
        <v>151</v>
      </c>
      <c r="E1915" s="8" t="s">
        <v>133</v>
      </c>
      <c r="F1915" s="8" t="s">
        <v>14</v>
      </c>
      <c r="G1915">
        <v>201508</v>
      </c>
      <c r="H1915" s="8" t="s">
        <v>134</v>
      </c>
      <c r="I1915" s="3">
        <v>-4642625.95</v>
      </c>
      <c r="J1915" s="3">
        <v>-61995.46</v>
      </c>
      <c r="K1915" s="3">
        <v>0</v>
      </c>
      <c r="L1915" s="3">
        <v>-406602.07</v>
      </c>
      <c r="M1915" s="3">
        <v>-2300644.06</v>
      </c>
      <c r="N1915" s="3">
        <v>-8946.64</v>
      </c>
      <c r="O1915" s="3">
        <v>0</v>
      </c>
      <c r="P1915" s="3">
        <v>-268900.03000000003</v>
      </c>
      <c r="Q1915" s="3">
        <v>-3676.07</v>
      </c>
      <c r="R1915" s="3">
        <v>0</v>
      </c>
      <c r="S1915" s="3">
        <v>-130231</v>
      </c>
      <c r="T1915" s="3">
        <v>-869474.38</v>
      </c>
      <c r="U1915" s="3">
        <v>-981.56</v>
      </c>
      <c r="V1915" s="3">
        <v>-112370.35</v>
      </c>
      <c r="W1915" s="3">
        <v>0</v>
      </c>
      <c r="X1915" s="3">
        <v>-438798.44</v>
      </c>
      <c r="Y1915" s="3">
        <v>-40005.89</v>
      </c>
      <c r="Z1915" s="9"/>
      <c r="AA1915" s="9"/>
      <c r="AB1915" s="9"/>
      <c r="AC1915" s="9"/>
      <c r="AD1915" s="9"/>
      <c r="AE1915" s="9"/>
    </row>
    <row r="1916" spans="1:31" x14ac:dyDescent="0.25">
      <c r="A1916" s="8" t="s">
        <v>129</v>
      </c>
      <c r="B1916" s="8" t="s">
        <v>130</v>
      </c>
      <c r="C1916" s="8" t="s">
        <v>234</v>
      </c>
      <c r="D1916" s="8" t="s">
        <v>151</v>
      </c>
      <c r="E1916" s="8" t="s">
        <v>136</v>
      </c>
      <c r="F1916" s="8" t="s">
        <v>14</v>
      </c>
      <c r="G1916">
        <v>201508</v>
      </c>
      <c r="H1916" s="8" t="s">
        <v>134</v>
      </c>
      <c r="I1916" s="3">
        <v>4593432.38</v>
      </c>
      <c r="J1916" s="3">
        <v>0</v>
      </c>
      <c r="K1916" s="3">
        <v>0</v>
      </c>
      <c r="L1916" s="3">
        <v>407426.2</v>
      </c>
      <c r="M1916" s="3">
        <v>2307281.7599999998</v>
      </c>
      <c r="N1916" s="3">
        <v>8946.64</v>
      </c>
      <c r="O1916" s="3">
        <v>0</v>
      </c>
      <c r="P1916" s="3">
        <v>269609.48</v>
      </c>
      <c r="Q1916" s="3">
        <v>3676.07</v>
      </c>
      <c r="R1916" s="3">
        <v>0</v>
      </c>
      <c r="S1916" s="3">
        <v>130565.41</v>
      </c>
      <c r="T1916" s="3">
        <v>871487.19</v>
      </c>
      <c r="U1916" s="3">
        <v>1038.03</v>
      </c>
      <c r="V1916" s="3">
        <v>113408.85</v>
      </c>
      <c r="W1916" s="3">
        <v>0</v>
      </c>
      <c r="X1916" s="3">
        <v>439767.03999999998</v>
      </c>
      <c r="Y1916" s="3">
        <v>40225.71</v>
      </c>
      <c r="Z1916" s="9"/>
      <c r="AA1916" s="9"/>
      <c r="AB1916" s="9"/>
      <c r="AC1916" s="9"/>
      <c r="AD1916" s="9"/>
      <c r="AE1916" s="9"/>
    </row>
    <row r="1917" spans="1:31" x14ac:dyDescent="0.25">
      <c r="A1917" s="8" t="s">
        <v>129</v>
      </c>
      <c r="B1917" s="8" t="s">
        <v>130</v>
      </c>
      <c r="C1917" s="8" t="s">
        <v>234</v>
      </c>
      <c r="D1917" s="8" t="s">
        <v>138</v>
      </c>
      <c r="E1917" s="8" t="s">
        <v>136</v>
      </c>
      <c r="F1917" s="8" t="s">
        <v>14</v>
      </c>
      <c r="G1917">
        <v>201508</v>
      </c>
      <c r="H1917" s="8" t="s">
        <v>137</v>
      </c>
      <c r="I1917" s="3">
        <v>-24218.880000000001</v>
      </c>
      <c r="J1917" s="3">
        <v>-0.08</v>
      </c>
      <c r="K1917" s="3">
        <v>202.5</v>
      </c>
      <c r="L1917" s="3">
        <v>-19.190000000000001</v>
      </c>
      <c r="M1917" s="3">
        <v>-13.64</v>
      </c>
      <c r="N1917" s="3">
        <v>0</v>
      </c>
      <c r="O1917" s="3">
        <v>-24122.26</v>
      </c>
      <c r="P1917" s="3">
        <v>-12.25</v>
      </c>
      <c r="Q1917" s="3">
        <v>-1.1299999999999999</v>
      </c>
      <c r="R1917" s="3">
        <v>0</v>
      </c>
      <c r="S1917" s="3">
        <v>-55.95</v>
      </c>
      <c r="T1917" s="3">
        <v>-115.3</v>
      </c>
      <c r="U1917" s="3">
        <v>0</v>
      </c>
      <c r="V1917" s="3">
        <v>-46.02</v>
      </c>
      <c r="W1917" s="3">
        <v>0</v>
      </c>
      <c r="X1917" s="3">
        <v>-23.73</v>
      </c>
      <c r="Y1917" s="3">
        <v>-11.83</v>
      </c>
      <c r="Z1917" s="9"/>
      <c r="AA1917" s="9"/>
      <c r="AB1917" s="9"/>
      <c r="AC1917" s="9"/>
      <c r="AD1917" s="9"/>
      <c r="AE1917" s="9"/>
    </row>
    <row r="1918" spans="1:31" x14ac:dyDescent="0.25">
      <c r="A1918" s="8" t="s">
        <v>129</v>
      </c>
      <c r="B1918" s="8" t="s">
        <v>130</v>
      </c>
      <c r="C1918" s="8" t="s">
        <v>233</v>
      </c>
      <c r="D1918" s="8" t="s">
        <v>138</v>
      </c>
      <c r="E1918" s="8" t="s">
        <v>136</v>
      </c>
      <c r="F1918" s="8" t="s">
        <v>14</v>
      </c>
      <c r="G1918">
        <v>201508</v>
      </c>
      <c r="H1918" s="8" t="s">
        <v>137</v>
      </c>
      <c r="I1918" s="3">
        <v>-461.5</v>
      </c>
      <c r="J1918" s="3">
        <v>-0.2</v>
      </c>
      <c r="K1918" s="3">
        <v>0</v>
      </c>
      <c r="L1918" s="3">
        <v>-4.3</v>
      </c>
      <c r="M1918" s="3">
        <v>0</v>
      </c>
      <c r="N1918" s="3">
        <v>0</v>
      </c>
      <c r="O1918" s="3">
        <v>-452.37</v>
      </c>
      <c r="P1918" s="3">
        <v>-0.4</v>
      </c>
      <c r="Q1918" s="3">
        <v>0</v>
      </c>
      <c r="R1918" s="3">
        <v>0</v>
      </c>
      <c r="S1918" s="3">
        <v>-0.84</v>
      </c>
      <c r="T1918" s="3">
        <v>-2.57</v>
      </c>
      <c r="U1918" s="3">
        <v>0</v>
      </c>
      <c r="V1918" s="3">
        <v>-0.18</v>
      </c>
      <c r="W1918" s="3">
        <v>0</v>
      </c>
      <c r="X1918" s="3">
        <v>0</v>
      </c>
      <c r="Y1918" s="3">
        <v>-0.64</v>
      </c>
      <c r="Z1918" s="9"/>
      <c r="AA1918" s="9"/>
      <c r="AB1918" s="9"/>
      <c r="AC1918" s="9"/>
      <c r="AD1918" s="9"/>
      <c r="AE1918" s="9"/>
    </row>
    <row r="1919" spans="1:31" x14ac:dyDescent="0.25">
      <c r="A1919" s="8" t="s">
        <v>129</v>
      </c>
      <c r="B1919" s="8" t="s">
        <v>130</v>
      </c>
      <c r="C1919" s="8" t="s">
        <v>234</v>
      </c>
      <c r="D1919" s="8" t="s">
        <v>151</v>
      </c>
      <c r="E1919" s="8" t="s">
        <v>136</v>
      </c>
      <c r="F1919" s="8" t="s">
        <v>14</v>
      </c>
      <c r="G1919">
        <v>201509</v>
      </c>
      <c r="H1919" s="8" t="s">
        <v>134</v>
      </c>
      <c r="I1919" s="3">
        <v>-13469.98</v>
      </c>
      <c r="J1919" s="3">
        <v>0</v>
      </c>
      <c r="K1919" s="3">
        <v>0</v>
      </c>
      <c r="L1919" s="3">
        <v>-3424.62</v>
      </c>
      <c r="M1919" s="3">
        <v>0</v>
      </c>
      <c r="N1919" s="3">
        <v>0</v>
      </c>
      <c r="O1919" s="3">
        <v>0</v>
      </c>
      <c r="P1919" s="3">
        <v>-3851.84</v>
      </c>
      <c r="Q1919" s="3">
        <v>0</v>
      </c>
      <c r="R1919" s="3">
        <v>0</v>
      </c>
      <c r="S1919" s="3">
        <v>-634.42999999999995</v>
      </c>
      <c r="T1919" s="3">
        <v>1738.34</v>
      </c>
      <c r="U1919" s="3">
        <v>0</v>
      </c>
      <c r="V1919" s="3">
        <v>246.46</v>
      </c>
      <c r="W1919" s="3">
        <v>0</v>
      </c>
      <c r="X1919" s="3">
        <v>-7543.89</v>
      </c>
      <c r="Y1919" s="3">
        <v>0</v>
      </c>
      <c r="Z1919" s="9"/>
      <c r="AA1919" s="9"/>
      <c r="AB1919" s="9"/>
      <c r="AC1919" s="9"/>
      <c r="AD1919" s="9"/>
      <c r="AE1919" s="9"/>
    </row>
    <row r="1920" spans="1:31" x14ac:dyDescent="0.25">
      <c r="A1920" s="8" t="s">
        <v>129</v>
      </c>
      <c r="B1920" s="8" t="s">
        <v>130</v>
      </c>
      <c r="C1920" s="8" t="s">
        <v>235</v>
      </c>
      <c r="D1920" s="8" t="s">
        <v>151</v>
      </c>
      <c r="E1920" s="8" t="s">
        <v>136</v>
      </c>
      <c r="F1920" s="8" t="s">
        <v>14</v>
      </c>
      <c r="G1920">
        <v>201509</v>
      </c>
      <c r="H1920" s="8" t="s">
        <v>134</v>
      </c>
      <c r="I1920" s="3">
        <v>-273.55</v>
      </c>
      <c r="J1920" s="3">
        <v>0</v>
      </c>
      <c r="K1920" s="3">
        <v>0</v>
      </c>
      <c r="L1920" s="3">
        <v>-106.71</v>
      </c>
      <c r="M1920" s="3">
        <v>0</v>
      </c>
      <c r="N1920" s="3">
        <v>0</v>
      </c>
      <c r="O1920" s="3">
        <v>0</v>
      </c>
      <c r="P1920" s="3">
        <v>-124.78</v>
      </c>
      <c r="Q1920" s="3">
        <v>0</v>
      </c>
      <c r="R1920" s="3">
        <v>0</v>
      </c>
      <c r="S1920" s="3">
        <v>0</v>
      </c>
      <c r="T1920" s="3">
        <v>171.63</v>
      </c>
      <c r="U1920" s="3">
        <v>0</v>
      </c>
      <c r="V1920" s="3">
        <v>4.1900000000000004</v>
      </c>
      <c r="W1920" s="3">
        <v>0</v>
      </c>
      <c r="X1920" s="3">
        <v>-217.88</v>
      </c>
      <c r="Y1920" s="3">
        <v>0</v>
      </c>
      <c r="Z1920" s="9"/>
      <c r="AA1920" s="9"/>
      <c r="AB1920" s="9"/>
      <c r="AC1920" s="9"/>
      <c r="AD1920" s="9"/>
      <c r="AE1920" s="9"/>
    </row>
    <row r="1921" spans="1:31" x14ac:dyDescent="0.25">
      <c r="A1921" s="8" t="s">
        <v>129</v>
      </c>
      <c r="B1921" s="8" t="s">
        <v>130</v>
      </c>
      <c r="C1921" s="8" t="s">
        <v>233</v>
      </c>
      <c r="D1921" s="8" t="s">
        <v>151</v>
      </c>
      <c r="E1921" s="8" t="s">
        <v>136</v>
      </c>
      <c r="F1921" s="8" t="s">
        <v>14</v>
      </c>
      <c r="G1921">
        <v>201509</v>
      </c>
      <c r="H1921" s="8" t="s">
        <v>134</v>
      </c>
      <c r="I1921" s="3">
        <v>-2594.23</v>
      </c>
      <c r="J1921" s="3">
        <v>0</v>
      </c>
      <c r="K1921" s="3">
        <v>0</v>
      </c>
      <c r="L1921" s="3">
        <v>-568.20000000000005</v>
      </c>
      <c r="M1921" s="3">
        <v>0</v>
      </c>
      <c r="N1921" s="3">
        <v>0</v>
      </c>
      <c r="O1921" s="3">
        <v>0</v>
      </c>
      <c r="P1921" s="3">
        <v>-634.32000000000005</v>
      </c>
      <c r="Q1921" s="3">
        <v>0</v>
      </c>
      <c r="R1921" s="3">
        <v>0</v>
      </c>
      <c r="S1921" s="3">
        <v>-161.09</v>
      </c>
      <c r="T1921" s="3">
        <v>62.65</v>
      </c>
      <c r="U1921" s="3">
        <v>0</v>
      </c>
      <c r="V1921" s="3">
        <v>18.52</v>
      </c>
      <c r="W1921" s="3">
        <v>0</v>
      </c>
      <c r="X1921" s="3">
        <v>-1311.79</v>
      </c>
      <c r="Y1921" s="3">
        <v>0</v>
      </c>
      <c r="Z1921" s="9"/>
      <c r="AA1921" s="9"/>
      <c r="AB1921" s="9"/>
      <c r="AC1921" s="9"/>
      <c r="AD1921" s="9"/>
      <c r="AE1921" s="9"/>
    </row>
    <row r="1922" spans="1:31" x14ac:dyDescent="0.25">
      <c r="A1922" s="8" t="s">
        <v>129</v>
      </c>
      <c r="B1922" s="8" t="s">
        <v>130</v>
      </c>
      <c r="C1922" s="8" t="s">
        <v>235</v>
      </c>
      <c r="D1922" s="8" t="s">
        <v>151</v>
      </c>
      <c r="E1922" s="8" t="s">
        <v>136</v>
      </c>
      <c r="F1922" s="8" t="s">
        <v>14</v>
      </c>
      <c r="G1922">
        <v>201510</v>
      </c>
      <c r="H1922" s="8" t="s">
        <v>134</v>
      </c>
      <c r="I1922" s="3">
        <v>8.74</v>
      </c>
      <c r="J1922" s="3">
        <v>0</v>
      </c>
      <c r="K1922" s="3">
        <v>0</v>
      </c>
      <c r="L1922" s="3">
        <v>0.25</v>
      </c>
      <c r="M1922" s="3">
        <v>0</v>
      </c>
      <c r="N1922" s="3">
        <v>0</v>
      </c>
      <c r="O1922" s="3">
        <v>0</v>
      </c>
      <c r="P1922" s="3">
        <v>0.21</v>
      </c>
      <c r="Q1922" s="3">
        <v>0</v>
      </c>
      <c r="R1922" s="3">
        <v>0</v>
      </c>
      <c r="S1922" s="3">
        <v>0</v>
      </c>
      <c r="T1922" s="3">
        <v>9.2200000000000006</v>
      </c>
      <c r="U1922" s="3">
        <v>0</v>
      </c>
      <c r="V1922" s="3">
        <v>-1.21</v>
      </c>
      <c r="W1922" s="3">
        <v>0</v>
      </c>
      <c r="X1922" s="3">
        <v>0.27</v>
      </c>
      <c r="Y1922" s="3">
        <v>0</v>
      </c>
      <c r="Z1922" s="9"/>
      <c r="AA1922" s="9"/>
      <c r="AB1922" s="9"/>
      <c r="AC1922" s="9"/>
      <c r="AD1922" s="9"/>
      <c r="AE1922" s="9"/>
    </row>
    <row r="1923" spans="1:31" x14ac:dyDescent="0.25">
      <c r="A1923" s="8" t="s">
        <v>129</v>
      </c>
      <c r="B1923" s="8" t="s">
        <v>130</v>
      </c>
      <c r="C1923" s="8" t="s">
        <v>234</v>
      </c>
      <c r="D1923" s="8" t="s">
        <v>151</v>
      </c>
      <c r="E1923" s="8" t="s">
        <v>136</v>
      </c>
      <c r="F1923" s="8" t="s">
        <v>14</v>
      </c>
      <c r="G1923">
        <v>201510</v>
      </c>
      <c r="H1923" s="8" t="s">
        <v>134</v>
      </c>
      <c r="I1923" s="3">
        <v>45.62</v>
      </c>
      <c r="J1923" s="3">
        <v>0</v>
      </c>
      <c r="K1923" s="3">
        <v>0</v>
      </c>
      <c r="L1923" s="3">
        <v>7.94</v>
      </c>
      <c r="M1923" s="3">
        <v>0</v>
      </c>
      <c r="N1923" s="3">
        <v>0</v>
      </c>
      <c r="O1923" s="3">
        <v>0</v>
      </c>
      <c r="P1923" s="3">
        <v>6.49</v>
      </c>
      <c r="Q1923" s="3">
        <v>0</v>
      </c>
      <c r="R1923" s="3">
        <v>0</v>
      </c>
      <c r="S1923" s="3">
        <v>0</v>
      </c>
      <c r="T1923" s="3">
        <v>93.41</v>
      </c>
      <c r="U1923" s="3">
        <v>0</v>
      </c>
      <c r="V1923" s="3">
        <v>-71.400000000000006</v>
      </c>
      <c r="W1923" s="3">
        <v>0</v>
      </c>
      <c r="X1923" s="3">
        <v>9.18</v>
      </c>
      <c r="Y1923" s="3">
        <v>0</v>
      </c>
      <c r="Z1923" s="9"/>
      <c r="AA1923" s="9"/>
      <c r="AB1923" s="9"/>
      <c r="AC1923" s="9"/>
      <c r="AD1923" s="9"/>
      <c r="AE1923" s="9"/>
    </row>
    <row r="1924" spans="1:31" x14ac:dyDescent="0.25">
      <c r="A1924" s="8" t="s">
        <v>129</v>
      </c>
      <c r="B1924" s="8" t="s">
        <v>130</v>
      </c>
      <c r="C1924" s="8" t="s">
        <v>233</v>
      </c>
      <c r="D1924" s="8" t="s">
        <v>151</v>
      </c>
      <c r="E1924" s="8" t="s">
        <v>136</v>
      </c>
      <c r="F1924" s="8" t="s">
        <v>14</v>
      </c>
      <c r="G1924">
        <v>201510</v>
      </c>
      <c r="H1924" s="8" t="s">
        <v>134</v>
      </c>
      <c r="I1924" s="3">
        <v>1.99</v>
      </c>
      <c r="J1924" s="3">
        <v>0</v>
      </c>
      <c r="K1924" s="3">
        <v>0</v>
      </c>
      <c r="L1924" s="3">
        <v>1.32</v>
      </c>
      <c r="M1924" s="3">
        <v>0</v>
      </c>
      <c r="N1924" s="3">
        <v>0</v>
      </c>
      <c r="O1924" s="3">
        <v>0</v>
      </c>
      <c r="P1924" s="3">
        <v>1.07</v>
      </c>
      <c r="Q1924" s="3">
        <v>0</v>
      </c>
      <c r="R1924" s="3">
        <v>0</v>
      </c>
      <c r="S1924" s="3">
        <v>0</v>
      </c>
      <c r="T1924" s="3">
        <v>3.37</v>
      </c>
      <c r="U1924" s="3">
        <v>0</v>
      </c>
      <c r="V1924" s="3">
        <v>-5.37</v>
      </c>
      <c r="W1924" s="3">
        <v>0</v>
      </c>
      <c r="X1924" s="3">
        <v>1.6</v>
      </c>
      <c r="Y1924" s="3">
        <v>0</v>
      </c>
      <c r="Z1924" s="9"/>
      <c r="AA1924" s="9"/>
      <c r="AB1924" s="9"/>
      <c r="AC1924" s="9"/>
      <c r="AD1924" s="9"/>
      <c r="AE1924" s="9"/>
    </row>
    <row r="1925" spans="1:31" x14ac:dyDescent="0.25">
      <c r="A1925" s="8" t="s">
        <v>129</v>
      </c>
      <c r="B1925" s="8" t="s">
        <v>130</v>
      </c>
      <c r="C1925" s="8" t="s">
        <v>233</v>
      </c>
      <c r="D1925" s="8" t="s">
        <v>151</v>
      </c>
      <c r="E1925" s="8" t="s">
        <v>136</v>
      </c>
      <c r="F1925" s="8" t="s">
        <v>14</v>
      </c>
      <c r="G1925">
        <v>201511</v>
      </c>
      <c r="H1925" s="8" t="s">
        <v>134</v>
      </c>
      <c r="I1925" s="3">
        <v>256.64</v>
      </c>
      <c r="J1925" s="3">
        <v>0</v>
      </c>
      <c r="K1925" s="3">
        <v>0</v>
      </c>
      <c r="L1925" s="3">
        <v>17.190000000000001</v>
      </c>
      <c r="M1925" s="3">
        <v>204.68</v>
      </c>
      <c r="N1925" s="3">
        <v>0</v>
      </c>
      <c r="O1925" s="3">
        <v>0</v>
      </c>
      <c r="P1925" s="3">
        <v>13.94</v>
      </c>
      <c r="Q1925" s="3">
        <v>0</v>
      </c>
      <c r="R1925" s="3">
        <v>0</v>
      </c>
      <c r="S1925" s="3">
        <v>0</v>
      </c>
      <c r="T1925" s="3">
        <v>0</v>
      </c>
      <c r="U1925" s="3">
        <v>0</v>
      </c>
      <c r="V1925" s="3">
        <v>0</v>
      </c>
      <c r="W1925" s="3">
        <v>0</v>
      </c>
      <c r="X1925" s="3">
        <v>20.83</v>
      </c>
      <c r="Y1925" s="3">
        <v>0</v>
      </c>
      <c r="Z1925" s="9"/>
      <c r="AA1925" s="9"/>
      <c r="AB1925" s="9"/>
      <c r="AC1925" s="9"/>
      <c r="AD1925" s="9"/>
      <c r="AE1925" s="9"/>
    </row>
    <row r="1926" spans="1:31" x14ac:dyDescent="0.25">
      <c r="A1926" s="8" t="s">
        <v>129</v>
      </c>
      <c r="B1926" s="8" t="s">
        <v>130</v>
      </c>
      <c r="C1926" s="8" t="s">
        <v>234</v>
      </c>
      <c r="D1926" s="8" t="s">
        <v>151</v>
      </c>
      <c r="E1926" s="8" t="s">
        <v>136</v>
      </c>
      <c r="F1926" s="8" t="s">
        <v>14</v>
      </c>
      <c r="G1926">
        <v>201511</v>
      </c>
      <c r="H1926" s="8" t="s">
        <v>134</v>
      </c>
      <c r="I1926" s="3">
        <v>1481.45</v>
      </c>
      <c r="J1926" s="3">
        <v>0</v>
      </c>
      <c r="K1926" s="3">
        <v>0</v>
      </c>
      <c r="L1926" s="3">
        <v>103.6</v>
      </c>
      <c r="M1926" s="3">
        <v>1173.4000000000001</v>
      </c>
      <c r="N1926" s="3">
        <v>0</v>
      </c>
      <c r="O1926" s="3">
        <v>0</v>
      </c>
      <c r="P1926" s="3">
        <v>84.67</v>
      </c>
      <c r="Q1926" s="3">
        <v>0</v>
      </c>
      <c r="R1926" s="3">
        <v>0</v>
      </c>
      <c r="S1926" s="3">
        <v>0</v>
      </c>
      <c r="T1926" s="3">
        <v>0</v>
      </c>
      <c r="U1926" s="3">
        <v>0</v>
      </c>
      <c r="V1926" s="3">
        <v>0</v>
      </c>
      <c r="W1926" s="3">
        <v>0</v>
      </c>
      <c r="X1926" s="3">
        <v>119.78</v>
      </c>
      <c r="Y1926" s="3">
        <v>0</v>
      </c>
      <c r="Z1926" s="9"/>
      <c r="AA1926" s="9"/>
      <c r="AB1926" s="9"/>
      <c r="AC1926" s="9"/>
      <c r="AD1926" s="9"/>
      <c r="AE1926" s="9"/>
    </row>
    <row r="1927" spans="1:31" x14ac:dyDescent="0.25">
      <c r="A1927" s="8" t="s">
        <v>129</v>
      </c>
      <c r="B1927" s="8" t="s">
        <v>130</v>
      </c>
      <c r="C1927" s="8" t="s">
        <v>235</v>
      </c>
      <c r="D1927" s="8" t="s">
        <v>151</v>
      </c>
      <c r="E1927" s="8" t="s">
        <v>136</v>
      </c>
      <c r="F1927" s="8" t="s">
        <v>14</v>
      </c>
      <c r="G1927">
        <v>201511</v>
      </c>
      <c r="H1927" s="8" t="s">
        <v>134</v>
      </c>
      <c r="I1927" s="3">
        <v>14.01</v>
      </c>
      <c r="J1927" s="3">
        <v>0</v>
      </c>
      <c r="K1927" s="3">
        <v>0</v>
      </c>
      <c r="L1927" s="3">
        <v>3.23</v>
      </c>
      <c r="M1927" s="3">
        <v>4.58</v>
      </c>
      <c r="N1927" s="3">
        <v>0</v>
      </c>
      <c r="O1927" s="3">
        <v>0</v>
      </c>
      <c r="P1927" s="3">
        <v>2.74</v>
      </c>
      <c r="Q1927" s="3">
        <v>0</v>
      </c>
      <c r="R1927" s="3">
        <v>0</v>
      </c>
      <c r="S1927" s="3">
        <v>0</v>
      </c>
      <c r="T1927" s="3">
        <v>0</v>
      </c>
      <c r="U1927" s="3">
        <v>0</v>
      </c>
      <c r="V1927" s="3">
        <v>0</v>
      </c>
      <c r="W1927" s="3">
        <v>0</v>
      </c>
      <c r="X1927" s="3">
        <v>3.46</v>
      </c>
      <c r="Y1927" s="3">
        <v>0</v>
      </c>
      <c r="Z1927" s="9"/>
      <c r="AA1927" s="9"/>
      <c r="AB1927" s="9"/>
      <c r="AC1927" s="9"/>
      <c r="AD1927" s="9"/>
      <c r="AE1927" s="9"/>
    </row>
    <row r="1928" spans="1:31" x14ac:dyDescent="0.25">
      <c r="A1928" s="8" t="s">
        <v>129</v>
      </c>
      <c r="B1928" s="8" t="s">
        <v>130</v>
      </c>
      <c r="C1928" s="8" t="s">
        <v>234</v>
      </c>
      <c r="D1928" s="8" t="s">
        <v>151</v>
      </c>
      <c r="E1928" s="8" t="s">
        <v>136</v>
      </c>
      <c r="F1928" s="8" t="s">
        <v>14</v>
      </c>
      <c r="G1928">
        <v>201512</v>
      </c>
      <c r="H1928" s="8" t="s">
        <v>134</v>
      </c>
      <c r="I1928" s="3">
        <v>-11.82</v>
      </c>
      <c r="J1928" s="3">
        <v>0</v>
      </c>
      <c r="K1928" s="3">
        <v>0</v>
      </c>
      <c r="L1928" s="3">
        <v>-6.29</v>
      </c>
      <c r="M1928" s="3">
        <v>0</v>
      </c>
      <c r="N1928" s="3">
        <v>0</v>
      </c>
      <c r="O1928" s="3">
        <v>0</v>
      </c>
      <c r="P1928" s="3">
        <v>-22.69</v>
      </c>
      <c r="Q1928" s="3">
        <v>0</v>
      </c>
      <c r="R1928" s="3">
        <v>0</v>
      </c>
      <c r="S1928" s="3">
        <v>0</v>
      </c>
      <c r="T1928" s="3">
        <v>0</v>
      </c>
      <c r="U1928" s="3">
        <v>0</v>
      </c>
      <c r="V1928" s="3">
        <v>0</v>
      </c>
      <c r="W1928" s="3">
        <v>0</v>
      </c>
      <c r="X1928" s="3">
        <v>17.16</v>
      </c>
      <c r="Y1928" s="3">
        <v>0</v>
      </c>
      <c r="Z1928" s="9"/>
      <c r="AA1928" s="9"/>
      <c r="AB1928" s="9"/>
      <c r="AC1928" s="9"/>
      <c r="AD1928" s="9"/>
      <c r="AE1928" s="9"/>
    </row>
    <row r="1929" spans="1:31" x14ac:dyDescent="0.25">
      <c r="A1929" s="8" t="s">
        <v>129</v>
      </c>
      <c r="B1929" s="8" t="s">
        <v>130</v>
      </c>
      <c r="C1929" s="8" t="s">
        <v>233</v>
      </c>
      <c r="D1929" s="8" t="s">
        <v>151</v>
      </c>
      <c r="E1929" s="8" t="s">
        <v>136</v>
      </c>
      <c r="F1929" s="8" t="s">
        <v>14</v>
      </c>
      <c r="G1929">
        <v>201512</v>
      </c>
      <c r="H1929" s="8" t="s">
        <v>134</v>
      </c>
      <c r="I1929" s="3">
        <v>-1.8</v>
      </c>
      <c r="J1929" s="3">
        <v>0</v>
      </c>
      <c r="K1929" s="3">
        <v>0</v>
      </c>
      <c r="L1929" s="3">
        <v>-1.04</v>
      </c>
      <c r="M1929" s="3">
        <v>0</v>
      </c>
      <c r="N1929" s="3">
        <v>0</v>
      </c>
      <c r="O1929" s="3">
        <v>0</v>
      </c>
      <c r="P1929" s="3">
        <v>-3.74</v>
      </c>
      <c r="Q1929" s="3">
        <v>0</v>
      </c>
      <c r="R1929" s="3">
        <v>0</v>
      </c>
      <c r="S1929" s="3">
        <v>0</v>
      </c>
      <c r="T1929" s="3">
        <v>0</v>
      </c>
      <c r="U1929" s="3">
        <v>0</v>
      </c>
      <c r="V1929" s="3">
        <v>0</v>
      </c>
      <c r="W1929" s="3">
        <v>0</v>
      </c>
      <c r="X1929" s="3">
        <v>2.98</v>
      </c>
      <c r="Y1929" s="3">
        <v>0</v>
      </c>
      <c r="Z1929" s="9"/>
      <c r="AA1929" s="9"/>
      <c r="AB1929" s="9"/>
      <c r="AC1929" s="9"/>
      <c r="AD1929" s="9"/>
      <c r="AE1929" s="9"/>
    </row>
    <row r="1930" spans="1:31" x14ac:dyDescent="0.25">
      <c r="A1930" s="8" t="s">
        <v>129</v>
      </c>
      <c r="B1930" s="8" t="s">
        <v>130</v>
      </c>
      <c r="C1930" s="8" t="s">
        <v>235</v>
      </c>
      <c r="D1930" s="8" t="s">
        <v>151</v>
      </c>
      <c r="E1930" s="8" t="s">
        <v>136</v>
      </c>
      <c r="F1930" s="8" t="s">
        <v>14</v>
      </c>
      <c r="G1930">
        <v>201512</v>
      </c>
      <c r="H1930" s="8" t="s">
        <v>134</v>
      </c>
      <c r="I1930" s="3">
        <v>-0.43</v>
      </c>
      <c r="J1930" s="3">
        <v>0</v>
      </c>
      <c r="K1930" s="3">
        <v>0</v>
      </c>
      <c r="L1930" s="3">
        <v>-0.2</v>
      </c>
      <c r="M1930" s="3">
        <v>0</v>
      </c>
      <c r="N1930" s="3">
        <v>0</v>
      </c>
      <c r="O1930" s="3">
        <v>0</v>
      </c>
      <c r="P1930" s="3">
        <v>-0.73</v>
      </c>
      <c r="Q1930" s="3">
        <v>0</v>
      </c>
      <c r="R1930" s="3">
        <v>0</v>
      </c>
      <c r="S1930" s="3">
        <v>0</v>
      </c>
      <c r="T1930" s="3">
        <v>0</v>
      </c>
      <c r="U1930" s="3">
        <v>0</v>
      </c>
      <c r="V1930" s="3">
        <v>0</v>
      </c>
      <c r="W1930" s="3">
        <v>0</v>
      </c>
      <c r="X1930" s="3">
        <v>0.5</v>
      </c>
      <c r="Y1930" s="3">
        <v>0</v>
      </c>
      <c r="Z1930" s="9"/>
      <c r="AA1930" s="9"/>
      <c r="AB1930" s="9"/>
      <c r="AC1930" s="9"/>
      <c r="AD1930" s="9"/>
      <c r="AE1930" s="9"/>
    </row>
    <row r="1931" spans="1:31" x14ac:dyDescent="0.25">
      <c r="A1931" s="8" t="s">
        <v>129</v>
      </c>
      <c r="B1931" s="8" t="s">
        <v>130</v>
      </c>
      <c r="C1931" s="8" t="s">
        <v>235</v>
      </c>
      <c r="D1931" s="8" t="s">
        <v>151</v>
      </c>
      <c r="E1931" s="8" t="s">
        <v>136</v>
      </c>
      <c r="F1931" s="8" t="s">
        <v>14</v>
      </c>
      <c r="G1931">
        <v>201610</v>
      </c>
      <c r="H1931" s="8" t="s">
        <v>134</v>
      </c>
      <c r="I1931" s="3">
        <v>79.41</v>
      </c>
      <c r="J1931" s="3">
        <v>0</v>
      </c>
      <c r="K1931" s="3">
        <v>0</v>
      </c>
      <c r="L1931" s="3">
        <v>25.19</v>
      </c>
      <c r="M1931" s="3">
        <v>0</v>
      </c>
      <c r="N1931" s="3">
        <v>0</v>
      </c>
      <c r="O1931" s="3">
        <v>0</v>
      </c>
      <c r="P1931" s="3">
        <v>24.78</v>
      </c>
      <c r="Q1931" s="3">
        <v>0</v>
      </c>
      <c r="R1931" s="3">
        <v>0</v>
      </c>
      <c r="S1931" s="3">
        <v>0</v>
      </c>
      <c r="T1931" s="3">
        <v>0</v>
      </c>
      <c r="U1931" s="3">
        <v>0</v>
      </c>
      <c r="V1931" s="3">
        <v>0</v>
      </c>
      <c r="W1931" s="3">
        <v>0</v>
      </c>
      <c r="X1931" s="3">
        <v>29.44</v>
      </c>
      <c r="Y1931" s="3">
        <v>0</v>
      </c>
      <c r="Z1931" s="9"/>
      <c r="AA1931" s="9"/>
      <c r="AB1931" s="9"/>
      <c r="AC1931" s="9"/>
      <c r="AD1931" s="9"/>
      <c r="AE1931" s="9"/>
    </row>
    <row r="1932" spans="1:31" x14ac:dyDescent="0.25">
      <c r="A1932" s="8" t="s">
        <v>129</v>
      </c>
      <c r="B1932" s="8" t="s">
        <v>130</v>
      </c>
      <c r="C1932" s="8" t="s">
        <v>234</v>
      </c>
      <c r="D1932" s="8" t="s">
        <v>151</v>
      </c>
      <c r="E1932" s="8" t="s">
        <v>136</v>
      </c>
      <c r="F1932" s="8" t="s">
        <v>14</v>
      </c>
      <c r="G1932">
        <v>201610</v>
      </c>
      <c r="H1932" s="8" t="s">
        <v>134</v>
      </c>
      <c r="I1932" s="3">
        <v>14285.09</v>
      </c>
      <c r="J1932" s="3">
        <v>0</v>
      </c>
      <c r="K1932" s="3">
        <v>0</v>
      </c>
      <c r="L1932" s="3">
        <v>808.45</v>
      </c>
      <c r="M1932" s="3">
        <v>0</v>
      </c>
      <c r="N1932" s="3">
        <v>11692.08</v>
      </c>
      <c r="O1932" s="3">
        <v>0</v>
      </c>
      <c r="P1932" s="3">
        <v>765.05</v>
      </c>
      <c r="Q1932" s="3">
        <v>0</v>
      </c>
      <c r="R1932" s="3">
        <v>0</v>
      </c>
      <c r="S1932" s="3">
        <v>0</v>
      </c>
      <c r="T1932" s="3">
        <v>0</v>
      </c>
      <c r="U1932" s="3">
        <v>0</v>
      </c>
      <c r="V1932" s="3">
        <v>0</v>
      </c>
      <c r="W1932" s="3">
        <v>0</v>
      </c>
      <c r="X1932" s="3">
        <v>1019.51</v>
      </c>
      <c r="Y1932" s="3">
        <v>0</v>
      </c>
      <c r="Z1932" s="9"/>
      <c r="AA1932" s="9"/>
      <c r="AB1932" s="9"/>
      <c r="AC1932" s="9"/>
      <c r="AD1932" s="9"/>
      <c r="AE1932" s="9"/>
    </row>
    <row r="1933" spans="1:31" x14ac:dyDescent="0.25">
      <c r="A1933" s="8" t="s">
        <v>129</v>
      </c>
      <c r="B1933" s="8" t="s">
        <v>130</v>
      </c>
      <c r="C1933" s="8" t="s">
        <v>233</v>
      </c>
      <c r="D1933" s="8" t="s">
        <v>151</v>
      </c>
      <c r="E1933" s="8" t="s">
        <v>136</v>
      </c>
      <c r="F1933" s="8" t="s">
        <v>14</v>
      </c>
      <c r="G1933">
        <v>201610</v>
      </c>
      <c r="H1933" s="8" t="s">
        <v>134</v>
      </c>
      <c r="I1933" s="3">
        <v>2791.49</v>
      </c>
      <c r="J1933" s="3">
        <v>0</v>
      </c>
      <c r="K1933" s="3">
        <v>0</v>
      </c>
      <c r="L1933" s="3">
        <v>134.13999999999999</v>
      </c>
      <c r="M1933" s="3">
        <v>0</v>
      </c>
      <c r="N1933" s="3">
        <v>2354.09</v>
      </c>
      <c r="O1933" s="3">
        <v>0</v>
      </c>
      <c r="P1933" s="3">
        <v>125.98</v>
      </c>
      <c r="Q1933" s="3">
        <v>0</v>
      </c>
      <c r="R1933" s="3">
        <v>0</v>
      </c>
      <c r="S1933" s="3">
        <v>0</v>
      </c>
      <c r="T1933" s="3">
        <v>0</v>
      </c>
      <c r="U1933" s="3">
        <v>0</v>
      </c>
      <c r="V1933" s="3">
        <v>0</v>
      </c>
      <c r="W1933" s="3">
        <v>0</v>
      </c>
      <c r="X1933" s="3">
        <v>177.28</v>
      </c>
      <c r="Y1933" s="3">
        <v>0</v>
      </c>
      <c r="Z1933" s="9"/>
      <c r="AA1933" s="9"/>
      <c r="AB1933" s="9"/>
      <c r="AC1933" s="9"/>
      <c r="AD1933" s="9"/>
      <c r="AE1933" s="9"/>
    </row>
    <row r="1934" spans="1:31" x14ac:dyDescent="0.25">
      <c r="A1934" s="8" t="s">
        <v>129</v>
      </c>
      <c r="B1934" s="8" t="s">
        <v>130</v>
      </c>
      <c r="C1934" s="8" t="s">
        <v>234</v>
      </c>
      <c r="D1934" s="8" t="s">
        <v>151</v>
      </c>
      <c r="E1934" s="8" t="s">
        <v>136</v>
      </c>
      <c r="F1934" s="8" t="s">
        <v>14</v>
      </c>
      <c r="G1934">
        <v>201612</v>
      </c>
      <c r="H1934" s="8" t="s">
        <v>134</v>
      </c>
      <c r="I1934" s="3">
        <v>608.23</v>
      </c>
      <c r="J1934" s="3">
        <v>0</v>
      </c>
      <c r="K1934" s="3">
        <v>0</v>
      </c>
      <c r="L1934" s="3">
        <v>80.680000000000007</v>
      </c>
      <c r="M1934" s="3">
        <v>0</v>
      </c>
      <c r="N1934" s="3">
        <v>0</v>
      </c>
      <c r="O1934" s="3">
        <v>0</v>
      </c>
      <c r="P1934" s="3">
        <v>63.45</v>
      </c>
      <c r="Q1934" s="3">
        <v>0</v>
      </c>
      <c r="R1934" s="3">
        <v>0</v>
      </c>
      <c r="S1934" s="3">
        <v>0</v>
      </c>
      <c r="T1934" s="3">
        <v>0</v>
      </c>
      <c r="U1934" s="3">
        <v>0</v>
      </c>
      <c r="V1934" s="3">
        <v>0</v>
      </c>
      <c r="W1934" s="3">
        <v>0</v>
      </c>
      <c r="X1934" s="3">
        <v>464.1</v>
      </c>
      <c r="Y1934" s="3">
        <v>0</v>
      </c>
      <c r="Z1934" s="9"/>
      <c r="AA1934" s="9"/>
      <c r="AB1934" s="9"/>
      <c r="AC1934" s="9"/>
      <c r="AD1934" s="9"/>
      <c r="AE1934" s="9"/>
    </row>
    <row r="1935" spans="1:31" x14ac:dyDescent="0.25">
      <c r="A1935" s="8" t="s">
        <v>129</v>
      </c>
      <c r="B1935" s="8" t="s">
        <v>130</v>
      </c>
      <c r="C1935" s="8" t="s">
        <v>233</v>
      </c>
      <c r="D1935" s="8" t="s">
        <v>151</v>
      </c>
      <c r="E1935" s="8" t="s">
        <v>136</v>
      </c>
      <c r="F1935" s="8" t="s">
        <v>14</v>
      </c>
      <c r="G1935">
        <v>201612</v>
      </c>
      <c r="H1935" s="8" t="s">
        <v>134</v>
      </c>
      <c r="I1935" s="3">
        <v>104.52</v>
      </c>
      <c r="J1935" s="3">
        <v>0</v>
      </c>
      <c r="K1935" s="3">
        <v>0</v>
      </c>
      <c r="L1935" s="3">
        <v>13.38</v>
      </c>
      <c r="M1935" s="3">
        <v>0</v>
      </c>
      <c r="N1935" s="3">
        <v>0</v>
      </c>
      <c r="O1935" s="3">
        <v>0</v>
      </c>
      <c r="P1935" s="3">
        <v>10.45</v>
      </c>
      <c r="Q1935" s="3">
        <v>0</v>
      </c>
      <c r="R1935" s="3">
        <v>0</v>
      </c>
      <c r="S1935" s="3">
        <v>0</v>
      </c>
      <c r="T1935" s="3">
        <v>0</v>
      </c>
      <c r="U1935" s="3">
        <v>0</v>
      </c>
      <c r="V1935" s="3">
        <v>0</v>
      </c>
      <c r="W1935" s="3">
        <v>0</v>
      </c>
      <c r="X1935" s="3">
        <v>80.69</v>
      </c>
      <c r="Y1935" s="3">
        <v>0</v>
      </c>
      <c r="Z1935" s="9"/>
      <c r="AA1935" s="9"/>
      <c r="AB1935" s="9"/>
      <c r="AC1935" s="9"/>
      <c r="AD1935" s="9"/>
      <c r="AE1935" s="9"/>
    </row>
    <row r="1936" spans="1:31" x14ac:dyDescent="0.25">
      <c r="A1936" s="8" t="s">
        <v>129</v>
      </c>
      <c r="B1936" s="8" t="s">
        <v>130</v>
      </c>
      <c r="C1936" s="8" t="s">
        <v>235</v>
      </c>
      <c r="D1936" s="8" t="s">
        <v>151</v>
      </c>
      <c r="E1936" s="8" t="s">
        <v>136</v>
      </c>
      <c r="F1936" s="8" t="s">
        <v>14</v>
      </c>
      <c r="G1936">
        <v>201612</v>
      </c>
      <c r="H1936" s="8" t="s">
        <v>134</v>
      </c>
      <c r="I1936" s="3">
        <v>17.97</v>
      </c>
      <c r="J1936" s="3">
        <v>0</v>
      </c>
      <c r="K1936" s="3">
        <v>0</v>
      </c>
      <c r="L1936" s="3">
        <v>2.5099999999999998</v>
      </c>
      <c r="M1936" s="3">
        <v>0</v>
      </c>
      <c r="N1936" s="3">
        <v>0</v>
      </c>
      <c r="O1936" s="3">
        <v>0</v>
      </c>
      <c r="P1936" s="3">
        <v>2.06</v>
      </c>
      <c r="Q1936" s="3">
        <v>0</v>
      </c>
      <c r="R1936" s="3">
        <v>0</v>
      </c>
      <c r="S1936" s="3">
        <v>0</v>
      </c>
      <c r="T1936" s="3">
        <v>0</v>
      </c>
      <c r="U1936" s="3">
        <v>0</v>
      </c>
      <c r="V1936" s="3">
        <v>0</v>
      </c>
      <c r="W1936" s="3">
        <v>0</v>
      </c>
      <c r="X1936" s="3">
        <v>13.4</v>
      </c>
      <c r="Y1936" s="3">
        <v>0</v>
      </c>
      <c r="Z1936" s="9"/>
      <c r="AA1936" s="9"/>
      <c r="AB1936" s="9"/>
      <c r="AC1936" s="9"/>
      <c r="AD1936" s="9"/>
      <c r="AE1936" s="9"/>
    </row>
    <row r="1937" spans="1:31" x14ac:dyDescent="0.25">
      <c r="A1937" s="8" t="s">
        <v>129</v>
      </c>
      <c r="B1937" s="8" t="s">
        <v>130</v>
      </c>
      <c r="C1937" s="8" t="s">
        <v>235</v>
      </c>
      <c r="D1937" s="8" t="s">
        <v>151</v>
      </c>
      <c r="E1937" s="8" t="s">
        <v>136</v>
      </c>
      <c r="F1937" s="8" t="s">
        <v>14</v>
      </c>
      <c r="G1937">
        <v>201703</v>
      </c>
      <c r="H1937" s="8" t="s">
        <v>134</v>
      </c>
      <c r="I1937" s="3">
        <v>23.29</v>
      </c>
      <c r="J1937" s="3">
        <v>0</v>
      </c>
      <c r="K1937" s="3">
        <v>0</v>
      </c>
      <c r="L1937" s="3">
        <v>1.95</v>
      </c>
      <c r="M1937" s="3">
        <v>0</v>
      </c>
      <c r="N1937" s="3">
        <v>0</v>
      </c>
      <c r="O1937" s="3">
        <v>0</v>
      </c>
      <c r="P1937" s="3">
        <v>2.4500000000000002</v>
      </c>
      <c r="Q1937" s="3">
        <v>0</v>
      </c>
      <c r="R1937" s="3">
        <v>0</v>
      </c>
      <c r="S1937" s="3">
        <v>0</v>
      </c>
      <c r="T1937" s="3">
        <v>0</v>
      </c>
      <c r="U1937" s="3">
        <v>0</v>
      </c>
      <c r="V1937" s="3">
        <v>16.440000000000001</v>
      </c>
      <c r="W1937" s="3">
        <v>0</v>
      </c>
      <c r="X1937" s="3">
        <v>2.4500000000000002</v>
      </c>
      <c r="Y1937" s="3">
        <v>0</v>
      </c>
      <c r="Z1937" s="9"/>
      <c r="AA1937" s="9"/>
      <c r="AB1937" s="9"/>
      <c r="AC1937" s="9"/>
      <c r="AD1937" s="9"/>
      <c r="AE1937" s="9"/>
    </row>
    <row r="1938" spans="1:31" x14ac:dyDescent="0.25">
      <c r="A1938" s="8" t="s">
        <v>129</v>
      </c>
      <c r="B1938" s="8" t="s">
        <v>130</v>
      </c>
      <c r="C1938" s="8" t="s">
        <v>233</v>
      </c>
      <c r="D1938" s="8" t="s">
        <v>151</v>
      </c>
      <c r="E1938" s="8" t="s">
        <v>136</v>
      </c>
      <c r="F1938" s="8" t="s">
        <v>14</v>
      </c>
      <c r="G1938">
        <v>201703</v>
      </c>
      <c r="H1938" s="8" t="s">
        <v>134</v>
      </c>
      <c r="I1938" s="3">
        <v>110.25</v>
      </c>
      <c r="J1938" s="3">
        <v>0</v>
      </c>
      <c r="K1938" s="3">
        <v>0</v>
      </c>
      <c r="L1938" s="3">
        <v>10.41</v>
      </c>
      <c r="M1938" s="3">
        <v>0</v>
      </c>
      <c r="N1938" s="3">
        <v>0</v>
      </c>
      <c r="O1938" s="3">
        <v>0</v>
      </c>
      <c r="P1938" s="3">
        <v>12.46</v>
      </c>
      <c r="Q1938" s="3">
        <v>0</v>
      </c>
      <c r="R1938" s="3">
        <v>0</v>
      </c>
      <c r="S1938" s="3">
        <v>0</v>
      </c>
      <c r="T1938" s="3">
        <v>0</v>
      </c>
      <c r="U1938" s="3">
        <v>0</v>
      </c>
      <c r="V1938" s="3">
        <v>72.64</v>
      </c>
      <c r="W1938" s="3">
        <v>0</v>
      </c>
      <c r="X1938" s="3">
        <v>14.74</v>
      </c>
      <c r="Y1938" s="3">
        <v>0</v>
      </c>
      <c r="Z1938" s="9"/>
      <c r="AA1938" s="9"/>
      <c r="AB1938" s="9"/>
      <c r="AC1938" s="9"/>
      <c r="AD1938" s="9"/>
      <c r="AE1938" s="9"/>
    </row>
    <row r="1939" spans="1:31" x14ac:dyDescent="0.25">
      <c r="A1939" s="8" t="s">
        <v>129</v>
      </c>
      <c r="B1939" s="8" t="s">
        <v>130</v>
      </c>
      <c r="C1939" s="8" t="s">
        <v>234</v>
      </c>
      <c r="D1939" s="8" t="s">
        <v>151</v>
      </c>
      <c r="E1939" s="8" t="s">
        <v>136</v>
      </c>
      <c r="F1939" s="8" t="s">
        <v>14</v>
      </c>
      <c r="G1939">
        <v>201703</v>
      </c>
      <c r="H1939" s="8" t="s">
        <v>134</v>
      </c>
      <c r="I1939" s="3">
        <v>1189.32</v>
      </c>
      <c r="J1939" s="3">
        <v>0</v>
      </c>
      <c r="K1939" s="3">
        <v>0</v>
      </c>
      <c r="L1939" s="3">
        <v>62.71</v>
      </c>
      <c r="M1939" s="3">
        <v>0</v>
      </c>
      <c r="N1939" s="3">
        <v>0</v>
      </c>
      <c r="O1939" s="3">
        <v>0</v>
      </c>
      <c r="P1939" s="3">
        <v>75.66</v>
      </c>
      <c r="Q1939" s="3">
        <v>0</v>
      </c>
      <c r="R1939" s="3">
        <v>0</v>
      </c>
      <c r="S1939" s="3">
        <v>0</v>
      </c>
      <c r="T1939" s="3">
        <v>0</v>
      </c>
      <c r="U1939" s="3">
        <v>0</v>
      </c>
      <c r="V1939" s="3">
        <v>966.17</v>
      </c>
      <c r="W1939" s="3">
        <v>0</v>
      </c>
      <c r="X1939" s="3">
        <v>84.78</v>
      </c>
      <c r="Y1939" s="3">
        <v>0</v>
      </c>
      <c r="Z1939" s="9"/>
      <c r="AA1939" s="9"/>
      <c r="AB1939" s="9"/>
      <c r="AC1939" s="9"/>
      <c r="AD1939" s="9"/>
      <c r="AE1939" s="9"/>
    </row>
    <row r="1940" spans="1:31" x14ac:dyDescent="0.25">
      <c r="A1940" s="8" t="s">
        <v>129</v>
      </c>
      <c r="B1940" s="8" t="s">
        <v>130</v>
      </c>
      <c r="C1940" s="8" t="s">
        <v>235</v>
      </c>
      <c r="D1940" s="8" t="s">
        <v>151</v>
      </c>
      <c r="E1940" s="8" t="s">
        <v>136</v>
      </c>
      <c r="F1940" s="8" t="s">
        <v>14</v>
      </c>
      <c r="G1940">
        <v>201704</v>
      </c>
      <c r="H1940" s="8" t="s">
        <v>134</v>
      </c>
      <c r="I1940" s="3">
        <v>1.34</v>
      </c>
      <c r="J1940" s="3">
        <v>0</v>
      </c>
      <c r="K1940" s="3">
        <v>0</v>
      </c>
      <c r="L1940" s="3">
        <v>0.11</v>
      </c>
      <c r="M1940" s="3">
        <v>0</v>
      </c>
      <c r="N1940" s="3">
        <v>0</v>
      </c>
      <c r="O1940" s="3">
        <v>0</v>
      </c>
      <c r="P1940" s="3">
        <v>0.11</v>
      </c>
      <c r="Q1940" s="3">
        <v>0</v>
      </c>
      <c r="R1940" s="3">
        <v>0</v>
      </c>
      <c r="S1940" s="3">
        <v>0</v>
      </c>
      <c r="T1940" s="3">
        <v>0</v>
      </c>
      <c r="U1940" s="3">
        <v>0</v>
      </c>
      <c r="V1940" s="3">
        <v>0.99</v>
      </c>
      <c r="W1940" s="3">
        <v>0</v>
      </c>
      <c r="X1940" s="3">
        <v>0.13</v>
      </c>
      <c r="Y1940" s="3">
        <v>0</v>
      </c>
      <c r="Z1940" s="9"/>
      <c r="AA1940" s="9"/>
      <c r="AB1940" s="9"/>
      <c r="AC1940" s="9"/>
      <c r="AD1940" s="9"/>
      <c r="AE1940" s="9"/>
    </row>
    <row r="1941" spans="1:31" x14ac:dyDescent="0.25">
      <c r="A1941" s="8" t="s">
        <v>129</v>
      </c>
      <c r="B1941" s="8" t="s">
        <v>130</v>
      </c>
      <c r="C1941" s="8" t="s">
        <v>233</v>
      </c>
      <c r="D1941" s="8" t="s">
        <v>151</v>
      </c>
      <c r="E1941" s="8" t="s">
        <v>136</v>
      </c>
      <c r="F1941" s="8" t="s">
        <v>14</v>
      </c>
      <c r="G1941">
        <v>201704</v>
      </c>
      <c r="H1941" s="8" t="s">
        <v>134</v>
      </c>
      <c r="I1941" s="3">
        <v>6.32</v>
      </c>
      <c r="J1941" s="3">
        <v>0</v>
      </c>
      <c r="K1941" s="3">
        <v>0</v>
      </c>
      <c r="L1941" s="3">
        <v>0.6</v>
      </c>
      <c r="M1941" s="3">
        <v>0</v>
      </c>
      <c r="N1941" s="3">
        <v>0</v>
      </c>
      <c r="O1941" s="3">
        <v>0</v>
      </c>
      <c r="P1941" s="3">
        <v>0.56000000000000005</v>
      </c>
      <c r="Q1941" s="3">
        <v>0</v>
      </c>
      <c r="R1941" s="3">
        <v>0</v>
      </c>
      <c r="S1941" s="3">
        <v>0</v>
      </c>
      <c r="T1941" s="3">
        <v>0</v>
      </c>
      <c r="U1941" s="3">
        <v>0</v>
      </c>
      <c r="V1941" s="3">
        <v>4.3600000000000003</v>
      </c>
      <c r="W1941" s="3">
        <v>0</v>
      </c>
      <c r="X1941" s="3">
        <v>0.8</v>
      </c>
      <c r="Y1941" s="3">
        <v>0</v>
      </c>
      <c r="Z1941" s="9"/>
      <c r="AA1941" s="9"/>
      <c r="AB1941" s="9"/>
      <c r="AC1941" s="9"/>
      <c r="AD1941" s="9"/>
      <c r="AE1941" s="9"/>
    </row>
    <row r="1942" spans="1:31" x14ac:dyDescent="0.25">
      <c r="A1942" s="8" t="s">
        <v>129</v>
      </c>
      <c r="B1942" s="8" t="s">
        <v>130</v>
      </c>
      <c r="C1942" s="8" t="s">
        <v>234</v>
      </c>
      <c r="D1942" s="8" t="s">
        <v>151</v>
      </c>
      <c r="E1942" s="8" t="s">
        <v>136</v>
      </c>
      <c r="F1942" s="8" t="s">
        <v>14</v>
      </c>
      <c r="G1942">
        <v>201704</v>
      </c>
      <c r="H1942" s="8" t="s">
        <v>134</v>
      </c>
      <c r="I1942" s="3">
        <v>69.680000000000007</v>
      </c>
      <c r="J1942" s="3">
        <v>0</v>
      </c>
      <c r="K1942" s="3">
        <v>0</v>
      </c>
      <c r="L1942" s="3">
        <v>3.65</v>
      </c>
      <c r="M1942" s="3">
        <v>0</v>
      </c>
      <c r="N1942" s="3">
        <v>0</v>
      </c>
      <c r="O1942" s="3">
        <v>0</v>
      </c>
      <c r="P1942" s="3">
        <v>3.46</v>
      </c>
      <c r="Q1942" s="3">
        <v>0</v>
      </c>
      <c r="R1942" s="3">
        <v>0</v>
      </c>
      <c r="S1942" s="3">
        <v>0</v>
      </c>
      <c r="T1942" s="3">
        <v>0</v>
      </c>
      <c r="U1942" s="3">
        <v>0</v>
      </c>
      <c r="V1942" s="3">
        <v>57.97</v>
      </c>
      <c r="W1942" s="3">
        <v>0</v>
      </c>
      <c r="X1942" s="3">
        <v>4.5999999999999996</v>
      </c>
      <c r="Y1942" s="3">
        <v>0</v>
      </c>
      <c r="Z1942" s="9"/>
      <c r="AA1942" s="9"/>
      <c r="AB1942" s="9"/>
      <c r="AC1942" s="9"/>
      <c r="AD1942" s="9"/>
      <c r="AE1942" s="9"/>
    </row>
    <row r="1943" spans="1:31" x14ac:dyDescent="0.25">
      <c r="A1943" s="8" t="s">
        <v>129</v>
      </c>
      <c r="B1943" s="8" t="s">
        <v>130</v>
      </c>
      <c r="C1943" s="8" t="s">
        <v>233</v>
      </c>
      <c r="D1943" s="8" t="s">
        <v>135</v>
      </c>
      <c r="E1943" s="8" t="s">
        <v>136</v>
      </c>
      <c r="F1943" s="8" t="s">
        <v>15</v>
      </c>
      <c r="G1943">
        <v>201409</v>
      </c>
      <c r="H1943" s="8" t="s">
        <v>134</v>
      </c>
      <c r="I1943" s="3">
        <v>453860.48</v>
      </c>
      <c r="J1943" s="3">
        <v>942.12</v>
      </c>
      <c r="K1943" s="3">
        <v>0</v>
      </c>
      <c r="L1943" s="3">
        <v>52839.37</v>
      </c>
      <c r="M1943" s="3">
        <v>278382.06</v>
      </c>
      <c r="N1943" s="3">
        <v>0</v>
      </c>
      <c r="O1943" s="3">
        <v>0</v>
      </c>
      <c r="P1943" s="3">
        <v>39494.01</v>
      </c>
      <c r="Q1943" s="3">
        <v>0</v>
      </c>
      <c r="R1943" s="3">
        <v>0</v>
      </c>
      <c r="S1943" s="3">
        <v>11465.99</v>
      </c>
      <c r="T1943" s="3">
        <v>6652.99</v>
      </c>
      <c r="U1943" s="3">
        <v>0</v>
      </c>
      <c r="V1943" s="3">
        <v>2489.37</v>
      </c>
      <c r="W1943" s="3">
        <v>0</v>
      </c>
      <c r="X1943" s="3">
        <v>61328.45</v>
      </c>
      <c r="Y1943" s="3">
        <v>266.12</v>
      </c>
      <c r="Z1943" s="9"/>
      <c r="AA1943" s="9"/>
      <c r="AB1943" s="9"/>
      <c r="AC1943" s="9"/>
      <c r="AD1943" s="9"/>
      <c r="AE1943" s="9"/>
    </row>
    <row r="1944" spans="1:31" x14ac:dyDescent="0.25">
      <c r="A1944" s="8" t="s">
        <v>129</v>
      </c>
      <c r="B1944" s="8" t="s">
        <v>130</v>
      </c>
      <c r="C1944" s="8" t="s">
        <v>234</v>
      </c>
      <c r="D1944" s="8" t="s">
        <v>135</v>
      </c>
      <c r="E1944" s="8" t="s">
        <v>136</v>
      </c>
      <c r="F1944" s="8" t="s">
        <v>15</v>
      </c>
      <c r="G1944">
        <v>201409</v>
      </c>
      <c r="H1944" s="8" t="s">
        <v>137</v>
      </c>
      <c r="I1944" s="3">
        <v>-115829.91</v>
      </c>
      <c r="J1944" s="3">
        <v>-2369.9899999999998</v>
      </c>
      <c r="K1944" s="3">
        <v>3076.97</v>
      </c>
      <c r="L1944" s="3">
        <v>-13123.07</v>
      </c>
      <c r="M1944" s="3">
        <v>-36215.1</v>
      </c>
      <c r="N1944" s="3">
        <v>0</v>
      </c>
      <c r="O1944" s="3">
        <v>-16835.63</v>
      </c>
      <c r="P1944" s="3">
        <v>-7424.15</v>
      </c>
      <c r="Q1944" s="3">
        <v>-104.12</v>
      </c>
      <c r="R1944" s="3">
        <v>0</v>
      </c>
      <c r="S1944" s="3">
        <v>-11671.51</v>
      </c>
      <c r="T1944" s="3">
        <v>-6598.53</v>
      </c>
      <c r="U1944" s="3">
        <v>-14.9</v>
      </c>
      <c r="V1944" s="3">
        <v>-4272.43</v>
      </c>
      <c r="W1944" s="3">
        <v>2425.5</v>
      </c>
      <c r="X1944" s="3">
        <v>-22041.27</v>
      </c>
      <c r="Y1944" s="3">
        <v>-661.68</v>
      </c>
      <c r="Z1944" s="9"/>
      <c r="AA1944" s="9"/>
      <c r="AB1944" s="9"/>
      <c r="AC1944" s="9"/>
      <c r="AD1944" s="9"/>
      <c r="AE1944" s="9"/>
    </row>
    <row r="1945" spans="1:31" x14ac:dyDescent="0.25">
      <c r="A1945" s="8" t="s">
        <v>129</v>
      </c>
      <c r="B1945" s="8" t="s">
        <v>130</v>
      </c>
      <c r="C1945" s="8" t="s">
        <v>233</v>
      </c>
      <c r="D1945" s="8" t="s">
        <v>135</v>
      </c>
      <c r="E1945" s="8" t="s">
        <v>136</v>
      </c>
      <c r="F1945" s="8" t="s">
        <v>15</v>
      </c>
      <c r="G1945">
        <v>201511</v>
      </c>
      <c r="H1945" s="8" t="s">
        <v>134</v>
      </c>
      <c r="I1945" s="3">
        <v>7736.81</v>
      </c>
      <c r="J1945" s="3">
        <v>0</v>
      </c>
      <c r="K1945" s="3">
        <v>0</v>
      </c>
      <c r="L1945" s="3">
        <v>547.66</v>
      </c>
      <c r="M1945" s="3">
        <v>0</v>
      </c>
      <c r="N1945" s="3">
        <v>6105.43</v>
      </c>
      <c r="O1945" s="3">
        <v>0</v>
      </c>
      <c r="P1945" s="3">
        <v>447.53</v>
      </c>
      <c r="Q1945" s="3">
        <v>0</v>
      </c>
      <c r="R1945" s="3">
        <v>0</v>
      </c>
      <c r="S1945" s="3">
        <v>0</v>
      </c>
      <c r="T1945" s="3">
        <v>0</v>
      </c>
      <c r="U1945" s="3">
        <v>0</v>
      </c>
      <c r="V1945" s="3">
        <v>0</v>
      </c>
      <c r="W1945" s="3">
        <v>0</v>
      </c>
      <c r="X1945" s="3">
        <v>636.19000000000005</v>
      </c>
      <c r="Y1945" s="3">
        <v>0</v>
      </c>
      <c r="Z1945" s="9"/>
      <c r="AA1945" s="9"/>
      <c r="AB1945" s="9"/>
      <c r="AC1945" s="9"/>
      <c r="AD1945" s="9"/>
      <c r="AE1945" s="9"/>
    </row>
    <row r="1946" spans="1:31" x14ac:dyDescent="0.25">
      <c r="A1946" s="8" t="s">
        <v>129</v>
      </c>
      <c r="B1946" s="8" t="s">
        <v>130</v>
      </c>
      <c r="C1946" s="8" t="s">
        <v>233</v>
      </c>
      <c r="D1946" s="8" t="s">
        <v>135</v>
      </c>
      <c r="E1946" s="8" t="s">
        <v>136</v>
      </c>
      <c r="F1946" s="8" t="s">
        <v>15</v>
      </c>
      <c r="G1946">
        <v>201512</v>
      </c>
      <c r="H1946" s="8" t="s">
        <v>134</v>
      </c>
      <c r="I1946" s="3">
        <v>-57.59</v>
      </c>
      <c r="J1946" s="3">
        <v>0</v>
      </c>
      <c r="K1946" s="3">
        <v>0</v>
      </c>
      <c r="L1946" s="3">
        <v>-30.85</v>
      </c>
      <c r="M1946" s="3">
        <v>0</v>
      </c>
      <c r="N1946" s="3">
        <v>0</v>
      </c>
      <c r="O1946" s="3">
        <v>0</v>
      </c>
      <c r="P1946" s="3">
        <v>-111.4</v>
      </c>
      <c r="Q1946" s="3">
        <v>0</v>
      </c>
      <c r="R1946" s="3">
        <v>0</v>
      </c>
      <c r="S1946" s="3">
        <v>0</v>
      </c>
      <c r="T1946" s="3">
        <v>0</v>
      </c>
      <c r="U1946" s="3">
        <v>0</v>
      </c>
      <c r="V1946" s="3">
        <v>0</v>
      </c>
      <c r="W1946" s="3">
        <v>0</v>
      </c>
      <c r="X1946" s="3">
        <v>84.66</v>
      </c>
      <c r="Y1946" s="3">
        <v>0</v>
      </c>
      <c r="Z1946" s="9"/>
      <c r="AA1946" s="9"/>
      <c r="AB1946" s="9"/>
      <c r="AC1946" s="9"/>
      <c r="AD1946" s="9"/>
      <c r="AE1946" s="9"/>
    </row>
    <row r="1947" spans="1:31" x14ac:dyDescent="0.25">
      <c r="A1947" s="8" t="s">
        <v>129</v>
      </c>
      <c r="B1947" s="8" t="s">
        <v>130</v>
      </c>
      <c r="C1947" s="8" t="s">
        <v>233</v>
      </c>
      <c r="D1947" s="8" t="s">
        <v>135</v>
      </c>
      <c r="E1947" s="8" t="s">
        <v>136</v>
      </c>
      <c r="F1947" s="8" t="s">
        <v>16</v>
      </c>
      <c r="G1947">
        <v>201504</v>
      </c>
      <c r="H1947" s="8" t="s">
        <v>134</v>
      </c>
      <c r="I1947" s="3">
        <v>679605.69</v>
      </c>
      <c r="J1947" s="3">
        <v>4290.4399999999996</v>
      </c>
      <c r="K1947" s="3">
        <v>0</v>
      </c>
      <c r="L1947" s="3">
        <v>55453.34</v>
      </c>
      <c r="M1947" s="3">
        <v>488346.07</v>
      </c>
      <c r="N1947" s="3">
        <v>0</v>
      </c>
      <c r="O1947" s="3">
        <v>0</v>
      </c>
      <c r="P1947" s="3">
        <v>34618.21</v>
      </c>
      <c r="Q1947" s="3">
        <v>0</v>
      </c>
      <c r="R1947" s="3">
        <v>0</v>
      </c>
      <c r="S1947" s="3">
        <v>16383.89</v>
      </c>
      <c r="T1947" s="3">
        <v>11862.62</v>
      </c>
      <c r="U1947" s="3">
        <v>0</v>
      </c>
      <c r="V1947" s="3">
        <v>3689.02</v>
      </c>
      <c r="W1947" s="3">
        <v>0</v>
      </c>
      <c r="X1947" s="3">
        <v>63999.94</v>
      </c>
      <c r="Y1947" s="3">
        <v>962.16</v>
      </c>
      <c r="Z1947" s="9"/>
      <c r="AA1947" s="9"/>
      <c r="AB1947" s="9"/>
      <c r="AC1947" s="9"/>
      <c r="AD1947" s="9"/>
      <c r="AE1947" s="9"/>
    </row>
    <row r="1948" spans="1:31" x14ac:dyDescent="0.25">
      <c r="A1948" s="8" t="s">
        <v>129</v>
      </c>
      <c r="B1948" s="8" t="s">
        <v>130</v>
      </c>
      <c r="C1948" s="8" t="s">
        <v>234</v>
      </c>
      <c r="D1948" s="8" t="s">
        <v>135</v>
      </c>
      <c r="E1948" s="8" t="s">
        <v>136</v>
      </c>
      <c r="F1948" s="8" t="s">
        <v>16</v>
      </c>
      <c r="G1948">
        <v>201504</v>
      </c>
      <c r="H1948" s="8" t="s">
        <v>137</v>
      </c>
      <c r="I1948" s="3">
        <v>-16260.62</v>
      </c>
      <c r="J1948" s="3">
        <v>0</v>
      </c>
      <c r="K1948" s="3">
        <v>0</v>
      </c>
      <c r="L1948" s="3">
        <v>0</v>
      </c>
      <c r="M1948" s="3">
        <v>0</v>
      </c>
      <c r="N1948" s="3">
        <v>0</v>
      </c>
      <c r="O1948" s="3">
        <v>-16260.62</v>
      </c>
      <c r="P1948" s="3">
        <v>0</v>
      </c>
      <c r="Q1948" s="3">
        <v>0</v>
      </c>
      <c r="R1948" s="3">
        <v>0</v>
      </c>
      <c r="S1948" s="3">
        <v>0</v>
      </c>
      <c r="T1948" s="3">
        <v>0</v>
      </c>
      <c r="U1948" s="3">
        <v>0</v>
      </c>
      <c r="V1948" s="3">
        <v>0</v>
      </c>
      <c r="W1948" s="3">
        <v>0</v>
      </c>
      <c r="X1948" s="3">
        <v>0</v>
      </c>
      <c r="Y1948" s="3">
        <v>0</v>
      </c>
      <c r="Z1948" s="9"/>
      <c r="AA1948" s="9"/>
      <c r="AB1948" s="9"/>
      <c r="AC1948" s="9"/>
      <c r="AD1948" s="9"/>
      <c r="AE1948" s="9"/>
    </row>
    <row r="1949" spans="1:31" x14ac:dyDescent="0.25">
      <c r="A1949" s="8" t="s">
        <v>129</v>
      </c>
      <c r="B1949" s="8" t="s">
        <v>130</v>
      </c>
      <c r="C1949" s="8" t="s">
        <v>233</v>
      </c>
      <c r="D1949" s="8" t="s">
        <v>135</v>
      </c>
      <c r="E1949" s="8" t="s">
        <v>136</v>
      </c>
      <c r="F1949" s="8" t="s">
        <v>16</v>
      </c>
      <c r="G1949">
        <v>201603</v>
      </c>
      <c r="H1949" s="8" t="s">
        <v>134</v>
      </c>
      <c r="I1949" s="3">
        <v>11756.78</v>
      </c>
      <c r="J1949" s="3">
        <v>0</v>
      </c>
      <c r="K1949" s="3">
        <v>0</v>
      </c>
      <c r="L1949" s="3">
        <v>830.35</v>
      </c>
      <c r="M1949" s="3">
        <v>0</v>
      </c>
      <c r="N1949" s="3">
        <v>9436.09</v>
      </c>
      <c r="O1949" s="3">
        <v>0</v>
      </c>
      <c r="P1949" s="3">
        <v>532.20000000000005</v>
      </c>
      <c r="Q1949" s="3">
        <v>0</v>
      </c>
      <c r="R1949" s="3">
        <v>0</v>
      </c>
      <c r="S1949" s="3">
        <v>0</v>
      </c>
      <c r="T1949" s="3">
        <v>0</v>
      </c>
      <c r="U1949" s="3">
        <v>0</v>
      </c>
      <c r="V1949" s="3">
        <v>0</v>
      </c>
      <c r="W1949" s="3">
        <v>0</v>
      </c>
      <c r="X1949" s="3">
        <v>958.14</v>
      </c>
      <c r="Y1949" s="3">
        <v>0</v>
      </c>
      <c r="Z1949" s="9"/>
      <c r="AA1949" s="9"/>
      <c r="AB1949" s="9"/>
      <c r="AC1949" s="9"/>
      <c r="AD1949" s="9"/>
      <c r="AE1949" s="9"/>
    </row>
    <row r="1950" spans="1:31" x14ac:dyDescent="0.25">
      <c r="A1950" s="8" t="s">
        <v>129</v>
      </c>
      <c r="B1950" s="8" t="s">
        <v>130</v>
      </c>
      <c r="C1950" s="8" t="s">
        <v>233</v>
      </c>
      <c r="D1950" s="8" t="s">
        <v>214</v>
      </c>
      <c r="E1950" s="8" t="s">
        <v>136</v>
      </c>
      <c r="F1950" s="8" t="s">
        <v>17</v>
      </c>
      <c r="G1950">
        <v>201509</v>
      </c>
      <c r="H1950" s="8" t="s">
        <v>134</v>
      </c>
      <c r="I1950" s="3">
        <v>802884.82</v>
      </c>
      <c r="J1950" s="3">
        <v>2976.08</v>
      </c>
      <c r="K1950" s="3">
        <v>0</v>
      </c>
      <c r="L1950" s="3">
        <v>73526.149999999994</v>
      </c>
      <c r="M1950" s="3">
        <v>502809.26</v>
      </c>
      <c r="N1950" s="3">
        <v>4220.8599999999997</v>
      </c>
      <c r="O1950" s="3">
        <v>0</v>
      </c>
      <c r="P1950" s="3">
        <v>45534.77</v>
      </c>
      <c r="Q1950" s="3">
        <v>0</v>
      </c>
      <c r="R1950" s="3">
        <v>0</v>
      </c>
      <c r="S1950" s="3">
        <v>37344.53</v>
      </c>
      <c r="T1950" s="3">
        <v>50989.13</v>
      </c>
      <c r="U1950" s="3">
        <v>32.520000000000003</v>
      </c>
      <c r="V1950" s="3">
        <v>10380.219999999999</v>
      </c>
      <c r="W1950" s="3">
        <v>0</v>
      </c>
      <c r="X1950" s="3">
        <v>69928.960000000006</v>
      </c>
      <c r="Y1950" s="3">
        <v>5142.34</v>
      </c>
      <c r="Z1950" s="9"/>
      <c r="AA1950" s="9"/>
      <c r="AB1950" s="9"/>
      <c r="AC1950" s="9"/>
      <c r="AD1950" s="9"/>
      <c r="AE1950" s="9"/>
    </row>
    <row r="1951" spans="1:31" x14ac:dyDescent="0.25">
      <c r="A1951" s="8" t="s">
        <v>129</v>
      </c>
      <c r="B1951" s="8" t="s">
        <v>130</v>
      </c>
      <c r="C1951" s="8" t="s">
        <v>233</v>
      </c>
      <c r="D1951" s="8" t="s">
        <v>194</v>
      </c>
      <c r="E1951" s="8" t="s">
        <v>136</v>
      </c>
      <c r="F1951" s="8" t="s">
        <v>17</v>
      </c>
      <c r="G1951">
        <v>201509</v>
      </c>
      <c r="H1951" s="8" t="s">
        <v>137</v>
      </c>
      <c r="I1951" s="3">
        <v>-4519.6099999999997</v>
      </c>
      <c r="J1951" s="3">
        <v>-0.21</v>
      </c>
      <c r="K1951" s="3">
        <v>32.049999999999997</v>
      </c>
      <c r="L1951" s="3">
        <v>-42.62</v>
      </c>
      <c r="M1951" s="3">
        <v>-52</v>
      </c>
      <c r="N1951" s="3">
        <v>-4.75</v>
      </c>
      <c r="O1951" s="3">
        <v>-4220.04</v>
      </c>
      <c r="P1951" s="3">
        <v>-31.12</v>
      </c>
      <c r="Q1951" s="3">
        <v>0</v>
      </c>
      <c r="R1951" s="3">
        <v>0</v>
      </c>
      <c r="S1951" s="3">
        <v>-184.57</v>
      </c>
      <c r="T1951" s="3">
        <v>-43.62</v>
      </c>
      <c r="U1951" s="3">
        <v>-0.18</v>
      </c>
      <c r="V1951" s="3">
        <v>-101.61</v>
      </c>
      <c r="W1951" s="3">
        <v>194.72</v>
      </c>
      <c r="X1951" s="3">
        <v>-63.09</v>
      </c>
      <c r="Y1951" s="3">
        <v>-2.57</v>
      </c>
      <c r="Z1951" s="9"/>
      <c r="AA1951" s="9"/>
      <c r="AB1951" s="9"/>
      <c r="AC1951" s="9"/>
      <c r="AD1951" s="9"/>
      <c r="AE1951" s="9"/>
    </row>
    <row r="1952" spans="1:31" x14ac:dyDescent="0.25">
      <c r="A1952" s="8" t="s">
        <v>129</v>
      </c>
      <c r="B1952" s="8" t="s">
        <v>130</v>
      </c>
      <c r="C1952" s="8" t="s">
        <v>233</v>
      </c>
      <c r="D1952" s="8" t="s">
        <v>214</v>
      </c>
      <c r="E1952" s="8" t="s">
        <v>136</v>
      </c>
      <c r="F1952" s="8" t="s">
        <v>17</v>
      </c>
      <c r="G1952">
        <v>201509</v>
      </c>
      <c r="H1952" s="8" t="s">
        <v>137</v>
      </c>
      <c r="I1952" s="3">
        <v>-6211.31</v>
      </c>
      <c r="J1952" s="3">
        <v>-30.99</v>
      </c>
      <c r="K1952" s="3">
        <v>53.91</v>
      </c>
      <c r="L1952" s="3">
        <v>-421.82</v>
      </c>
      <c r="M1952" s="3">
        <v>-1136.8599999999999</v>
      </c>
      <c r="N1952" s="3">
        <v>-432.36</v>
      </c>
      <c r="O1952" s="3">
        <v>-2088.1999999999998</v>
      </c>
      <c r="P1952" s="3">
        <v>-208.62</v>
      </c>
      <c r="Q1952" s="3">
        <v>-0.25</v>
      </c>
      <c r="R1952" s="3">
        <v>0</v>
      </c>
      <c r="S1952" s="3">
        <v>-675.62</v>
      </c>
      <c r="T1952" s="3">
        <v>-422.06</v>
      </c>
      <c r="U1952" s="3">
        <v>-0.2</v>
      </c>
      <c r="V1952" s="3">
        <v>-242.77</v>
      </c>
      <c r="W1952" s="3">
        <v>111.19</v>
      </c>
      <c r="X1952" s="3">
        <v>-664.23</v>
      </c>
      <c r="Y1952" s="3">
        <v>-52.43</v>
      </c>
      <c r="Z1952" s="9"/>
      <c r="AA1952" s="9"/>
      <c r="AB1952" s="9"/>
      <c r="AC1952" s="9"/>
      <c r="AD1952" s="9"/>
      <c r="AE1952" s="9"/>
    </row>
    <row r="1953" spans="1:31" x14ac:dyDescent="0.25">
      <c r="A1953" s="8" t="s">
        <v>129</v>
      </c>
      <c r="B1953" s="8" t="s">
        <v>130</v>
      </c>
      <c r="C1953" s="8" t="s">
        <v>234</v>
      </c>
      <c r="D1953" s="8" t="s">
        <v>214</v>
      </c>
      <c r="E1953" s="8" t="s">
        <v>136</v>
      </c>
      <c r="F1953" s="8" t="s">
        <v>17</v>
      </c>
      <c r="G1953">
        <v>201509</v>
      </c>
      <c r="H1953" s="8" t="s">
        <v>137</v>
      </c>
      <c r="I1953" s="3">
        <v>-3874.3</v>
      </c>
      <c r="J1953" s="3">
        <v>0</v>
      </c>
      <c r="K1953" s="3">
        <v>0</v>
      </c>
      <c r="L1953" s="3">
        <v>0</v>
      </c>
      <c r="M1953" s="3">
        <v>0</v>
      </c>
      <c r="N1953" s="3">
        <v>0</v>
      </c>
      <c r="O1953" s="3">
        <v>-3874.3</v>
      </c>
      <c r="P1953" s="3">
        <v>0</v>
      </c>
      <c r="Q1953" s="3">
        <v>0</v>
      </c>
      <c r="R1953" s="3">
        <v>0</v>
      </c>
      <c r="S1953" s="3">
        <v>0</v>
      </c>
      <c r="T1953" s="3">
        <v>0</v>
      </c>
      <c r="U1953" s="3">
        <v>0</v>
      </c>
      <c r="V1953" s="3">
        <v>0</v>
      </c>
      <c r="W1953" s="3">
        <v>0</v>
      </c>
      <c r="X1953" s="3">
        <v>0</v>
      </c>
      <c r="Y1953" s="3">
        <v>0</v>
      </c>
      <c r="Z1953" s="9"/>
      <c r="AA1953" s="9"/>
      <c r="AB1953" s="9"/>
      <c r="AC1953" s="9"/>
      <c r="AD1953" s="9"/>
      <c r="AE1953" s="9"/>
    </row>
    <row r="1954" spans="1:31" x14ac:dyDescent="0.25">
      <c r="A1954" s="8" t="s">
        <v>129</v>
      </c>
      <c r="B1954" s="8" t="s">
        <v>130</v>
      </c>
      <c r="C1954" s="8" t="s">
        <v>234</v>
      </c>
      <c r="D1954" s="8" t="s">
        <v>194</v>
      </c>
      <c r="E1954" s="8" t="s">
        <v>136</v>
      </c>
      <c r="F1954" s="8" t="s">
        <v>17</v>
      </c>
      <c r="G1954">
        <v>201509</v>
      </c>
      <c r="H1954" s="8" t="s">
        <v>137</v>
      </c>
      <c r="I1954" s="3">
        <v>-11945.48</v>
      </c>
      <c r="J1954" s="3">
        <v>0</v>
      </c>
      <c r="K1954" s="3">
        <v>0</v>
      </c>
      <c r="L1954" s="3">
        <v>0</v>
      </c>
      <c r="M1954" s="3">
        <v>0</v>
      </c>
      <c r="N1954" s="3">
        <v>0</v>
      </c>
      <c r="O1954" s="3">
        <v>-11945.48</v>
      </c>
      <c r="P1954" s="3">
        <v>0</v>
      </c>
      <c r="Q1954" s="3">
        <v>0</v>
      </c>
      <c r="R1954" s="3">
        <v>0</v>
      </c>
      <c r="S1954" s="3">
        <v>0</v>
      </c>
      <c r="T1954" s="3">
        <v>0</v>
      </c>
      <c r="U1954" s="3">
        <v>0</v>
      </c>
      <c r="V1954" s="3">
        <v>0</v>
      </c>
      <c r="W1954" s="3">
        <v>0</v>
      </c>
      <c r="X1954" s="3">
        <v>0</v>
      </c>
      <c r="Y1954" s="3">
        <v>0</v>
      </c>
      <c r="Z1954" s="9"/>
      <c r="AA1954" s="9"/>
      <c r="AB1954" s="9"/>
      <c r="AC1954" s="9"/>
      <c r="AD1954" s="9"/>
      <c r="AE1954" s="9"/>
    </row>
    <row r="1955" spans="1:31" x14ac:dyDescent="0.25">
      <c r="A1955" s="8" t="s">
        <v>129</v>
      </c>
      <c r="B1955" s="8" t="s">
        <v>130</v>
      </c>
      <c r="C1955" s="8" t="s">
        <v>233</v>
      </c>
      <c r="D1955" s="8" t="s">
        <v>214</v>
      </c>
      <c r="E1955" s="8" t="s">
        <v>136</v>
      </c>
      <c r="F1955" s="8" t="s">
        <v>17</v>
      </c>
      <c r="G1955">
        <v>201510</v>
      </c>
      <c r="H1955" s="8" t="s">
        <v>134</v>
      </c>
      <c r="I1955" s="3">
        <v>65815.320000000007</v>
      </c>
      <c r="J1955" s="3">
        <v>0</v>
      </c>
      <c r="K1955" s="3">
        <v>0</v>
      </c>
      <c r="L1955" s="3">
        <v>4670.7299999999996</v>
      </c>
      <c r="M1955" s="3">
        <v>12973.36</v>
      </c>
      <c r="N1955" s="3">
        <v>39097.25</v>
      </c>
      <c r="O1955" s="3">
        <v>0</v>
      </c>
      <c r="P1955" s="3">
        <v>3816.78</v>
      </c>
      <c r="Q1955" s="3">
        <v>0</v>
      </c>
      <c r="R1955" s="3">
        <v>0</v>
      </c>
      <c r="S1955" s="3">
        <v>0</v>
      </c>
      <c r="T1955" s="3">
        <v>0</v>
      </c>
      <c r="U1955" s="3">
        <v>0</v>
      </c>
      <c r="V1955" s="3">
        <v>-168.55</v>
      </c>
      <c r="W1955" s="3">
        <v>0</v>
      </c>
      <c r="X1955" s="3">
        <v>5425.75</v>
      </c>
      <c r="Y1955" s="3">
        <v>0</v>
      </c>
      <c r="Z1955" s="9"/>
      <c r="AA1955" s="9"/>
      <c r="AB1955" s="9"/>
      <c r="AC1955" s="9"/>
      <c r="AD1955" s="9"/>
      <c r="AE1955" s="9"/>
    </row>
    <row r="1956" spans="1:31" x14ac:dyDescent="0.25">
      <c r="A1956" s="8" t="s">
        <v>129</v>
      </c>
      <c r="B1956" s="8" t="s">
        <v>130</v>
      </c>
      <c r="C1956" s="8" t="s">
        <v>233</v>
      </c>
      <c r="D1956" s="8" t="s">
        <v>214</v>
      </c>
      <c r="E1956" s="8" t="s">
        <v>136</v>
      </c>
      <c r="F1956" s="8" t="s">
        <v>17</v>
      </c>
      <c r="G1956">
        <v>201511</v>
      </c>
      <c r="H1956" s="8" t="s">
        <v>134</v>
      </c>
      <c r="I1956" s="3">
        <v>33025.269999999997</v>
      </c>
      <c r="J1956" s="3">
        <v>0</v>
      </c>
      <c r="K1956" s="3">
        <v>0</v>
      </c>
      <c r="L1956" s="3">
        <v>2337.73</v>
      </c>
      <c r="M1956" s="3">
        <v>21951.39</v>
      </c>
      <c r="N1956" s="3">
        <v>4110.21</v>
      </c>
      <c r="O1956" s="3">
        <v>0</v>
      </c>
      <c r="P1956" s="3">
        <v>1910.32</v>
      </c>
      <c r="Q1956" s="3">
        <v>0</v>
      </c>
      <c r="R1956" s="3">
        <v>0</v>
      </c>
      <c r="S1956" s="3">
        <v>0</v>
      </c>
      <c r="T1956" s="3">
        <v>0</v>
      </c>
      <c r="U1956" s="3">
        <v>0</v>
      </c>
      <c r="V1956" s="3">
        <v>0</v>
      </c>
      <c r="W1956" s="3">
        <v>0</v>
      </c>
      <c r="X1956" s="3">
        <v>2715.62</v>
      </c>
      <c r="Y1956" s="3">
        <v>0</v>
      </c>
      <c r="Z1956" s="9"/>
      <c r="AA1956" s="9"/>
      <c r="AB1956" s="9"/>
      <c r="AC1956" s="9"/>
      <c r="AD1956" s="9"/>
      <c r="AE1956" s="9"/>
    </row>
    <row r="1957" spans="1:31" x14ac:dyDescent="0.25">
      <c r="A1957" s="8" t="s">
        <v>129</v>
      </c>
      <c r="B1957" s="8" t="s">
        <v>130</v>
      </c>
      <c r="C1957" s="8" t="s">
        <v>233</v>
      </c>
      <c r="D1957" s="8" t="s">
        <v>214</v>
      </c>
      <c r="E1957" s="8" t="s">
        <v>136</v>
      </c>
      <c r="F1957" s="8" t="s">
        <v>17</v>
      </c>
      <c r="G1957">
        <v>201512</v>
      </c>
      <c r="H1957" s="8" t="s">
        <v>134</v>
      </c>
      <c r="I1957" s="3">
        <v>2093.0700000000002</v>
      </c>
      <c r="J1957" s="3">
        <v>0</v>
      </c>
      <c r="K1957" s="3">
        <v>0</v>
      </c>
      <c r="L1957" s="3">
        <v>-204.33</v>
      </c>
      <c r="M1957" s="3">
        <v>0</v>
      </c>
      <c r="N1957" s="3">
        <v>2250</v>
      </c>
      <c r="O1957" s="3">
        <v>0</v>
      </c>
      <c r="P1957" s="3">
        <v>-1301.72</v>
      </c>
      <c r="Q1957" s="3">
        <v>0</v>
      </c>
      <c r="R1957" s="3">
        <v>0</v>
      </c>
      <c r="S1957" s="3">
        <v>0</v>
      </c>
      <c r="T1957" s="3">
        <v>0</v>
      </c>
      <c r="U1957" s="3">
        <v>0</v>
      </c>
      <c r="V1957" s="3">
        <v>0</v>
      </c>
      <c r="W1957" s="3">
        <v>0</v>
      </c>
      <c r="X1957" s="3">
        <v>1349.12</v>
      </c>
      <c r="Y1957" s="3">
        <v>0</v>
      </c>
      <c r="Z1957" s="9"/>
      <c r="AA1957" s="9"/>
      <c r="AB1957" s="9"/>
      <c r="AC1957" s="9"/>
      <c r="AD1957" s="9"/>
      <c r="AE1957" s="9"/>
    </row>
    <row r="1958" spans="1:31" x14ac:dyDescent="0.25">
      <c r="A1958" s="8" t="s">
        <v>129</v>
      </c>
      <c r="B1958" s="8" t="s">
        <v>130</v>
      </c>
      <c r="C1958" s="8" t="s">
        <v>233</v>
      </c>
      <c r="D1958" s="8" t="s">
        <v>157</v>
      </c>
      <c r="E1958" s="8" t="s">
        <v>133</v>
      </c>
      <c r="F1958" s="8" t="s">
        <v>18</v>
      </c>
      <c r="G1958">
        <v>201506</v>
      </c>
      <c r="H1958" s="8" t="s">
        <v>134</v>
      </c>
      <c r="I1958" s="3">
        <v>428492.44</v>
      </c>
      <c r="J1958" s="3">
        <v>2109.87</v>
      </c>
      <c r="K1958" s="3">
        <v>0</v>
      </c>
      <c r="L1958" s="3">
        <v>40704.839999999997</v>
      </c>
      <c r="M1958" s="3">
        <v>250182.45</v>
      </c>
      <c r="N1958" s="3">
        <v>12482.92</v>
      </c>
      <c r="O1958" s="3">
        <v>0</v>
      </c>
      <c r="P1958" s="3">
        <v>22301.5</v>
      </c>
      <c r="Q1958" s="3">
        <v>0</v>
      </c>
      <c r="R1958" s="3">
        <v>0</v>
      </c>
      <c r="S1958" s="3">
        <v>21443.83</v>
      </c>
      <c r="T1958" s="3">
        <v>24986.3</v>
      </c>
      <c r="U1958" s="3">
        <v>25.2</v>
      </c>
      <c r="V1958" s="3">
        <v>5248.41</v>
      </c>
      <c r="W1958" s="3">
        <v>0</v>
      </c>
      <c r="X1958" s="3">
        <v>46008.76</v>
      </c>
      <c r="Y1958" s="3">
        <v>2998.36</v>
      </c>
      <c r="Z1958" s="9"/>
      <c r="AA1958" s="9"/>
      <c r="AB1958" s="9"/>
      <c r="AC1958" s="9"/>
      <c r="AD1958" s="9"/>
      <c r="AE1958" s="9"/>
    </row>
    <row r="1959" spans="1:31" x14ac:dyDescent="0.25">
      <c r="A1959" s="8" t="s">
        <v>129</v>
      </c>
      <c r="B1959" s="8" t="s">
        <v>130</v>
      </c>
      <c r="C1959" s="8" t="s">
        <v>234</v>
      </c>
      <c r="D1959" s="8" t="s">
        <v>157</v>
      </c>
      <c r="E1959" s="8" t="s">
        <v>136</v>
      </c>
      <c r="F1959" s="8" t="s">
        <v>18</v>
      </c>
      <c r="G1959">
        <v>201506</v>
      </c>
      <c r="H1959" s="8" t="s">
        <v>137</v>
      </c>
      <c r="I1959" s="3">
        <v>-38979.29</v>
      </c>
      <c r="J1959" s="3">
        <v>0</v>
      </c>
      <c r="K1959" s="3">
        <v>0</v>
      </c>
      <c r="L1959" s="3">
        <v>0</v>
      </c>
      <c r="M1959" s="3">
        <v>0</v>
      </c>
      <c r="N1959" s="3">
        <v>0</v>
      </c>
      <c r="O1959" s="3">
        <v>-38979.29</v>
      </c>
      <c r="P1959" s="3">
        <v>0</v>
      </c>
      <c r="Q1959" s="3">
        <v>0</v>
      </c>
      <c r="R1959" s="3">
        <v>0</v>
      </c>
      <c r="S1959" s="3">
        <v>0</v>
      </c>
      <c r="T1959" s="3">
        <v>0</v>
      </c>
      <c r="U1959" s="3">
        <v>0</v>
      </c>
      <c r="V1959" s="3">
        <v>0</v>
      </c>
      <c r="W1959" s="3">
        <v>0</v>
      </c>
      <c r="X1959" s="3">
        <v>0</v>
      </c>
      <c r="Y1959" s="3">
        <v>0</v>
      </c>
      <c r="Z1959" s="9"/>
      <c r="AA1959" s="9"/>
      <c r="AB1959" s="9"/>
      <c r="AC1959" s="9"/>
      <c r="AD1959" s="9"/>
      <c r="AE1959" s="9"/>
    </row>
    <row r="1960" spans="1:31" x14ac:dyDescent="0.25">
      <c r="A1960" s="8" t="s">
        <v>129</v>
      </c>
      <c r="B1960" s="8" t="s">
        <v>130</v>
      </c>
      <c r="C1960" s="8" t="s">
        <v>233</v>
      </c>
      <c r="D1960" s="8" t="s">
        <v>157</v>
      </c>
      <c r="E1960" s="8" t="s">
        <v>133</v>
      </c>
      <c r="F1960" s="8" t="s">
        <v>18</v>
      </c>
      <c r="G1960">
        <v>201507</v>
      </c>
      <c r="H1960" s="8" t="s">
        <v>134</v>
      </c>
      <c r="I1960" s="3">
        <v>-428492.44</v>
      </c>
      <c r="J1960" s="3">
        <v>-2109.87</v>
      </c>
      <c r="K1960" s="3">
        <v>0</v>
      </c>
      <c r="L1960" s="3">
        <v>-40704.839999999997</v>
      </c>
      <c r="M1960" s="3">
        <v>-250182.45</v>
      </c>
      <c r="N1960" s="3">
        <v>-12482.92</v>
      </c>
      <c r="O1960" s="3">
        <v>0</v>
      </c>
      <c r="P1960" s="3">
        <v>-22301.5</v>
      </c>
      <c r="Q1960" s="3">
        <v>0</v>
      </c>
      <c r="R1960" s="3">
        <v>0</v>
      </c>
      <c r="S1960" s="3">
        <v>-21443.83</v>
      </c>
      <c r="T1960" s="3">
        <v>-24986.3</v>
      </c>
      <c r="U1960" s="3">
        <v>-25.2</v>
      </c>
      <c r="V1960" s="3">
        <v>-5248.41</v>
      </c>
      <c r="W1960" s="3">
        <v>0</v>
      </c>
      <c r="X1960" s="3">
        <v>-46008.76</v>
      </c>
      <c r="Y1960" s="3">
        <v>-2998.36</v>
      </c>
      <c r="Z1960" s="9"/>
      <c r="AA1960" s="9"/>
      <c r="AB1960" s="9"/>
      <c r="AC1960" s="9"/>
      <c r="AD1960" s="9"/>
      <c r="AE1960" s="9"/>
    </row>
    <row r="1961" spans="1:31" x14ac:dyDescent="0.25">
      <c r="A1961" s="8" t="s">
        <v>129</v>
      </c>
      <c r="B1961" s="8" t="s">
        <v>130</v>
      </c>
      <c r="C1961" s="8" t="s">
        <v>233</v>
      </c>
      <c r="D1961" s="8" t="s">
        <v>157</v>
      </c>
      <c r="E1961" s="8" t="s">
        <v>136</v>
      </c>
      <c r="F1961" s="8" t="s">
        <v>18</v>
      </c>
      <c r="G1961">
        <v>201507</v>
      </c>
      <c r="H1961" s="8" t="s">
        <v>134</v>
      </c>
      <c r="I1961" s="3">
        <v>453905.91</v>
      </c>
      <c r="J1961" s="3">
        <v>2109.87</v>
      </c>
      <c r="K1961" s="3">
        <v>0</v>
      </c>
      <c r="L1961" s="3">
        <v>42771.95</v>
      </c>
      <c r="M1961" s="3">
        <v>269357.89</v>
      </c>
      <c r="N1961" s="3">
        <v>12482.92</v>
      </c>
      <c r="O1961" s="3">
        <v>0</v>
      </c>
      <c r="P1961" s="3">
        <v>24080.98</v>
      </c>
      <c r="Q1961" s="3">
        <v>0</v>
      </c>
      <c r="R1961" s="3">
        <v>0</v>
      </c>
      <c r="S1961" s="3">
        <v>21443.83</v>
      </c>
      <c r="T1961" s="3">
        <v>24986.3</v>
      </c>
      <c r="U1961" s="3">
        <v>25.2</v>
      </c>
      <c r="V1961" s="3">
        <v>5198.82</v>
      </c>
      <c r="W1961" s="3">
        <v>0</v>
      </c>
      <c r="X1961" s="3">
        <v>48449.79</v>
      </c>
      <c r="Y1961" s="3">
        <v>2998.36</v>
      </c>
      <c r="Z1961" s="9"/>
      <c r="AA1961" s="9"/>
      <c r="AB1961" s="9"/>
      <c r="AC1961" s="9"/>
      <c r="AD1961" s="9"/>
      <c r="AE1961" s="9"/>
    </row>
    <row r="1962" spans="1:31" x14ac:dyDescent="0.25">
      <c r="A1962" s="8" t="s">
        <v>129</v>
      </c>
      <c r="B1962" s="8" t="s">
        <v>130</v>
      </c>
      <c r="C1962" s="8" t="s">
        <v>233</v>
      </c>
      <c r="D1962" s="8" t="s">
        <v>157</v>
      </c>
      <c r="E1962" s="8" t="s">
        <v>136</v>
      </c>
      <c r="F1962" s="8" t="s">
        <v>18</v>
      </c>
      <c r="G1962">
        <v>201508</v>
      </c>
      <c r="H1962" s="8" t="s">
        <v>134</v>
      </c>
      <c r="I1962" s="3">
        <v>13960.24</v>
      </c>
      <c r="J1962" s="3">
        <v>0</v>
      </c>
      <c r="K1962" s="3">
        <v>0</v>
      </c>
      <c r="L1962" s="3">
        <v>1133.3</v>
      </c>
      <c r="M1962" s="3">
        <v>0</v>
      </c>
      <c r="N1962" s="3">
        <v>10513.02</v>
      </c>
      <c r="O1962" s="3">
        <v>0</v>
      </c>
      <c r="P1962" s="3">
        <v>975.61</v>
      </c>
      <c r="Q1962" s="3">
        <v>0</v>
      </c>
      <c r="R1962" s="3">
        <v>0</v>
      </c>
      <c r="S1962" s="3">
        <v>0</v>
      </c>
      <c r="T1962" s="3">
        <v>0</v>
      </c>
      <c r="U1962" s="3">
        <v>0</v>
      </c>
      <c r="V1962" s="3">
        <v>0</v>
      </c>
      <c r="W1962" s="3">
        <v>0</v>
      </c>
      <c r="X1962" s="3">
        <v>1338.31</v>
      </c>
      <c r="Y1962" s="3">
        <v>0</v>
      </c>
      <c r="Z1962" s="9"/>
      <c r="AA1962" s="9"/>
      <c r="AB1962" s="9"/>
      <c r="AC1962" s="9"/>
      <c r="AD1962" s="9"/>
      <c r="AE1962" s="9"/>
    </row>
    <row r="1963" spans="1:31" x14ac:dyDescent="0.25">
      <c r="A1963" s="8" t="s">
        <v>129</v>
      </c>
      <c r="B1963" s="8" t="s">
        <v>130</v>
      </c>
      <c r="C1963" s="8" t="s">
        <v>233</v>
      </c>
      <c r="D1963" s="8" t="s">
        <v>157</v>
      </c>
      <c r="E1963" s="8" t="s">
        <v>136</v>
      </c>
      <c r="F1963" s="8" t="s">
        <v>18</v>
      </c>
      <c r="G1963">
        <v>201509</v>
      </c>
      <c r="H1963" s="8" t="s">
        <v>134</v>
      </c>
      <c r="I1963" s="3">
        <v>-3488.4</v>
      </c>
      <c r="J1963" s="3">
        <v>0</v>
      </c>
      <c r="K1963" s="3">
        <v>0</v>
      </c>
      <c r="L1963" s="3">
        <v>-811.67</v>
      </c>
      <c r="M1963" s="3">
        <v>0</v>
      </c>
      <c r="N1963" s="3">
        <v>0</v>
      </c>
      <c r="O1963" s="3">
        <v>0</v>
      </c>
      <c r="P1963" s="3">
        <v>-906.27</v>
      </c>
      <c r="Q1963" s="3">
        <v>0</v>
      </c>
      <c r="R1963" s="3">
        <v>0</v>
      </c>
      <c r="S1963" s="3">
        <v>0</v>
      </c>
      <c r="T1963" s="3">
        <v>0</v>
      </c>
      <c r="U1963" s="3">
        <v>0</v>
      </c>
      <c r="V1963" s="3">
        <v>0</v>
      </c>
      <c r="W1963" s="3">
        <v>0</v>
      </c>
      <c r="X1963" s="3">
        <v>-1770.46</v>
      </c>
      <c r="Y1963" s="3">
        <v>0</v>
      </c>
      <c r="Z1963" s="9"/>
      <c r="AA1963" s="9"/>
      <c r="AB1963" s="9"/>
      <c r="AC1963" s="9"/>
      <c r="AD1963" s="9"/>
      <c r="AE1963" s="9"/>
    </row>
    <row r="1964" spans="1:31" x14ac:dyDescent="0.25">
      <c r="A1964" s="8" t="s">
        <v>129</v>
      </c>
      <c r="B1964" s="8" t="s">
        <v>130</v>
      </c>
      <c r="C1964" s="8" t="s">
        <v>233</v>
      </c>
      <c r="D1964" s="8" t="s">
        <v>157</v>
      </c>
      <c r="E1964" s="8" t="s">
        <v>136</v>
      </c>
      <c r="F1964" s="8" t="s">
        <v>18</v>
      </c>
      <c r="G1964">
        <v>201510</v>
      </c>
      <c r="H1964" s="8" t="s">
        <v>134</v>
      </c>
      <c r="I1964" s="3">
        <v>15082.96</v>
      </c>
      <c r="J1964" s="3">
        <v>0</v>
      </c>
      <c r="K1964" s="3">
        <v>0</v>
      </c>
      <c r="L1964" s="3">
        <v>1067.6600000000001</v>
      </c>
      <c r="M1964" s="3">
        <v>0</v>
      </c>
      <c r="N1964" s="3">
        <v>11902.59</v>
      </c>
      <c r="O1964" s="3">
        <v>0</v>
      </c>
      <c r="P1964" s="3">
        <v>872.46</v>
      </c>
      <c r="Q1964" s="3">
        <v>0</v>
      </c>
      <c r="R1964" s="3">
        <v>0</v>
      </c>
      <c r="S1964" s="3">
        <v>0</v>
      </c>
      <c r="T1964" s="3">
        <v>0</v>
      </c>
      <c r="U1964" s="3">
        <v>0</v>
      </c>
      <c r="V1964" s="3">
        <v>0</v>
      </c>
      <c r="W1964" s="3">
        <v>0</v>
      </c>
      <c r="X1964" s="3">
        <v>1240.25</v>
      </c>
      <c r="Y1964" s="3">
        <v>0</v>
      </c>
      <c r="Z1964" s="9"/>
      <c r="AA1964" s="9"/>
      <c r="AB1964" s="9"/>
      <c r="AC1964" s="9"/>
      <c r="AD1964" s="9"/>
      <c r="AE1964" s="9"/>
    </row>
    <row r="1965" spans="1:31" x14ac:dyDescent="0.25">
      <c r="A1965" s="8" t="s">
        <v>129</v>
      </c>
      <c r="B1965" s="8" t="s">
        <v>130</v>
      </c>
      <c r="C1965" s="8" t="s">
        <v>233</v>
      </c>
      <c r="D1965" s="8" t="s">
        <v>157</v>
      </c>
      <c r="E1965" s="8" t="s">
        <v>136</v>
      </c>
      <c r="F1965" s="8" t="s">
        <v>18</v>
      </c>
      <c r="G1965">
        <v>201512</v>
      </c>
      <c r="H1965" s="8" t="s">
        <v>134</v>
      </c>
      <c r="I1965" s="3">
        <v>-112.26</v>
      </c>
      <c r="J1965" s="3">
        <v>0</v>
      </c>
      <c r="K1965" s="3">
        <v>0</v>
      </c>
      <c r="L1965" s="3">
        <v>-60.14</v>
      </c>
      <c r="M1965" s="3">
        <v>0</v>
      </c>
      <c r="N1965" s="3">
        <v>0</v>
      </c>
      <c r="O1965" s="3">
        <v>0</v>
      </c>
      <c r="P1965" s="3">
        <v>-217.17</v>
      </c>
      <c r="Q1965" s="3">
        <v>0</v>
      </c>
      <c r="R1965" s="3">
        <v>0</v>
      </c>
      <c r="S1965" s="3">
        <v>0</v>
      </c>
      <c r="T1965" s="3">
        <v>0</v>
      </c>
      <c r="U1965" s="3">
        <v>0</v>
      </c>
      <c r="V1965" s="3">
        <v>0</v>
      </c>
      <c r="W1965" s="3">
        <v>0</v>
      </c>
      <c r="X1965" s="3">
        <v>165.05</v>
      </c>
      <c r="Y1965" s="3">
        <v>0</v>
      </c>
      <c r="Z1965" s="9"/>
      <c r="AA1965" s="9"/>
      <c r="AB1965" s="9"/>
      <c r="AC1965" s="9"/>
      <c r="AD1965" s="9"/>
      <c r="AE1965" s="9"/>
    </row>
    <row r="1966" spans="1:31" x14ac:dyDescent="0.25">
      <c r="A1966" s="8" t="s">
        <v>129</v>
      </c>
      <c r="B1966" s="8" t="s">
        <v>130</v>
      </c>
      <c r="C1966" s="8" t="s">
        <v>233</v>
      </c>
      <c r="D1966" s="8" t="s">
        <v>135</v>
      </c>
      <c r="E1966" s="8" t="s">
        <v>136</v>
      </c>
      <c r="F1966" s="8" t="s">
        <v>19</v>
      </c>
      <c r="G1966">
        <v>201503</v>
      </c>
      <c r="H1966" s="8" t="s">
        <v>134</v>
      </c>
      <c r="I1966" s="3">
        <v>424280.43</v>
      </c>
      <c r="J1966" s="3">
        <v>1838.05</v>
      </c>
      <c r="K1966" s="3">
        <v>0</v>
      </c>
      <c r="L1966" s="3">
        <v>41741.17</v>
      </c>
      <c r="M1966" s="3">
        <v>263730.53000000003</v>
      </c>
      <c r="N1966" s="3">
        <v>698.7</v>
      </c>
      <c r="O1966" s="3">
        <v>0</v>
      </c>
      <c r="P1966" s="3">
        <v>22557.08</v>
      </c>
      <c r="Q1966" s="3">
        <v>0</v>
      </c>
      <c r="R1966" s="3">
        <v>0</v>
      </c>
      <c r="S1966" s="3">
        <v>23187.79</v>
      </c>
      <c r="T1966" s="3">
        <v>14534.1</v>
      </c>
      <c r="U1966" s="3">
        <v>0</v>
      </c>
      <c r="V1966" s="3">
        <v>4958.8900000000003</v>
      </c>
      <c r="W1966" s="3">
        <v>0</v>
      </c>
      <c r="X1966" s="3">
        <v>49291.94</v>
      </c>
      <c r="Y1966" s="3">
        <v>1742.18</v>
      </c>
      <c r="Z1966" s="9"/>
      <c r="AA1966" s="9"/>
      <c r="AB1966" s="9"/>
      <c r="AC1966" s="9"/>
      <c r="AD1966" s="9"/>
      <c r="AE1966" s="9"/>
    </row>
    <row r="1967" spans="1:31" x14ac:dyDescent="0.25">
      <c r="A1967" s="8" t="s">
        <v>129</v>
      </c>
      <c r="B1967" s="8" t="s">
        <v>130</v>
      </c>
      <c r="C1967" s="8" t="s">
        <v>234</v>
      </c>
      <c r="D1967" s="8" t="s">
        <v>135</v>
      </c>
      <c r="E1967" s="8" t="s">
        <v>136</v>
      </c>
      <c r="F1967" s="8" t="s">
        <v>19</v>
      </c>
      <c r="G1967">
        <v>201503</v>
      </c>
      <c r="H1967" s="8" t="s">
        <v>137</v>
      </c>
      <c r="I1967" s="3">
        <v>-40983.410000000003</v>
      </c>
      <c r="J1967" s="3">
        <v>0</v>
      </c>
      <c r="K1967" s="3">
        <v>0</v>
      </c>
      <c r="L1967" s="3">
        <v>0</v>
      </c>
      <c r="M1967" s="3">
        <v>0</v>
      </c>
      <c r="N1967" s="3">
        <v>0</v>
      </c>
      <c r="O1967" s="3">
        <v>-40983.410000000003</v>
      </c>
      <c r="P1967" s="3">
        <v>0</v>
      </c>
      <c r="Q1967" s="3">
        <v>0</v>
      </c>
      <c r="R1967" s="3">
        <v>0</v>
      </c>
      <c r="S1967" s="3">
        <v>0</v>
      </c>
      <c r="T1967" s="3">
        <v>0</v>
      </c>
      <c r="U1967" s="3">
        <v>0</v>
      </c>
      <c r="V1967" s="3">
        <v>0</v>
      </c>
      <c r="W1967" s="3">
        <v>0</v>
      </c>
      <c r="X1967" s="3">
        <v>0</v>
      </c>
      <c r="Y1967" s="3">
        <v>0</v>
      </c>
      <c r="Z1967" s="9"/>
      <c r="AA1967" s="9"/>
      <c r="AB1967" s="9"/>
      <c r="AC1967" s="9"/>
      <c r="AD1967" s="9"/>
      <c r="AE1967" s="9"/>
    </row>
    <row r="1968" spans="1:31" x14ac:dyDescent="0.25">
      <c r="A1968" s="8" t="s">
        <v>129</v>
      </c>
      <c r="B1968" s="8" t="s">
        <v>130</v>
      </c>
      <c r="C1968" s="8" t="s">
        <v>233</v>
      </c>
      <c r="D1968" s="8" t="s">
        <v>135</v>
      </c>
      <c r="E1968" s="8" t="s">
        <v>136</v>
      </c>
      <c r="F1968" s="8" t="s">
        <v>19</v>
      </c>
      <c r="G1968">
        <v>201503</v>
      </c>
      <c r="H1968" s="8" t="s">
        <v>137</v>
      </c>
      <c r="I1968" s="3">
        <v>-1829.81</v>
      </c>
      <c r="J1968" s="3">
        <v>-4.29</v>
      </c>
      <c r="K1968" s="3">
        <v>8.59</v>
      </c>
      <c r="L1968" s="3">
        <v>-42.94</v>
      </c>
      <c r="M1968" s="3">
        <v>-157.08000000000001</v>
      </c>
      <c r="N1968" s="3">
        <v>-2.4700000000000002</v>
      </c>
      <c r="O1968" s="3">
        <v>-1489.57</v>
      </c>
      <c r="P1968" s="3">
        <v>-20.7</v>
      </c>
      <c r="Q1968" s="3">
        <v>-0.56000000000000005</v>
      </c>
      <c r="R1968" s="3">
        <v>-17.25</v>
      </c>
      <c r="S1968" s="3">
        <v>-21.7</v>
      </c>
      <c r="T1968" s="3">
        <v>-28.74</v>
      </c>
      <c r="U1968" s="3">
        <v>0</v>
      </c>
      <c r="V1968" s="3">
        <v>-5.68</v>
      </c>
      <c r="W1968" s="3">
        <v>0</v>
      </c>
      <c r="X1968" s="3">
        <v>-45.05</v>
      </c>
      <c r="Y1968" s="3">
        <v>-2.37</v>
      </c>
      <c r="Z1968" s="9"/>
      <c r="AA1968" s="9"/>
      <c r="AB1968" s="9"/>
      <c r="AC1968" s="9"/>
      <c r="AD1968" s="9"/>
      <c r="AE1968" s="9"/>
    </row>
    <row r="1969" spans="1:31" x14ac:dyDescent="0.25">
      <c r="A1969" s="8" t="s">
        <v>129</v>
      </c>
      <c r="B1969" s="8" t="s">
        <v>130</v>
      </c>
      <c r="C1969" s="8" t="s">
        <v>233</v>
      </c>
      <c r="D1969" s="8" t="s">
        <v>135</v>
      </c>
      <c r="E1969" s="8" t="s">
        <v>136</v>
      </c>
      <c r="F1969" s="8" t="s">
        <v>19</v>
      </c>
      <c r="G1969">
        <v>201504</v>
      </c>
      <c r="H1969" s="8" t="s">
        <v>134</v>
      </c>
      <c r="I1969" s="3">
        <v>1753.38</v>
      </c>
      <c r="J1969" s="3">
        <v>0</v>
      </c>
      <c r="K1969" s="3">
        <v>0</v>
      </c>
      <c r="L1969" s="3">
        <v>93.68</v>
      </c>
      <c r="M1969" s="3">
        <v>0</v>
      </c>
      <c r="N1969" s="3">
        <v>0</v>
      </c>
      <c r="O1969" s="3">
        <v>0</v>
      </c>
      <c r="P1969" s="3">
        <v>78.12</v>
      </c>
      <c r="Q1969" s="3">
        <v>0</v>
      </c>
      <c r="R1969" s="3">
        <v>0</v>
      </c>
      <c r="S1969" s="3">
        <v>841.77</v>
      </c>
      <c r="T1969" s="3">
        <v>0</v>
      </c>
      <c r="U1969" s="3">
        <v>0</v>
      </c>
      <c r="V1969" s="3">
        <v>632.65</v>
      </c>
      <c r="W1969" s="3">
        <v>0</v>
      </c>
      <c r="X1969" s="3">
        <v>107.16</v>
      </c>
      <c r="Y1969" s="3">
        <v>0</v>
      </c>
      <c r="Z1969" s="9"/>
      <c r="AA1969" s="9"/>
      <c r="AB1969" s="9"/>
      <c r="AC1969" s="9"/>
      <c r="AD1969" s="9"/>
      <c r="AE1969" s="9"/>
    </row>
    <row r="1970" spans="1:31" x14ac:dyDescent="0.25">
      <c r="A1970" s="8" t="s">
        <v>129</v>
      </c>
      <c r="B1970" s="8" t="s">
        <v>130</v>
      </c>
      <c r="C1970" s="8" t="s">
        <v>233</v>
      </c>
      <c r="D1970" s="8" t="s">
        <v>135</v>
      </c>
      <c r="E1970" s="8" t="s">
        <v>136</v>
      </c>
      <c r="F1970" s="8" t="s">
        <v>19</v>
      </c>
      <c r="G1970">
        <v>201505</v>
      </c>
      <c r="H1970" s="8" t="s">
        <v>134</v>
      </c>
      <c r="I1970" s="3">
        <v>1771.12</v>
      </c>
      <c r="J1970" s="3">
        <v>0</v>
      </c>
      <c r="K1970" s="3">
        <v>0</v>
      </c>
      <c r="L1970" s="3">
        <v>129.46</v>
      </c>
      <c r="M1970" s="3">
        <v>2009.7</v>
      </c>
      <c r="N1970" s="3">
        <v>0</v>
      </c>
      <c r="O1970" s="3">
        <v>0</v>
      </c>
      <c r="P1970" s="3">
        <v>107.93</v>
      </c>
      <c r="Q1970" s="3">
        <v>0</v>
      </c>
      <c r="R1970" s="3">
        <v>0</v>
      </c>
      <c r="S1970" s="3">
        <v>-846.62</v>
      </c>
      <c r="T1970" s="3">
        <v>0</v>
      </c>
      <c r="U1970" s="3">
        <v>0</v>
      </c>
      <c r="V1970" s="3">
        <v>222.59</v>
      </c>
      <c r="W1970" s="3">
        <v>0</v>
      </c>
      <c r="X1970" s="3">
        <v>148.06</v>
      </c>
      <c r="Y1970" s="3">
        <v>0</v>
      </c>
      <c r="Z1970" s="9"/>
      <c r="AA1970" s="9"/>
      <c r="AB1970" s="9"/>
      <c r="AC1970" s="9"/>
      <c r="AD1970" s="9"/>
      <c r="AE1970" s="9"/>
    </row>
    <row r="1971" spans="1:31" x14ac:dyDescent="0.25">
      <c r="A1971" s="8" t="s">
        <v>129</v>
      </c>
      <c r="B1971" s="8" t="s">
        <v>130</v>
      </c>
      <c r="C1971" s="8" t="s">
        <v>233</v>
      </c>
      <c r="D1971" s="8" t="s">
        <v>135</v>
      </c>
      <c r="E1971" s="8" t="s">
        <v>136</v>
      </c>
      <c r="F1971" s="8" t="s">
        <v>19</v>
      </c>
      <c r="G1971">
        <v>201506</v>
      </c>
      <c r="H1971" s="8" t="s">
        <v>134</v>
      </c>
      <c r="I1971" s="3">
        <v>1268.5899999999999</v>
      </c>
      <c r="J1971" s="3">
        <v>0</v>
      </c>
      <c r="K1971" s="3">
        <v>0</v>
      </c>
      <c r="L1971" s="3">
        <v>174.93</v>
      </c>
      <c r="M1971" s="3">
        <v>1077.93</v>
      </c>
      <c r="N1971" s="3">
        <v>0</v>
      </c>
      <c r="O1971" s="3">
        <v>0</v>
      </c>
      <c r="P1971" s="3">
        <v>45.9</v>
      </c>
      <c r="Q1971" s="3">
        <v>0</v>
      </c>
      <c r="R1971" s="3">
        <v>0</v>
      </c>
      <c r="S1971" s="3">
        <v>-5.77</v>
      </c>
      <c r="T1971" s="3">
        <v>0</v>
      </c>
      <c r="U1971" s="3">
        <v>0</v>
      </c>
      <c r="V1971" s="3">
        <v>-98.45</v>
      </c>
      <c r="W1971" s="3">
        <v>0</v>
      </c>
      <c r="X1971" s="3">
        <v>74.05</v>
      </c>
      <c r="Y1971" s="3">
        <v>0</v>
      </c>
      <c r="Z1971" s="9"/>
      <c r="AA1971" s="9"/>
      <c r="AB1971" s="9"/>
      <c r="AC1971" s="9"/>
      <c r="AD1971" s="9"/>
      <c r="AE1971" s="9"/>
    </row>
    <row r="1972" spans="1:31" x14ac:dyDescent="0.25">
      <c r="A1972" s="8" t="s">
        <v>129</v>
      </c>
      <c r="B1972" s="8" t="s">
        <v>130</v>
      </c>
      <c r="C1972" s="8" t="s">
        <v>233</v>
      </c>
      <c r="D1972" s="8" t="s">
        <v>135</v>
      </c>
      <c r="E1972" s="8" t="s">
        <v>136</v>
      </c>
      <c r="F1972" s="8" t="s">
        <v>19</v>
      </c>
      <c r="G1972">
        <v>201507</v>
      </c>
      <c r="H1972" s="8" t="s">
        <v>134</v>
      </c>
      <c r="I1972" s="3">
        <v>-1.69</v>
      </c>
      <c r="J1972" s="3">
        <v>0</v>
      </c>
      <c r="K1972" s="3">
        <v>0</v>
      </c>
      <c r="L1972" s="3">
        <v>0</v>
      </c>
      <c r="M1972" s="3">
        <v>0</v>
      </c>
      <c r="N1972" s="3">
        <v>0</v>
      </c>
      <c r="O1972" s="3">
        <v>0</v>
      </c>
      <c r="P1972" s="3">
        <v>0</v>
      </c>
      <c r="Q1972" s="3">
        <v>0</v>
      </c>
      <c r="R1972" s="3">
        <v>0</v>
      </c>
      <c r="S1972" s="3">
        <v>0</v>
      </c>
      <c r="T1972" s="3">
        <v>0</v>
      </c>
      <c r="U1972" s="3">
        <v>0</v>
      </c>
      <c r="V1972" s="3">
        <v>-1.69</v>
      </c>
      <c r="W1972" s="3">
        <v>0</v>
      </c>
      <c r="X1972" s="3">
        <v>0</v>
      </c>
      <c r="Y1972" s="3">
        <v>0</v>
      </c>
      <c r="Z1972" s="9"/>
      <c r="AA1972" s="9"/>
      <c r="AB1972" s="9"/>
      <c r="AC1972" s="9"/>
      <c r="AD1972" s="9"/>
      <c r="AE1972" s="9"/>
    </row>
    <row r="1973" spans="1:31" x14ac:dyDescent="0.25">
      <c r="A1973" s="8" t="s">
        <v>129</v>
      </c>
      <c r="B1973" s="8" t="s">
        <v>130</v>
      </c>
      <c r="C1973" s="8" t="s">
        <v>233</v>
      </c>
      <c r="D1973" s="8" t="s">
        <v>135</v>
      </c>
      <c r="E1973" s="8" t="s">
        <v>136</v>
      </c>
      <c r="F1973" s="8" t="s">
        <v>19</v>
      </c>
      <c r="G1973">
        <v>201602</v>
      </c>
      <c r="H1973" s="8" t="s">
        <v>134</v>
      </c>
      <c r="I1973" s="3">
        <v>4735.12</v>
      </c>
      <c r="J1973" s="3">
        <v>0</v>
      </c>
      <c r="K1973" s="3">
        <v>0</v>
      </c>
      <c r="L1973" s="3">
        <v>335.18</v>
      </c>
      <c r="M1973" s="3">
        <v>0</v>
      </c>
      <c r="N1973" s="3">
        <v>3736.68</v>
      </c>
      <c r="O1973" s="3">
        <v>0</v>
      </c>
      <c r="P1973" s="3">
        <v>273.89999999999998</v>
      </c>
      <c r="Q1973" s="3">
        <v>0</v>
      </c>
      <c r="R1973" s="3">
        <v>0</v>
      </c>
      <c r="S1973" s="3">
        <v>0</v>
      </c>
      <c r="T1973" s="3">
        <v>0</v>
      </c>
      <c r="U1973" s="3">
        <v>0</v>
      </c>
      <c r="V1973" s="3">
        <v>0</v>
      </c>
      <c r="W1973" s="3">
        <v>0</v>
      </c>
      <c r="X1973" s="3">
        <v>389.36</v>
      </c>
      <c r="Y1973" s="3">
        <v>0</v>
      </c>
      <c r="Z1973" s="9"/>
      <c r="AA1973" s="9"/>
      <c r="AB1973" s="9"/>
      <c r="AC1973" s="9"/>
      <c r="AD1973" s="9"/>
      <c r="AE1973" s="9"/>
    </row>
    <row r="1974" spans="1:31" x14ac:dyDescent="0.25">
      <c r="A1974" s="8" t="s">
        <v>129</v>
      </c>
      <c r="B1974" s="8" t="s">
        <v>130</v>
      </c>
      <c r="C1974" s="8" t="s">
        <v>233</v>
      </c>
      <c r="D1974" s="8" t="s">
        <v>135</v>
      </c>
      <c r="E1974" s="8" t="s">
        <v>136</v>
      </c>
      <c r="F1974" s="8" t="s">
        <v>19</v>
      </c>
      <c r="G1974">
        <v>201603</v>
      </c>
      <c r="H1974" s="8" t="s">
        <v>134</v>
      </c>
      <c r="I1974" s="3">
        <v>4048.27</v>
      </c>
      <c r="J1974" s="3">
        <v>0</v>
      </c>
      <c r="K1974" s="3">
        <v>0</v>
      </c>
      <c r="L1974" s="3">
        <v>285.17</v>
      </c>
      <c r="M1974" s="3">
        <v>0</v>
      </c>
      <c r="N1974" s="3">
        <v>3312.94</v>
      </c>
      <c r="O1974" s="3">
        <v>0</v>
      </c>
      <c r="P1974" s="3">
        <v>123.7</v>
      </c>
      <c r="Q1974" s="3">
        <v>0</v>
      </c>
      <c r="R1974" s="3">
        <v>0</v>
      </c>
      <c r="S1974" s="3">
        <v>0</v>
      </c>
      <c r="T1974" s="3">
        <v>0</v>
      </c>
      <c r="U1974" s="3">
        <v>0</v>
      </c>
      <c r="V1974" s="3">
        <v>0</v>
      </c>
      <c r="W1974" s="3">
        <v>0</v>
      </c>
      <c r="X1974" s="3">
        <v>326.45999999999998</v>
      </c>
      <c r="Y1974" s="3">
        <v>0</v>
      </c>
      <c r="Z1974" s="9"/>
      <c r="AA1974" s="9"/>
      <c r="AB1974" s="9"/>
      <c r="AC1974" s="9"/>
      <c r="AD1974" s="9"/>
      <c r="AE1974" s="9"/>
    </row>
    <row r="1975" spans="1:31" x14ac:dyDescent="0.25">
      <c r="A1975" s="8" t="s">
        <v>129</v>
      </c>
      <c r="B1975" s="8" t="s">
        <v>130</v>
      </c>
      <c r="C1975" s="8" t="s">
        <v>233</v>
      </c>
      <c r="D1975" s="8" t="s">
        <v>135</v>
      </c>
      <c r="E1975" s="8" t="s">
        <v>136</v>
      </c>
      <c r="F1975" s="8" t="s">
        <v>19</v>
      </c>
      <c r="G1975">
        <v>201605</v>
      </c>
      <c r="H1975" s="8" t="s">
        <v>134</v>
      </c>
      <c r="I1975" s="3">
        <v>12578.07</v>
      </c>
      <c r="J1975" s="3">
        <v>0</v>
      </c>
      <c r="K1975" s="3">
        <v>0</v>
      </c>
      <c r="L1975" s="3">
        <v>890.35</v>
      </c>
      <c r="M1975" s="3">
        <v>0</v>
      </c>
      <c r="N1975" s="3">
        <v>9925.8700000000008</v>
      </c>
      <c r="O1975" s="3">
        <v>0</v>
      </c>
      <c r="P1975" s="3">
        <v>727.57</v>
      </c>
      <c r="Q1975" s="3">
        <v>0</v>
      </c>
      <c r="R1975" s="3">
        <v>0</v>
      </c>
      <c r="S1975" s="3">
        <v>0</v>
      </c>
      <c r="T1975" s="3">
        <v>0</v>
      </c>
      <c r="U1975" s="3">
        <v>0</v>
      </c>
      <c r="V1975" s="3">
        <v>0</v>
      </c>
      <c r="W1975" s="3">
        <v>0</v>
      </c>
      <c r="X1975" s="3">
        <v>1034.28</v>
      </c>
      <c r="Y1975" s="3">
        <v>0</v>
      </c>
      <c r="Z1975" s="9"/>
      <c r="AA1975" s="9"/>
      <c r="AB1975" s="9"/>
      <c r="AC1975" s="9"/>
      <c r="AD1975" s="9"/>
      <c r="AE1975" s="9"/>
    </row>
    <row r="1976" spans="1:31" x14ac:dyDescent="0.25">
      <c r="A1976" s="8" t="s">
        <v>129</v>
      </c>
      <c r="B1976" s="8" t="s">
        <v>130</v>
      </c>
      <c r="C1976" s="8" t="s">
        <v>233</v>
      </c>
      <c r="D1976" s="8" t="s">
        <v>135</v>
      </c>
      <c r="E1976" s="8" t="s">
        <v>136</v>
      </c>
      <c r="F1976" s="8" t="s">
        <v>19</v>
      </c>
      <c r="G1976">
        <v>201606</v>
      </c>
      <c r="H1976" s="8" t="s">
        <v>134</v>
      </c>
      <c r="I1976" s="3">
        <v>53.16</v>
      </c>
      <c r="J1976" s="3">
        <v>0</v>
      </c>
      <c r="K1976" s="3">
        <v>0</v>
      </c>
      <c r="L1976" s="3">
        <v>32.65</v>
      </c>
      <c r="M1976" s="3">
        <v>0</v>
      </c>
      <c r="N1976" s="3">
        <v>0</v>
      </c>
      <c r="O1976" s="3">
        <v>0</v>
      </c>
      <c r="P1976" s="3">
        <v>-12.55</v>
      </c>
      <c r="Q1976" s="3">
        <v>0</v>
      </c>
      <c r="R1976" s="3">
        <v>0</v>
      </c>
      <c r="S1976" s="3">
        <v>0</v>
      </c>
      <c r="T1976" s="3">
        <v>0</v>
      </c>
      <c r="U1976" s="3">
        <v>0</v>
      </c>
      <c r="V1976" s="3">
        <v>0</v>
      </c>
      <c r="W1976" s="3">
        <v>0</v>
      </c>
      <c r="X1976" s="3">
        <v>33.06</v>
      </c>
      <c r="Y1976" s="3">
        <v>0</v>
      </c>
      <c r="Z1976" s="9"/>
      <c r="AA1976" s="9"/>
      <c r="AB1976" s="9"/>
      <c r="AC1976" s="9"/>
      <c r="AD1976" s="9"/>
      <c r="AE1976" s="9"/>
    </row>
    <row r="1977" spans="1:31" x14ac:dyDescent="0.25">
      <c r="A1977" s="8" t="s">
        <v>129</v>
      </c>
      <c r="B1977" s="8" t="s">
        <v>130</v>
      </c>
      <c r="C1977" s="8" t="s">
        <v>233</v>
      </c>
      <c r="D1977" s="8" t="s">
        <v>219</v>
      </c>
      <c r="E1977" s="8" t="s">
        <v>136</v>
      </c>
      <c r="F1977" s="8" t="s">
        <v>20</v>
      </c>
      <c r="G1977">
        <v>201503</v>
      </c>
      <c r="H1977" s="8" t="s">
        <v>134</v>
      </c>
      <c r="I1977" s="3">
        <v>333515.71999999997</v>
      </c>
      <c r="J1977" s="3">
        <v>219.33</v>
      </c>
      <c r="K1977" s="3">
        <v>0</v>
      </c>
      <c r="L1977" s="3">
        <v>33134.230000000003</v>
      </c>
      <c r="M1977" s="3">
        <v>220745.78</v>
      </c>
      <c r="N1977" s="3">
        <v>456.75</v>
      </c>
      <c r="O1977" s="3">
        <v>0</v>
      </c>
      <c r="P1977" s="3">
        <v>17770.759999999998</v>
      </c>
      <c r="Q1977" s="3">
        <v>0</v>
      </c>
      <c r="R1977" s="3">
        <v>0</v>
      </c>
      <c r="S1977" s="3">
        <v>5532.87</v>
      </c>
      <c r="T1977" s="3">
        <v>13413.49</v>
      </c>
      <c r="U1977" s="3">
        <v>0</v>
      </c>
      <c r="V1977" s="3">
        <v>1376.85</v>
      </c>
      <c r="W1977" s="3">
        <v>0</v>
      </c>
      <c r="X1977" s="3">
        <v>39256.04</v>
      </c>
      <c r="Y1977" s="3">
        <v>1609.62</v>
      </c>
      <c r="Z1977" s="9"/>
      <c r="AA1977" s="9"/>
      <c r="AB1977" s="9"/>
      <c r="AC1977" s="9"/>
      <c r="AD1977" s="9"/>
      <c r="AE1977" s="9"/>
    </row>
    <row r="1978" spans="1:31" x14ac:dyDescent="0.25">
      <c r="A1978" s="8" t="s">
        <v>129</v>
      </c>
      <c r="B1978" s="8" t="s">
        <v>130</v>
      </c>
      <c r="C1978" s="8" t="s">
        <v>234</v>
      </c>
      <c r="D1978" s="8" t="s">
        <v>219</v>
      </c>
      <c r="E1978" s="8" t="s">
        <v>136</v>
      </c>
      <c r="F1978" s="8" t="s">
        <v>20</v>
      </c>
      <c r="G1978">
        <v>201503</v>
      </c>
      <c r="H1978" s="8" t="s">
        <v>137</v>
      </c>
      <c r="I1978" s="3">
        <v>-18368.23</v>
      </c>
      <c r="J1978" s="3">
        <v>0</v>
      </c>
      <c r="K1978" s="3">
        <v>0</v>
      </c>
      <c r="L1978" s="3">
        <v>0</v>
      </c>
      <c r="M1978" s="3">
        <v>0</v>
      </c>
      <c r="N1978" s="3">
        <v>0</v>
      </c>
      <c r="O1978" s="3">
        <v>-18368.23</v>
      </c>
      <c r="P1978" s="3">
        <v>0</v>
      </c>
      <c r="Q1978" s="3">
        <v>0</v>
      </c>
      <c r="R1978" s="3">
        <v>0</v>
      </c>
      <c r="S1978" s="3">
        <v>0</v>
      </c>
      <c r="T1978" s="3">
        <v>0</v>
      </c>
      <c r="U1978" s="3">
        <v>0</v>
      </c>
      <c r="V1978" s="3">
        <v>0</v>
      </c>
      <c r="W1978" s="3">
        <v>0</v>
      </c>
      <c r="X1978" s="3">
        <v>0</v>
      </c>
      <c r="Y1978" s="3">
        <v>0</v>
      </c>
      <c r="Z1978" s="9"/>
      <c r="AA1978" s="9"/>
      <c r="AB1978" s="9"/>
      <c r="AC1978" s="9"/>
      <c r="AD1978" s="9"/>
      <c r="AE1978" s="9"/>
    </row>
    <row r="1979" spans="1:31" x14ac:dyDescent="0.25">
      <c r="A1979" s="8" t="s">
        <v>129</v>
      </c>
      <c r="B1979" s="8" t="s">
        <v>130</v>
      </c>
      <c r="C1979" s="8" t="s">
        <v>233</v>
      </c>
      <c r="D1979" s="8" t="s">
        <v>219</v>
      </c>
      <c r="E1979" s="8" t="s">
        <v>136</v>
      </c>
      <c r="F1979" s="8" t="s">
        <v>20</v>
      </c>
      <c r="G1979">
        <v>201504</v>
      </c>
      <c r="H1979" s="8" t="s">
        <v>134</v>
      </c>
      <c r="I1979" s="3">
        <v>30560.67</v>
      </c>
      <c r="J1979" s="3">
        <v>0</v>
      </c>
      <c r="K1979" s="3">
        <v>0</v>
      </c>
      <c r="L1979" s="3">
        <v>2564.06</v>
      </c>
      <c r="M1979" s="3">
        <v>21678.3</v>
      </c>
      <c r="N1979" s="3">
        <v>0</v>
      </c>
      <c r="O1979" s="3">
        <v>0</v>
      </c>
      <c r="P1979" s="3">
        <v>2137.88</v>
      </c>
      <c r="Q1979" s="3">
        <v>0</v>
      </c>
      <c r="R1979" s="3">
        <v>0</v>
      </c>
      <c r="S1979" s="3">
        <v>1359.15</v>
      </c>
      <c r="T1979" s="3">
        <v>0</v>
      </c>
      <c r="U1979" s="3">
        <v>0</v>
      </c>
      <c r="V1979" s="3">
        <v>-111.39</v>
      </c>
      <c r="W1979" s="3">
        <v>0</v>
      </c>
      <c r="X1979" s="3">
        <v>2932.67</v>
      </c>
      <c r="Y1979" s="3">
        <v>0</v>
      </c>
      <c r="Z1979" s="9"/>
      <c r="AA1979" s="9"/>
      <c r="AB1979" s="9"/>
      <c r="AC1979" s="9"/>
      <c r="AD1979" s="9"/>
      <c r="AE1979" s="9"/>
    </row>
    <row r="1980" spans="1:31" x14ac:dyDescent="0.25">
      <c r="A1980" s="8" t="s">
        <v>129</v>
      </c>
      <c r="B1980" s="8" t="s">
        <v>130</v>
      </c>
      <c r="C1980" s="8" t="s">
        <v>233</v>
      </c>
      <c r="D1980" s="8" t="s">
        <v>219</v>
      </c>
      <c r="E1980" s="8" t="s">
        <v>136</v>
      </c>
      <c r="F1980" s="8" t="s">
        <v>20</v>
      </c>
      <c r="G1980">
        <v>201505</v>
      </c>
      <c r="H1980" s="8" t="s">
        <v>134</v>
      </c>
      <c r="I1980" s="3">
        <v>-569.01</v>
      </c>
      <c r="J1980" s="3">
        <v>0</v>
      </c>
      <c r="K1980" s="3">
        <v>0</v>
      </c>
      <c r="L1980" s="3">
        <v>-65.58</v>
      </c>
      <c r="M1980" s="3">
        <v>0</v>
      </c>
      <c r="N1980" s="3">
        <v>0</v>
      </c>
      <c r="O1980" s="3">
        <v>0</v>
      </c>
      <c r="P1980" s="3">
        <v>-54.68</v>
      </c>
      <c r="Q1980" s="3">
        <v>0</v>
      </c>
      <c r="R1980" s="3">
        <v>0</v>
      </c>
      <c r="S1980" s="3">
        <v>-589.23</v>
      </c>
      <c r="T1980" s="3">
        <v>0</v>
      </c>
      <c r="U1980" s="3">
        <v>0</v>
      </c>
      <c r="V1980" s="3">
        <v>215.49</v>
      </c>
      <c r="W1980" s="3">
        <v>0</v>
      </c>
      <c r="X1980" s="3">
        <v>-75.010000000000005</v>
      </c>
      <c r="Y1980" s="3">
        <v>0</v>
      </c>
      <c r="Z1980" s="9"/>
      <c r="AA1980" s="9"/>
      <c r="AB1980" s="9"/>
      <c r="AC1980" s="9"/>
      <c r="AD1980" s="9"/>
      <c r="AE1980" s="9"/>
    </row>
    <row r="1981" spans="1:31" x14ac:dyDescent="0.25">
      <c r="A1981" s="8" t="s">
        <v>129</v>
      </c>
      <c r="B1981" s="8" t="s">
        <v>130</v>
      </c>
      <c r="C1981" s="8" t="s">
        <v>233</v>
      </c>
      <c r="D1981" s="8" t="s">
        <v>219</v>
      </c>
      <c r="E1981" s="8" t="s">
        <v>136</v>
      </c>
      <c r="F1981" s="8" t="s">
        <v>20</v>
      </c>
      <c r="G1981">
        <v>201506</v>
      </c>
      <c r="H1981" s="8" t="s">
        <v>134</v>
      </c>
      <c r="I1981" s="3">
        <v>-496.09</v>
      </c>
      <c r="J1981" s="3">
        <v>0</v>
      </c>
      <c r="K1981" s="3">
        <v>0</v>
      </c>
      <c r="L1981" s="3">
        <v>441.63</v>
      </c>
      <c r="M1981" s="3">
        <v>0</v>
      </c>
      <c r="N1981" s="3">
        <v>0</v>
      </c>
      <c r="O1981" s="3">
        <v>0</v>
      </c>
      <c r="P1981" s="3">
        <v>-382.22</v>
      </c>
      <c r="Q1981" s="3">
        <v>0</v>
      </c>
      <c r="R1981" s="3">
        <v>0</v>
      </c>
      <c r="S1981" s="3">
        <v>-38.76</v>
      </c>
      <c r="T1981" s="3">
        <v>0</v>
      </c>
      <c r="U1981" s="3">
        <v>0</v>
      </c>
      <c r="V1981" s="3">
        <v>-73.209999999999994</v>
      </c>
      <c r="W1981" s="3">
        <v>0</v>
      </c>
      <c r="X1981" s="3">
        <v>-443.53</v>
      </c>
      <c r="Y1981" s="3">
        <v>0</v>
      </c>
      <c r="Z1981" s="9"/>
      <c r="AA1981" s="9"/>
      <c r="AB1981" s="9"/>
      <c r="AC1981" s="9"/>
      <c r="AD1981" s="9"/>
      <c r="AE1981" s="9"/>
    </row>
    <row r="1982" spans="1:31" x14ac:dyDescent="0.25">
      <c r="A1982" s="8" t="s">
        <v>129</v>
      </c>
      <c r="B1982" s="8" t="s">
        <v>130</v>
      </c>
      <c r="C1982" s="8" t="s">
        <v>233</v>
      </c>
      <c r="D1982" s="8" t="s">
        <v>219</v>
      </c>
      <c r="E1982" s="8" t="s">
        <v>136</v>
      </c>
      <c r="F1982" s="8" t="s">
        <v>20</v>
      </c>
      <c r="G1982">
        <v>201512</v>
      </c>
      <c r="H1982" s="8" t="s">
        <v>134</v>
      </c>
      <c r="I1982" s="3">
        <v>17276.009999999998</v>
      </c>
      <c r="J1982" s="3">
        <v>0</v>
      </c>
      <c r="K1982" s="3">
        <v>0</v>
      </c>
      <c r="L1982" s="3">
        <v>1162.67</v>
      </c>
      <c r="M1982" s="3">
        <v>0</v>
      </c>
      <c r="N1982" s="3">
        <v>13735.45</v>
      </c>
      <c r="O1982" s="3">
        <v>0</v>
      </c>
      <c r="P1982" s="3">
        <v>756.19</v>
      </c>
      <c r="Q1982" s="3">
        <v>0</v>
      </c>
      <c r="R1982" s="3">
        <v>0</v>
      </c>
      <c r="S1982" s="3">
        <v>0</v>
      </c>
      <c r="T1982" s="3">
        <v>0</v>
      </c>
      <c r="U1982" s="3">
        <v>0</v>
      </c>
      <c r="V1982" s="3">
        <v>0</v>
      </c>
      <c r="W1982" s="3">
        <v>0</v>
      </c>
      <c r="X1982" s="3">
        <v>1621.7</v>
      </c>
      <c r="Y1982" s="3">
        <v>0</v>
      </c>
      <c r="Z1982" s="9"/>
      <c r="AA1982" s="9"/>
      <c r="AB1982" s="9"/>
      <c r="AC1982" s="9"/>
      <c r="AD1982" s="9"/>
      <c r="AE1982" s="9"/>
    </row>
    <row r="1983" spans="1:31" x14ac:dyDescent="0.25">
      <c r="A1983" s="8" t="s">
        <v>129</v>
      </c>
      <c r="B1983" s="8" t="s">
        <v>130</v>
      </c>
      <c r="C1983" s="8" t="s">
        <v>233</v>
      </c>
      <c r="D1983" s="8" t="s">
        <v>167</v>
      </c>
      <c r="E1983" s="8" t="s">
        <v>133</v>
      </c>
      <c r="F1983" s="8" t="s">
        <v>21</v>
      </c>
      <c r="G1983">
        <v>201507</v>
      </c>
      <c r="H1983" s="8" t="s">
        <v>134</v>
      </c>
      <c r="I1983" s="3">
        <v>147869.13</v>
      </c>
      <c r="J1983" s="3">
        <v>203.59</v>
      </c>
      <c r="K1983" s="3">
        <v>0</v>
      </c>
      <c r="L1983" s="3">
        <v>14497.29</v>
      </c>
      <c r="M1983" s="3">
        <v>82618.69</v>
      </c>
      <c r="N1983" s="3">
        <v>9020.33</v>
      </c>
      <c r="O1983" s="3">
        <v>0</v>
      </c>
      <c r="P1983" s="3">
        <v>8745.67</v>
      </c>
      <c r="Q1983" s="3">
        <v>0</v>
      </c>
      <c r="R1983" s="3">
        <v>0</v>
      </c>
      <c r="S1983" s="3">
        <v>6650.29</v>
      </c>
      <c r="T1983" s="3">
        <v>10610.27</v>
      </c>
      <c r="U1983" s="3">
        <v>0</v>
      </c>
      <c r="V1983" s="3">
        <v>1519.96</v>
      </c>
      <c r="W1983" s="3">
        <v>0</v>
      </c>
      <c r="X1983" s="3">
        <v>12729.8</v>
      </c>
      <c r="Y1983" s="3">
        <v>1273.24</v>
      </c>
      <c r="Z1983" s="9"/>
      <c r="AA1983" s="9"/>
      <c r="AB1983" s="9"/>
      <c r="AC1983" s="9"/>
      <c r="AD1983" s="9"/>
      <c r="AE1983" s="9"/>
    </row>
    <row r="1984" spans="1:31" x14ac:dyDescent="0.25">
      <c r="A1984" s="8" t="s">
        <v>129</v>
      </c>
      <c r="B1984" s="8" t="s">
        <v>130</v>
      </c>
      <c r="C1984" s="8" t="s">
        <v>234</v>
      </c>
      <c r="D1984" s="8" t="s">
        <v>167</v>
      </c>
      <c r="E1984" s="8" t="s">
        <v>136</v>
      </c>
      <c r="F1984" s="8" t="s">
        <v>21</v>
      </c>
      <c r="G1984">
        <v>201507</v>
      </c>
      <c r="H1984" s="8" t="s">
        <v>137</v>
      </c>
      <c r="I1984" s="3">
        <v>-6997.72</v>
      </c>
      <c r="J1984" s="3">
        <v>0</v>
      </c>
      <c r="K1984" s="3">
        <v>0</v>
      </c>
      <c r="L1984" s="3">
        <v>0</v>
      </c>
      <c r="M1984" s="3">
        <v>0</v>
      </c>
      <c r="N1984" s="3">
        <v>0</v>
      </c>
      <c r="O1984" s="3">
        <v>-6997.72</v>
      </c>
      <c r="P1984" s="3">
        <v>0</v>
      </c>
      <c r="Q1984" s="3">
        <v>0</v>
      </c>
      <c r="R1984" s="3">
        <v>0</v>
      </c>
      <c r="S1984" s="3">
        <v>0</v>
      </c>
      <c r="T1984" s="3">
        <v>0</v>
      </c>
      <c r="U1984" s="3">
        <v>0</v>
      </c>
      <c r="V1984" s="3">
        <v>0</v>
      </c>
      <c r="W1984" s="3">
        <v>0</v>
      </c>
      <c r="X1984" s="3">
        <v>0</v>
      </c>
      <c r="Y1984" s="3">
        <v>0</v>
      </c>
      <c r="Z1984" s="9"/>
      <c r="AA1984" s="9"/>
      <c r="AB1984" s="9"/>
      <c r="AC1984" s="9"/>
      <c r="AD1984" s="9"/>
      <c r="AE1984" s="9"/>
    </row>
    <row r="1985" spans="1:31" x14ac:dyDescent="0.25">
      <c r="A1985" s="8" t="s">
        <v>129</v>
      </c>
      <c r="B1985" s="8" t="s">
        <v>130</v>
      </c>
      <c r="C1985" s="8" t="s">
        <v>233</v>
      </c>
      <c r="D1985" s="8" t="s">
        <v>167</v>
      </c>
      <c r="E1985" s="8" t="s">
        <v>133</v>
      </c>
      <c r="F1985" s="8" t="s">
        <v>21</v>
      </c>
      <c r="G1985">
        <v>201508</v>
      </c>
      <c r="H1985" s="8" t="s">
        <v>134</v>
      </c>
      <c r="I1985" s="3">
        <v>-147869.13</v>
      </c>
      <c r="J1985" s="3">
        <v>-203.59</v>
      </c>
      <c r="K1985" s="3">
        <v>0</v>
      </c>
      <c r="L1985" s="3">
        <v>-14497.29</v>
      </c>
      <c r="M1985" s="3">
        <v>-82618.69</v>
      </c>
      <c r="N1985" s="3">
        <v>-9020.33</v>
      </c>
      <c r="O1985" s="3">
        <v>0</v>
      </c>
      <c r="P1985" s="3">
        <v>-8745.67</v>
      </c>
      <c r="Q1985" s="3">
        <v>0</v>
      </c>
      <c r="R1985" s="3">
        <v>0</v>
      </c>
      <c r="S1985" s="3">
        <v>-6650.29</v>
      </c>
      <c r="T1985" s="3">
        <v>-10610.27</v>
      </c>
      <c r="U1985" s="3">
        <v>0</v>
      </c>
      <c r="V1985" s="3">
        <v>-1519.96</v>
      </c>
      <c r="W1985" s="3">
        <v>0</v>
      </c>
      <c r="X1985" s="3">
        <v>-12729.8</v>
      </c>
      <c r="Y1985" s="3">
        <v>-1273.24</v>
      </c>
      <c r="Z1985" s="9"/>
      <c r="AA1985" s="9"/>
      <c r="AB1985" s="9"/>
      <c r="AC1985" s="9"/>
      <c r="AD1985" s="9"/>
      <c r="AE1985" s="9"/>
    </row>
    <row r="1986" spans="1:31" x14ac:dyDescent="0.25">
      <c r="A1986" s="8" t="s">
        <v>129</v>
      </c>
      <c r="B1986" s="8" t="s">
        <v>130</v>
      </c>
      <c r="C1986" s="8" t="s">
        <v>233</v>
      </c>
      <c r="D1986" s="8" t="s">
        <v>167</v>
      </c>
      <c r="E1986" s="8" t="s">
        <v>136</v>
      </c>
      <c r="F1986" s="8" t="s">
        <v>21</v>
      </c>
      <c r="G1986">
        <v>201508</v>
      </c>
      <c r="H1986" s="8" t="s">
        <v>134</v>
      </c>
      <c r="I1986" s="3">
        <v>162100.32</v>
      </c>
      <c r="J1986" s="3">
        <v>203.59</v>
      </c>
      <c r="K1986" s="3">
        <v>0</v>
      </c>
      <c r="L1986" s="3">
        <v>15646.73</v>
      </c>
      <c r="M1986" s="3">
        <v>82618.69</v>
      </c>
      <c r="N1986" s="3">
        <v>19818.669999999998</v>
      </c>
      <c r="O1986" s="3">
        <v>0</v>
      </c>
      <c r="P1986" s="3">
        <v>9735.17</v>
      </c>
      <c r="Q1986" s="3">
        <v>0</v>
      </c>
      <c r="R1986" s="3">
        <v>0</v>
      </c>
      <c r="S1986" s="3">
        <v>6514.63</v>
      </c>
      <c r="T1986" s="3">
        <v>10610.27</v>
      </c>
      <c r="U1986" s="3">
        <v>0</v>
      </c>
      <c r="V1986" s="3">
        <v>1592.17</v>
      </c>
      <c r="W1986" s="3">
        <v>0</v>
      </c>
      <c r="X1986" s="3">
        <v>14087.16</v>
      </c>
      <c r="Y1986" s="3">
        <v>1273.24</v>
      </c>
      <c r="Z1986" s="9"/>
      <c r="AA1986" s="9"/>
      <c r="AB1986" s="9"/>
      <c r="AC1986" s="9"/>
      <c r="AD1986" s="9"/>
      <c r="AE1986" s="9"/>
    </row>
    <row r="1987" spans="1:31" x14ac:dyDescent="0.25">
      <c r="A1987" s="8" t="s">
        <v>129</v>
      </c>
      <c r="B1987" s="8" t="s">
        <v>130</v>
      </c>
      <c r="C1987" s="8" t="s">
        <v>233</v>
      </c>
      <c r="D1987" s="8" t="s">
        <v>167</v>
      </c>
      <c r="E1987" s="8" t="s">
        <v>136</v>
      </c>
      <c r="F1987" s="8" t="s">
        <v>21</v>
      </c>
      <c r="G1987">
        <v>201509</v>
      </c>
      <c r="H1987" s="8" t="s">
        <v>134</v>
      </c>
      <c r="I1987" s="3">
        <v>-2321.64</v>
      </c>
      <c r="J1987" s="3">
        <v>0</v>
      </c>
      <c r="K1987" s="3">
        <v>0</v>
      </c>
      <c r="L1987" s="3">
        <v>-536.58000000000004</v>
      </c>
      <c r="M1987" s="3">
        <v>0</v>
      </c>
      <c r="N1987" s="3">
        <v>0</v>
      </c>
      <c r="O1987" s="3">
        <v>0</v>
      </c>
      <c r="P1987" s="3">
        <v>-599.12</v>
      </c>
      <c r="Q1987" s="3">
        <v>0</v>
      </c>
      <c r="R1987" s="3">
        <v>0</v>
      </c>
      <c r="S1987" s="3">
        <v>-4.91</v>
      </c>
      <c r="T1987" s="3">
        <v>0</v>
      </c>
      <c r="U1987" s="3">
        <v>0</v>
      </c>
      <c r="V1987" s="3">
        <v>-10.61</v>
      </c>
      <c r="W1987" s="3">
        <v>0</v>
      </c>
      <c r="X1987" s="3">
        <v>-1170.42</v>
      </c>
      <c r="Y1987" s="3">
        <v>0</v>
      </c>
      <c r="Z1987" s="9"/>
      <c r="AA1987" s="9"/>
      <c r="AB1987" s="9"/>
      <c r="AC1987" s="9"/>
      <c r="AD1987" s="9"/>
      <c r="AE1987" s="9"/>
    </row>
    <row r="1988" spans="1:31" x14ac:dyDescent="0.25">
      <c r="A1988" s="8" t="s">
        <v>129</v>
      </c>
      <c r="B1988" s="8" t="s">
        <v>130</v>
      </c>
      <c r="C1988" s="8" t="s">
        <v>233</v>
      </c>
      <c r="D1988" s="8" t="s">
        <v>220</v>
      </c>
      <c r="E1988" s="8" t="s">
        <v>136</v>
      </c>
      <c r="F1988" s="8" t="s">
        <v>23</v>
      </c>
      <c r="G1988">
        <v>201505</v>
      </c>
      <c r="H1988" s="8" t="s">
        <v>134</v>
      </c>
      <c r="I1988" s="3">
        <v>183761.73</v>
      </c>
      <c r="J1988" s="3">
        <v>152.80000000000001</v>
      </c>
      <c r="K1988" s="3">
        <v>0</v>
      </c>
      <c r="L1988" s="3">
        <v>18473.91</v>
      </c>
      <c r="M1988" s="3">
        <v>116183.67999999999</v>
      </c>
      <c r="N1988" s="3">
        <v>1218</v>
      </c>
      <c r="O1988" s="3">
        <v>0</v>
      </c>
      <c r="P1988" s="3">
        <v>10194.02</v>
      </c>
      <c r="Q1988" s="3">
        <v>0</v>
      </c>
      <c r="R1988" s="3">
        <v>0</v>
      </c>
      <c r="S1988" s="3">
        <v>4012.88</v>
      </c>
      <c r="T1988" s="3">
        <v>9867</v>
      </c>
      <c r="U1988" s="3">
        <v>0</v>
      </c>
      <c r="V1988" s="3">
        <v>969.05</v>
      </c>
      <c r="W1988" s="3">
        <v>0</v>
      </c>
      <c r="X1988" s="3">
        <v>21506.35</v>
      </c>
      <c r="Y1988" s="3">
        <v>1184.04</v>
      </c>
      <c r="Z1988" s="9"/>
      <c r="AA1988" s="9"/>
      <c r="AB1988" s="9"/>
      <c r="AC1988" s="9"/>
      <c r="AD1988" s="9"/>
      <c r="AE1988" s="9"/>
    </row>
    <row r="1989" spans="1:31" x14ac:dyDescent="0.25">
      <c r="A1989" s="8" t="s">
        <v>129</v>
      </c>
      <c r="B1989" s="8" t="s">
        <v>130</v>
      </c>
      <c r="C1989" s="8" t="s">
        <v>234</v>
      </c>
      <c r="D1989" s="8" t="s">
        <v>220</v>
      </c>
      <c r="E1989" s="8" t="s">
        <v>136</v>
      </c>
      <c r="F1989" s="8" t="s">
        <v>23</v>
      </c>
      <c r="G1989">
        <v>201505</v>
      </c>
      <c r="H1989" s="8" t="s">
        <v>137</v>
      </c>
      <c r="I1989" s="3">
        <v>-17750.98</v>
      </c>
      <c r="J1989" s="3">
        <v>-42.58</v>
      </c>
      <c r="K1989" s="3">
        <v>759.91</v>
      </c>
      <c r="L1989" s="3">
        <v>-173.97</v>
      </c>
      <c r="M1989" s="3">
        <v>-25.38</v>
      </c>
      <c r="N1989" s="3">
        <v>-10.25</v>
      </c>
      <c r="O1989" s="3">
        <v>-18425.03</v>
      </c>
      <c r="P1989" s="3">
        <v>141.71</v>
      </c>
      <c r="Q1989" s="3">
        <v>-0.04</v>
      </c>
      <c r="R1989" s="3">
        <v>0</v>
      </c>
      <c r="S1989" s="3">
        <v>-275.86</v>
      </c>
      <c r="T1989" s="3">
        <v>-620.35</v>
      </c>
      <c r="U1989" s="3">
        <v>-0.23</v>
      </c>
      <c r="V1989" s="3">
        <v>1357.83</v>
      </c>
      <c r="W1989" s="3">
        <v>0</v>
      </c>
      <c r="X1989" s="3">
        <v>-350.88</v>
      </c>
      <c r="Y1989" s="3">
        <v>-85.86</v>
      </c>
      <c r="Z1989" s="9"/>
      <c r="AA1989" s="9"/>
      <c r="AB1989" s="9"/>
      <c r="AC1989" s="9"/>
      <c r="AD1989" s="9"/>
      <c r="AE1989" s="9"/>
    </row>
    <row r="1990" spans="1:31" x14ac:dyDescent="0.25">
      <c r="A1990" s="8" t="s">
        <v>129</v>
      </c>
      <c r="B1990" s="8" t="s">
        <v>130</v>
      </c>
      <c r="C1990" s="8" t="s">
        <v>233</v>
      </c>
      <c r="D1990" s="8" t="s">
        <v>220</v>
      </c>
      <c r="E1990" s="8" t="s">
        <v>136</v>
      </c>
      <c r="F1990" s="8" t="s">
        <v>23</v>
      </c>
      <c r="G1990">
        <v>201506</v>
      </c>
      <c r="H1990" s="8" t="s">
        <v>134</v>
      </c>
      <c r="I1990" s="3">
        <v>-124.5</v>
      </c>
      <c r="J1990" s="3">
        <v>0</v>
      </c>
      <c r="K1990" s="3">
        <v>0</v>
      </c>
      <c r="L1990" s="3">
        <v>14.41</v>
      </c>
      <c r="M1990" s="3">
        <v>0</v>
      </c>
      <c r="N1990" s="3">
        <v>0</v>
      </c>
      <c r="O1990" s="3">
        <v>0</v>
      </c>
      <c r="P1990" s="3">
        <v>-12.47</v>
      </c>
      <c r="Q1990" s="3">
        <v>0</v>
      </c>
      <c r="R1990" s="3">
        <v>0</v>
      </c>
      <c r="S1990" s="3">
        <v>-38.76</v>
      </c>
      <c r="T1990" s="3">
        <v>0</v>
      </c>
      <c r="U1990" s="3">
        <v>0</v>
      </c>
      <c r="V1990" s="3">
        <v>-73.209999999999994</v>
      </c>
      <c r="W1990" s="3">
        <v>0</v>
      </c>
      <c r="X1990" s="3">
        <v>-14.47</v>
      </c>
      <c r="Y1990" s="3">
        <v>0</v>
      </c>
      <c r="Z1990" s="9"/>
      <c r="AA1990" s="9"/>
      <c r="AB1990" s="9"/>
      <c r="AC1990" s="9"/>
      <c r="AD1990" s="9"/>
      <c r="AE1990" s="9"/>
    </row>
    <row r="1991" spans="1:31" x14ac:dyDescent="0.25">
      <c r="A1991" s="8" t="s">
        <v>129</v>
      </c>
      <c r="B1991" s="8" t="s">
        <v>130</v>
      </c>
      <c r="C1991" s="8" t="s">
        <v>233</v>
      </c>
      <c r="D1991" s="8" t="s">
        <v>220</v>
      </c>
      <c r="E1991" s="8" t="s">
        <v>136</v>
      </c>
      <c r="F1991" s="8" t="s">
        <v>23</v>
      </c>
      <c r="G1991">
        <v>201512</v>
      </c>
      <c r="H1991" s="8" t="s">
        <v>134</v>
      </c>
      <c r="I1991" s="3">
        <v>7739.63</v>
      </c>
      <c r="J1991" s="3">
        <v>0</v>
      </c>
      <c r="K1991" s="3">
        <v>0</v>
      </c>
      <c r="L1991" s="3">
        <v>520.88</v>
      </c>
      <c r="M1991" s="3">
        <v>0</v>
      </c>
      <c r="N1991" s="3">
        <v>6153.46</v>
      </c>
      <c r="O1991" s="3">
        <v>0</v>
      </c>
      <c r="P1991" s="3">
        <v>338.77</v>
      </c>
      <c r="Q1991" s="3">
        <v>0</v>
      </c>
      <c r="R1991" s="3">
        <v>0</v>
      </c>
      <c r="S1991" s="3">
        <v>0</v>
      </c>
      <c r="T1991" s="3">
        <v>0</v>
      </c>
      <c r="U1991" s="3">
        <v>0</v>
      </c>
      <c r="V1991" s="3">
        <v>0</v>
      </c>
      <c r="W1991" s="3">
        <v>0</v>
      </c>
      <c r="X1991" s="3">
        <v>726.52</v>
      </c>
      <c r="Y1991" s="3">
        <v>0</v>
      </c>
      <c r="Z1991" s="9"/>
      <c r="AA1991" s="9"/>
      <c r="AB1991" s="9"/>
      <c r="AC1991" s="9"/>
      <c r="AD1991" s="9"/>
      <c r="AE1991" s="9"/>
    </row>
    <row r="1992" spans="1:31" x14ac:dyDescent="0.25">
      <c r="A1992" s="8" t="s">
        <v>129</v>
      </c>
      <c r="B1992" s="8" t="s">
        <v>130</v>
      </c>
      <c r="C1992" s="8" t="s">
        <v>233</v>
      </c>
      <c r="D1992" s="8" t="s">
        <v>220</v>
      </c>
      <c r="E1992" s="8" t="s">
        <v>136</v>
      </c>
      <c r="F1992" s="8" t="s">
        <v>23</v>
      </c>
      <c r="G1992">
        <v>201601</v>
      </c>
      <c r="H1992" s="8" t="s">
        <v>134</v>
      </c>
      <c r="I1992" s="3">
        <v>2297.94</v>
      </c>
      <c r="J1992" s="3">
        <v>0</v>
      </c>
      <c r="K1992" s="3">
        <v>0</v>
      </c>
      <c r="L1992" s="3">
        <v>162.66</v>
      </c>
      <c r="M1992" s="3">
        <v>0</v>
      </c>
      <c r="N1992" s="3">
        <v>1813.4</v>
      </c>
      <c r="O1992" s="3">
        <v>0</v>
      </c>
      <c r="P1992" s="3">
        <v>132.91999999999999</v>
      </c>
      <c r="Q1992" s="3">
        <v>0</v>
      </c>
      <c r="R1992" s="3">
        <v>0</v>
      </c>
      <c r="S1992" s="3">
        <v>0</v>
      </c>
      <c r="T1992" s="3">
        <v>0</v>
      </c>
      <c r="U1992" s="3">
        <v>0</v>
      </c>
      <c r="V1992" s="3">
        <v>0</v>
      </c>
      <c r="W1992" s="3">
        <v>0</v>
      </c>
      <c r="X1992" s="3">
        <v>188.96</v>
      </c>
      <c r="Y1992" s="3">
        <v>0</v>
      </c>
      <c r="Z1992" s="9"/>
      <c r="AA1992" s="9"/>
      <c r="AB1992" s="9"/>
      <c r="AC1992" s="9"/>
      <c r="AD1992" s="9"/>
      <c r="AE1992" s="9"/>
    </row>
    <row r="1993" spans="1:31" x14ac:dyDescent="0.25">
      <c r="A1993" s="8" t="s">
        <v>129</v>
      </c>
      <c r="B1993" s="8" t="s">
        <v>130</v>
      </c>
      <c r="C1993" s="8" t="s">
        <v>233</v>
      </c>
      <c r="D1993" s="8" t="s">
        <v>220</v>
      </c>
      <c r="E1993" s="8" t="s">
        <v>136</v>
      </c>
      <c r="F1993" s="8" t="s">
        <v>23</v>
      </c>
      <c r="G1993">
        <v>201603</v>
      </c>
      <c r="H1993" s="8" t="s">
        <v>134</v>
      </c>
      <c r="I1993" s="3">
        <v>-38.56</v>
      </c>
      <c r="J1993" s="3">
        <v>0</v>
      </c>
      <c r="K1993" s="3">
        <v>0</v>
      </c>
      <c r="L1993" s="3">
        <v>-3.09</v>
      </c>
      <c r="M1993" s="3">
        <v>0</v>
      </c>
      <c r="N1993" s="3">
        <v>0</v>
      </c>
      <c r="O1993" s="3">
        <v>0</v>
      </c>
      <c r="P1993" s="3">
        <v>-30.65</v>
      </c>
      <c r="Q1993" s="3">
        <v>0</v>
      </c>
      <c r="R1993" s="3">
        <v>0</v>
      </c>
      <c r="S1993" s="3">
        <v>0</v>
      </c>
      <c r="T1993" s="3">
        <v>0</v>
      </c>
      <c r="U1993" s="3">
        <v>0</v>
      </c>
      <c r="V1993" s="3">
        <v>0</v>
      </c>
      <c r="W1993" s="3">
        <v>0</v>
      </c>
      <c r="X1993" s="3">
        <v>-4.82</v>
      </c>
      <c r="Y1993" s="3">
        <v>0</v>
      </c>
      <c r="Z1993" s="9"/>
      <c r="AA1993" s="9"/>
      <c r="AB1993" s="9"/>
      <c r="AC1993" s="9"/>
      <c r="AD1993" s="9"/>
      <c r="AE1993" s="9"/>
    </row>
    <row r="1994" spans="1:31" x14ac:dyDescent="0.25">
      <c r="A1994" s="8" t="s">
        <v>129</v>
      </c>
      <c r="B1994" s="8" t="s">
        <v>130</v>
      </c>
      <c r="C1994" s="8" t="s">
        <v>233</v>
      </c>
      <c r="D1994" s="8" t="s">
        <v>183</v>
      </c>
      <c r="E1994" s="8" t="s">
        <v>136</v>
      </c>
      <c r="F1994" s="8" t="s">
        <v>24</v>
      </c>
      <c r="G1994">
        <v>201508</v>
      </c>
      <c r="H1994" s="8" t="s">
        <v>134</v>
      </c>
      <c r="I1994" s="3">
        <v>1190799.43</v>
      </c>
      <c r="J1994" s="3">
        <v>5397.18</v>
      </c>
      <c r="K1994" s="3">
        <v>0</v>
      </c>
      <c r="L1994" s="3">
        <v>114508.64</v>
      </c>
      <c r="M1994" s="3">
        <v>823048.36</v>
      </c>
      <c r="N1994" s="3">
        <v>0</v>
      </c>
      <c r="O1994" s="3">
        <v>0</v>
      </c>
      <c r="P1994" s="3">
        <v>73956.429999999993</v>
      </c>
      <c r="Q1994" s="3">
        <v>0</v>
      </c>
      <c r="R1994" s="3">
        <v>0</v>
      </c>
      <c r="S1994" s="3">
        <v>10258.780000000001</v>
      </c>
      <c r="T1994" s="3">
        <v>30408.47</v>
      </c>
      <c r="U1994" s="3">
        <v>0</v>
      </c>
      <c r="V1994" s="3">
        <v>2011.42</v>
      </c>
      <c r="W1994" s="3">
        <v>0</v>
      </c>
      <c r="X1994" s="3">
        <v>127561.14</v>
      </c>
      <c r="Y1994" s="3">
        <v>3649.01</v>
      </c>
      <c r="Z1994" s="9"/>
      <c r="AA1994" s="9"/>
      <c r="AB1994" s="9"/>
      <c r="AC1994" s="9"/>
      <c r="AD1994" s="9"/>
      <c r="AE1994" s="9"/>
    </row>
    <row r="1995" spans="1:31" x14ac:dyDescent="0.25">
      <c r="A1995" s="8" t="s">
        <v>129</v>
      </c>
      <c r="B1995" s="8" t="s">
        <v>130</v>
      </c>
      <c r="C1995" s="8" t="s">
        <v>234</v>
      </c>
      <c r="D1995" s="8" t="s">
        <v>183</v>
      </c>
      <c r="E1995" s="8" t="s">
        <v>136</v>
      </c>
      <c r="F1995" s="8" t="s">
        <v>24</v>
      </c>
      <c r="G1995">
        <v>201508</v>
      </c>
      <c r="H1995" s="8" t="s">
        <v>137</v>
      </c>
      <c r="I1995" s="3">
        <v>-27701.84</v>
      </c>
      <c r="J1995" s="3">
        <v>0</v>
      </c>
      <c r="K1995" s="3">
        <v>0</v>
      </c>
      <c r="L1995" s="3">
        <v>0</v>
      </c>
      <c r="M1995" s="3">
        <v>0</v>
      </c>
      <c r="N1995" s="3">
        <v>0</v>
      </c>
      <c r="O1995" s="3">
        <v>-27701.84</v>
      </c>
      <c r="P1995" s="3">
        <v>0</v>
      </c>
      <c r="Q1995" s="3">
        <v>0</v>
      </c>
      <c r="R1995" s="3">
        <v>0</v>
      </c>
      <c r="S1995" s="3">
        <v>0</v>
      </c>
      <c r="T1995" s="3">
        <v>0</v>
      </c>
      <c r="U1995" s="3">
        <v>0</v>
      </c>
      <c r="V1995" s="3">
        <v>0</v>
      </c>
      <c r="W1995" s="3">
        <v>0</v>
      </c>
      <c r="X1995" s="3">
        <v>0</v>
      </c>
      <c r="Y1995" s="3">
        <v>0</v>
      </c>
      <c r="Z1995" s="9"/>
      <c r="AA1995" s="9"/>
      <c r="AB1995" s="9"/>
      <c r="AC1995" s="9"/>
      <c r="AD1995" s="9"/>
      <c r="AE1995" s="9"/>
    </row>
    <row r="1996" spans="1:31" x14ac:dyDescent="0.25">
      <c r="A1996" s="8" t="s">
        <v>129</v>
      </c>
      <c r="B1996" s="8" t="s">
        <v>130</v>
      </c>
      <c r="C1996" s="8" t="s">
        <v>233</v>
      </c>
      <c r="D1996" s="8" t="s">
        <v>183</v>
      </c>
      <c r="E1996" s="8" t="s">
        <v>136</v>
      </c>
      <c r="F1996" s="8" t="s">
        <v>24</v>
      </c>
      <c r="G1996">
        <v>201509</v>
      </c>
      <c r="H1996" s="8" t="s">
        <v>134</v>
      </c>
      <c r="I1996" s="3">
        <v>-31334.67</v>
      </c>
      <c r="J1996" s="3">
        <v>0</v>
      </c>
      <c r="K1996" s="3">
        <v>0</v>
      </c>
      <c r="L1996" s="3">
        <v>-7240.64</v>
      </c>
      <c r="M1996" s="3">
        <v>0</v>
      </c>
      <c r="N1996" s="3">
        <v>0</v>
      </c>
      <c r="O1996" s="3">
        <v>0</v>
      </c>
      <c r="P1996" s="3">
        <v>-8064.12</v>
      </c>
      <c r="Q1996" s="3">
        <v>0</v>
      </c>
      <c r="R1996" s="3">
        <v>0</v>
      </c>
      <c r="S1996" s="3">
        <v>-764.97</v>
      </c>
      <c r="T1996" s="3">
        <v>0</v>
      </c>
      <c r="U1996" s="3">
        <v>0</v>
      </c>
      <c r="V1996" s="3">
        <v>448.83</v>
      </c>
      <c r="W1996" s="3">
        <v>0</v>
      </c>
      <c r="X1996" s="3">
        <v>-15713.77</v>
      </c>
      <c r="Y1996" s="3">
        <v>0</v>
      </c>
      <c r="Z1996" s="9"/>
      <c r="AA1996" s="9"/>
      <c r="AB1996" s="9"/>
      <c r="AC1996" s="9"/>
      <c r="AD1996" s="9"/>
      <c r="AE1996" s="9"/>
    </row>
    <row r="1997" spans="1:31" x14ac:dyDescent="0.25">
      <c r="A1997" s="8" t="s">
        <v>129</v>
      </c>
      <c r="B1997" s="8" t="s">
        <v>130</v>
      </c>
      <c r="C1997" s="8" t="s">
        <v>233</v>
      </c>
      <c r="D1997" s="8" t="s">
        <v>183</v>
      </c>
      <c r="E1997" s="8" t="s">
        <v>136</v>
      </c>
      <c r="F1997" s="8" t="s">
        <v>24</v>
      </c>
      <c r="G1997">
        <v>201510</v>
      </c>
      <c r="H1997" s="8" t="s">
        <v>134</v>
      </c>
      <c r="I1997" s="3">
        <v>-76.58</v>
      </c>
      <c r="J1997" s="3">
        <v>0</v>
      </c>
      <c r="K1997" s="3">
        <v>0</v>
      </c>
      <c r="L1997" s="3">
        <v>0</v>
      </c>
      <c r="M1997" s="3">
        <v>0</v>
      </c>
      <c r="N1997" s="3">
        <v>0</v>
      </c>
      <c r="O1997" s="3">
        <v>0</v>
      </c>
      <c r="P1997" s="3">
        <v>0</v>
      </c>
      <c r="Q1997" s="3">
        <v>0</v>
      </c>
      <c r="R1997" s="3">
        <v>0</v>
      </c>
      <c r="S1997" s="3">
        <v>0</v>
      </c>
      <c r="T1997" s="3">
        <v>0</v>
      </c>
      <c r="U1997" s="3">
        <v>0</v>
      </c>
      <c r="V1997" s="3">
        <v>-76.58</v>
      </c>
      <c r="W1997" s="3">
        <v>0</v>
      </c>
      <c r="X1997" s="3">
        <v>0</v>
      </c>
      <c r="Y1997" s="3">
        <v>0</v>
      </c>
      <c r="Z1997" s="9"/>
      <c r="AA1997" s="9"/>
      <c r="AB1997" s="9"/>
      <c r="AC1997" s="9"/>
      <c r="AD1997" s="9"/>
      <c r="AE1997" s="9"/>
    </row>
    <row r="1998" spans="1:31" x14ac:dyDescent="0.25">
      <c r="A1998" s="8" t="s">
        <v>129</v>
      </c>
      <c r="B1998" s="8" t="s">
        <v>130</v>
      </c>
      <c r="C1998" s="8" t="s">
        <v>233</v>
      </c>
      <c r="D1998" s="8" t="s">
        <v>141</v>
      </c>
      <c r="E1998" s="8" t="s">
        <v>136</v>
      </c>
      <c r="F1998" s="8" t="s">
        <v>25</v>
      </c>
      <c r="G1998">
        <v>201504</v>
      </c>
      <c r="H1998" s="8" t="s">
        <v>134</v>
      </c>
      <c r="I1998" s="3">
        <v>56799.77</v>
      </c>
      <c r="J1998" s="3">
        <v>173.01</v>
      </c>
      <c r="K1998" s="3">
        <v>0</v>
      </c>
      <c r="L1998" s="3">
        <v>5467.42</v>
      </c>
      <c r="M1998" s="3">
        <v>34831.9</v>
      </c>
      <c r="N1998" s="3">
        <v>0</v>
      </c>
      <c r="O1998" s="3">
        <v>0</v>
      </c>
      <c r="P1998" s="3">
        <v>2826.82</v>
      </c>
      <c r="Q1998" s="3">
        <v>0</v>
      </c>
      <c r="R1998" s="3">
        <v>0</v>
      </c>
      <c r="S1998" s="3">
        <v>3278.36</v>
      </c>
      <c r="T1998" s="3">
        <v>2490.0500000000002</v>
      </c>
      <c r="U1998" s="3">
        <v>0</v>
      </c>
      <c r="V1998" s="3">
        <v>848.84</v>
      </c>
      <c r="W1998" s="3">
        <v>0</v>
      </c>
      <c r="X1998" s="3">
        <v>6634.03</v>
      </c>
      <c r="Y1998" s="3">
        <v>249.34</v>
      </c>
      <c r="Z1998" s="9"/>
      <c r="AA1998" s="9"/>
      <c r="AB1998" s="9"/>
      <c r="AC1998" s="9"/>
      <c r="AD1998" s="9"/>
      <c r="AE1998" s="9"/>
    </row>
    <row r="1999" spans="1:31" x14ac:dyDescent="0.25">
      <c r="A1999" s="8" t="s">
        <v>129</v>
      </c>
      <c r="B1999" s="8" t="s">
        <v>130</v>
      </c>
      <c r="C1999" s="8" t="s">
        <v>234</v>
      </c>
      <c r="D1999" s="8" t="s">
        <v>141</v>
      </c>
      <c r="E1999" s="8" t="s">
        <v>136</v>
      </c>
      <c r="F1999" s="8" t="s">
        <v>25</v>
      </c>
      <c r="G1999">
        <v>201504</v>
      </c>
      <c r="H1999" s="8" t="s">
        <v>137</v>
      </c>
      <c r="I1999" s="3">
        <v>-5081.43</v>
      </c>
      <c r="J1999" s="3">
        <v>0</v>
      </c>
      <c r="K1999" s="3">
        <v>0</v>
      </c>
      <c r="L1999" s="3">
        <v>0</v>
      </c>
      <c r="M1999" s="3">
        <v>0</v>
      </c>
      <c r="N1999" s="3">
        <v>0</v>
      </c>
      <c r="O1999" s="3">
        <v>-5081.43</v>
      </c>
      <c r="P1999" s="3">
        <v>0</v>
      </c>
      <c r="Q1999" s="3">
        <v>0</v>
      </c>
      <c r="R1999" s="3">
        <v>0</v>
      </c>
      <c r="S1999" s="3">
        <v>0</v>
      </c>
      <c r="T1999" s="3">
        <v>0</v>
      </c>
      <c r="U1999" s="3">
        <v>0</v>
      </c>
      <c r="V1999" s="3">
        <v>0</v>
      </c>
      <c r="W1999" s="3">
        <v>0</v>
      </c>
      <c r="X1999" s="3">
        <v>0</v>
      </c>
      <c r="Y1999" s="3">
        <v>0</v>
      </c>
      <c r="Z1999" s="9"/>
      <c r="AA1999" s="9"/>
      <c r="AB1999" s="9"/>
      <c r="AC1999" s="9"/>
      <c r="AD1999" s="9"/>
      <c r="AE1999" s="9"/>
    </row>
    <row r="2000" spans="1:31" x14ac:dyDescent="0.25">
      <c r="A2000" s="8" t="s">
        <v>129</v>
      </c>
      <c r="B2000" s="8" t="s">
        <v>130</v>
      </c>
      <c r="C2000" s="8" t="s">
        <v>233</v>
      </c>
      <c r="D2000" s="8" t="s">
        <v>141</v>
      </c>
      <c r="E2000" s="8" t="s">
        <v>136</v>
      </c>
      <c r="F2000" s="8" t="s">
        <v>25</v>
      </c>
      <c r="G2000">
        <v>201505</v>
      </c>
      <c r="H2000" s="8" t="s">
        <v>134</v>
      </c>
      <c r="I2000" s="3">
        <v>39105.97</v>
      </c>
      <c r="J2000" s="3">
        <v>0</v>
      </c>
      <c r="K2000" s="3">
        <v>0</v>
      </c>
      <c r="L2000" s="3">
        <v>3269.11</v>
      </c>
      <c r="M2000" s="3">
        <v>29372.07</v>
      </c>
      <c r="N2000" s="3">
        <v>0</v>
      </c>
      <c r="O2000" s="3">
        <v>0</v>
      </c>
      <c r="P2000" s="3">
        <v>2725.73</v>
      </c>
      <c r="Q2000" s="3">
        <v>0</v>
      </c>
      <c r="R2000" s="3">
        <v>0</v>
      </c>
      <c r="S2000" s="3">
        <v>0</v>
      </c>
      <c r="T2000" s="3">
        <v>0</v>
      </c>
      <c r="U2000" s="3">
        <v>0</v>
      </c>
      <c r="V2000" s="3">
        <v>0</v>
      </c>
      <c r="W2000" s="3">
        <v>0</v>
      </c>
      <c r="X2000" s="3">
        <v>3739.06</v>
      </c>
      <c r="Y2000" s="3">
        <v>0</v>
      </c>
      <c r="Z2000" s="9"/>
      <c r="AA2000" s="9"/>
      <c r="AB2000" s="9"/>
      <c r="AC2000" s="9"/>
      <c r="AD2000" s="9"/>
      <c r="AE2000" s="9"/>
    </row>
    <row r="2001" spans="1:31" x14ac:dyDescent="0.25">
      <c r="A2001" s="8" t="s">
        <v>129</v>
      </c>
      <c r="B2001" s="8" t="s">
        <v>130</v>
      </c>
      <c r="C2001" s="8" t="s">
        <v>233</v>
      </c>
      <c r="D2001" s="8" t="s">
        <v>141</v>
      </c>
      <c r="E2001" s="8" t="s">
        <v>136</v>
      </c>
      <c r="F2001" s="8" t="s">
        <v>25</v>
      </c>
      <c r="G2001">
        <v>201506</v>
      </c>
      <c r="H2001" s="8" t="s">
        <v>134</v>
      </c>
      <c r="I2001" s="3">
        <v>-18142.2</v>
      </c>
      <c r="J2001" s="3">
        <v>0</v>
      </c>
      <c r="K2001" s="3">
        <v>0</v>
      </c>
      <c r="L2001" s="3">
        <v>-1137.01</v>
      </c>
      <c r="M2001" s="3">
        <v>-13456.87</v>
      </c>
      <c r="N2001" s="3">
        <v>0</v>
      </c>
      <c r="O2001" s="3">
        <v>0</v>
      </c>
      <c r="P2001" s="3">
        <v>-1520.26</v>
      </c>
      <c r="Q2001" s="3">
        <v>0</v>
      </c>
      <c r="R2001" s="3">
        <v>0</v>
      </c>
      <c r="S2001" s="3">
        <v>0</v>
      </c>
      <c r="T2001" s="3">
        <v>0</v>
      </c>
      <c r="U2001" s="3">
        <v>0</v>
      </c>
      <c r="V2001" s="3">
        <v>0</v>
      </c>
      <c r="W2001" s="3">
        <v>0</v>
      </c>
      <c r="X2001" s="3">
        <v>-2028.06</v>
      </c>
      <c r="Y2001" s="3">
        <v>0</v>
      </c>
      <c r="Z2001" s="9"/>
      <c r="AA2001" s="9"/>
      <c r="AB2001" s="9"/>
      <c r="AC2001" s="9"/>
      <c r="AD2001" s="9"/>
      <c r="AE2001" s="9"/>
    </row>
    <row r="2002" spans="1:31" x14ac:dyDescent="0.25">
      <c r="A2002" s="8" t="s">
        <v>129</v>
      </c>
      <c r="B2002" s="8" t="s">
        <v>130</v>
      </c>
      <c r="C2002" s="8" t="s">
        <v>233</v>
      </c>
      <c r="D2002" s="8" t="s">
        <v>141</v>
      </c>
      <c r="E2002" s="8" t="s">
        <v>136</v>
      </c>
      <c r="F2002" s="8" t="s">
        <v>25</v>
      </c>
      <c r="G2002">
        <v>201609</v>
      </c>
      <c r="H2002" s="8" t="s">
        <v>134</v>
      </c>
      <c r="I2002" s="3">
        <v>1650.16</v>
      </c>
      <c r="J2002" s="3">
        <v>0</v>
      </c>
      <c r="K2002" s="3">
        <v>0</v>
      </c>
      <c r="L2002" s="3">
        <v>93.31</v>
      </c>
      <c r="M2002" s="3">
        <v>0</v>
      </c>
      <c r="N2002" s="3">
        <v>1353.29</v>
      </c>
      <c r="O2002" s="3">
        <v>0</v>
      </c>
      <c r="P2002" s="3">
        <v>82.56</v>
      </c>
      <c r="Q2002" s="3">
        <v>0</v>
      </c>
      <c r="R2002" s="3">
        <v>0</v>
      </c>
      <c r="S2002" s="3">
        <v>0</v>
      </c>
      <c r="T2002" s="3">
        <v>0</v>
      </c>
      <c r="U2002" s="3">
        <v>0</v>
      </c>
      <c r="V2002" s="3">
        <v>0</v>
      </c>
      <c r="W2002" s="3">
        <v>0</v>
      </c>
      <c r="X2002" s="3">
        <v>121</v>
      </c>
      <c r="Y2002" s="3">
        <v>0</v>
      </c>
      <c r="Z2002" s="9"/>
      <c r="AA2002" s="9"/>
      <c r="AB2002" s="9"/>
      <c r="AC2002" s="9"/>
      <c r="AD2002" s="9"/>
      <c r="AE2002" s="9"/>
    </row>
    <row r="2003" spans="1:31" x14ac:dyDescent="0.25">
      <c r="A2003" s="8" t="s">
        <v>129</v>
      </c>
      <c r="B2003" s="8" t="s">
        <v>130</v>
      </c>
      <c r="C2003" s="8" t="s">
        <v>233</v>
      </c>
      <c r="D2003" s="8" t="s">
        <v>157</v>
      </c>
      <c r="E2003" s="8" t="s">
        <v>136</v>
      </c>
      <c r="F2003" s="8" t="s">
        <v>26</v>
      </c>
      <c r="G2003">
        <v>201512</v>
      </c>
      <c r="H2003" s="8" t="s">
        <v>134</v>
      </c>
      <c r="I2003" s="3">
        <v>257095.12</v>
      </c>
      <c r="J2003" s="3">
        <v>1128.78</v>
      </c>
      <c r="K2003" s="3">
        <v>0</v>
      </c>
      <c r="L2003" s="3">
        <v>21957.63</v>
      </c>
      <c r="M2003" s="3">
        <v>153373.35</v>
      </c>
      <c r="N2003" s="3">
        <v>12611.37</v>
      </c>
      <c r="O2003" s="3">
        <v>0</v>
      </c>
      <c r="P2003" s="3">
        <v>13799.1</v>
      </c>
      <c r="Q2003" s="3">
        <v>0</v>
      </c>
      <c r="R2003" s="3">
        <v>0</v>
      </c>
      <c r="S2003" s="3">
        <v>13681.38</v>
      </c>
      <c r="T2003" s="3">
        <v>11098.04</v>
      </c>
      <c r="U2003" s="3">
        <v>0</v>
      </c>
      <c r="V2003" s="3">
        <v>3897.48</v>
      </c>
      <c r="W2003" s="3">
        <v>0</v>
      </c>
      <c r="X2003" s="3">
        <v>24059.87</v>
      </c>
      <c r="Y2003" s="3">
        <v>1488.12</v>
      </c>
      <c r="Z2003" s="9"/>
      <c r="AA2003" s="9"/>
      <c r="AB2003" s="9"/>
      <c r="AC2003" s="9"/>
      <c r="AD2003" s="9"/>
      <c r="AE2003" s="9"/>
    </row>
    <row r="2004" spans="1:31" x14ac:dyDescent="0.25">
      <c r="A2004" s="8" t="s">
        <v>129</v>
      </c>
      <c r="B2004" s="8" t="s">
        <v>130</v>
      </c>
      <c r="C2004" s="8" t="s">
        <v>234</v>
      </c>
      <c r="D2004" s="8" t="s">
        <v>157</v>
      </c>
      <c r="E2004" s="8" t="s">
        <v>136</v>
      </c>
      <c r="F2004" s="8" t="s">
        <v>26</v>
      </c>
      <c r="G2004">
        <v>201512</v>
      </c>
      <c r="H2004" s="8" t="s">
        <v>137</v>
      </c>
      <c r="I2004" s="3">
        <v>-19780.54</v>
      </c>
      <c r="J2004" s="3">
        <v>0</v>
      </c>
      <c r="K2004" s="3">
        <v>0</v>
      </c>
      <c r="L2004" s="3">
        <v>0</v>
      </c>
      <c r="M2004" s="3">
        <v>0</v>
      </c>
      <c r="N2004" s="3">
        <v>0</v>
      </c>
      <c r="O2004" s="3">
        <v>-19780.54</v>
      </c>
      <c r="P2004" s="3">
        <v>0</v>
      </c>
      <c r="Q2004" s="3">
        <v>0</v>
      </c>
      <c r="R2004" s="3">
        <v>0</v>
      </c>
      <c r="S2004" s="3">
        <v>0</v>
      </c>
      <c r="T2004" s="3">
        <v>0</v>
      </c>
      <c r="U2004" s="3">
        <v>0</v>
      </c>
      <c r="V2004" s="3">
        <v>0</v>
      </c>
      <c r="W2004" s="3">
        <v>0</v>
      </c>
      <c r="X2004" s="3">
        <v>0</v>
      </c>
      <c r="Y2004" s="3">
        <v>0</v>
      </c>
      <c r="Z2004" s="9"/>
      <c r="AA2004" s="9"/>
      <c r="AB2004" s="9"/>
      <c r="AC2004" s="9"/>
      <c r="AD2004" s="9"/>
      <c r="AE2004" s="9"/>
    </row>
    <row r="2005" spans="1:31" x14ac:dyDescent="0.25">
      <c r="A2005" s="8" t="s">
        <v>129</v>
      </c>
      <c r="B2005" s="8" t="s">
        <v>130</v>
      </c>
      <c r="C2005" s="8" t="s">
        <v>233</v>
      </c>
      <c r="D2005" s="8" t="s">
        <v>157</v>
      </c>
      <c r="E2005" s="8" t="s">
        <v>136</v>
      </c>
      <c r="F2005" s="8" t="s">
        <v>26</v>
      </c>
      <c r="G2005">
        <v>201512</v>
      </c>
      <c r="H2005" s="8" t="s">
        <v>137</v>
      </c>
      <c r="I2005" s="3">
        <v>-6235.94</v>
      </c>
      <c r="J2005" s="3">
        <v>-16.309999999999999</v>
      </c>
      <c r="K2005" s="3">
        <v>15.38</v>
      </c>
      <c r="L2005" s="3">
        <v>-435.48</v>
      </c>
      <c r="M2005" s="3">
        <v>-1649.11</v>
      </c>
      <c r="N2005" s="3">
        <v>-249.9</v>
      </c>
      <c r="O2005" s="3">
        <v>-2696.26</v>
      </c>
      <c r="P2005" s="3">
        <v>-206.93</v>
      </c>
      <c r="Q2005" s="3">
        <v>0</v>
      </c>
      <c r="R2005" s="3">
        <v>0</v>
      </c>
      <c r="S2005" s="3">
        <v>-252.65</v>
      </c>
      <c r="T2005" s="3">
        <v>-283.38</v>
      </c>
      <c r="U2005" s="3">
        <v>-0.77</v>
      </c>
      <c r="V2005" s="3">
        <v>-67.98</v>
      </c>
      <c r="W2005" s="3">
        <v>0</v>
      </c>
      <c r="X2005" s="3">
        <v>-355.62</v>
      </c>
      <c r="Y2005" s="3">
        <v>-36.93</v>
      </c>
      <c r="Z2005" s="9"/>
      <c r="AA2005" s="9"/>
      <c r="AB2005" s="9"/>
      <c r="AC2005" s="9"/>
      <c r="AD2005" s="9"/>
      <c r="AE2005" s="9"/>
    </row>
    <row r="2006" spans="1:31" x14ac:dyDescent="0.25">
      <c r="A2006" s="8" t="s">
        <v>129</v>
      </c>
      <c r="B2006" s="8" t="s">
        <v>130</v>
      </c>
      <c r="C2006" s="8" t="s">
        <v>233</v>
      </c>
      <c r="D2006" s="8" t="s">
        <v>157</v>
      </c>
      <c r="E2006" s="8" t="s">
        <v>136</v>
      </c>
      <c r="F2006" s="8" t="s">
        <v>26</v>
      </c>
      <c r="G2006">
        <v>201601</v>
      </c>
      <c r="H2006" s="8" t="s">
        <v>134</v>
      </c>
      <c r="I2006" s="3">
        <v>-142.41999999999999</v>
      </c>
      <c r="J2006" s="3">
        <v>0</v>
      </c>
      <c r="K2006" s="3">
        <v>0</v>
      </c>
      <c r="L2006" s="3">
        <v>0</v>
      </c>
      <c r="M2006" s="3">
        <v>0</v>
      </c>
      <c r="N2006" s="3">
        <v>0</v>
      </c>
      <c r="O2006" s="3">
        <v>0</v>
      </c>
      <c r="P2006" s="3">
        <v>0</v>
      </c>
      <c r="Q2006" s="3">
        <v>0</v>
      </c>
      <c r="R2006" s="3">
        <v>0</v>
      </c>
      <c r="S2006" s="3">
        <v>0</v>
      </c>
      <c r="T2006" s="3">
        <v>0</v>
      </c>
      <c r="U2006" s="3">
        <v>0</v>
      </c>
      <c r="V2006" s="3">
        <v>-142.41999999999999</v>
      </c>
      <c r="W2006" s="3">
        <v>0</v>
      </c>
      <c r="X2006" s="3">
        <v>0</v>
      </c>
      <c r="Y2006" s="3">
        <v>0</v>
      </c>
      <c r="Z2006" s="9"/>
      <c r="AA2006" s="9"/>
      <c r="AB2006" s="9"/>
      <c r="AC2006" s="9"/>
      <c r="AD2006" s="9"/>
      <c r="AE2006" s="9"/>
    </row>
    <row r="2007" spans="1:31" x14ac:dyDescent="0.25">
      <c r="A2007" s="8" t="s">
        <v>129</v>
      </c>
      <c r="B2007" s="8" t="s">
        <v>130</v>
      </c>
      <c r="C2007" s="8" t="s">
        <v>233</v>
      </c>
      <c r="D2007" s="8" t="s">
        <v>157</v>
      </c>
      <c r="E2007" s="8" t="s">
        <v>136</v>
      </c>
      <c r="F2007" s="8" t="s">
        <v>26</v>
      </c>
      <c r="G2007">
        <v>201602</v>
      </c>
      <c r="H2007" s="8" t="s">
        <v>134</v>
      </c>
      <c r="I2007" s="3">
        <v>1865.64</v>
      </c>
      <c r="J2007" s="3">
        <v>0</v>
      </c>
      <c r="K2007" s="3">
        <v>0</v>
      </c>
      <c r="L2007" s="3">
        <v>132.06</v>
      </c>
      <c r="M2007" s="3">
        <v>0</v>
      </c>
      <c r="N2007" s="3">
        <v>1472.25</v>
      </c>
      <c r="O2007" s="3">
        <v>0</v>
      </c>
      <c r="P2007" s="3">
        <v>107.92</v>
      </c>
      <c r="Q2007" s="3">
        <v>0</v>
      </c>
      <c r="R2007" s="3">
        <v>0</v>
      </c>
      <c r="S2007" s="3">
        <v>0</v>
      </c>
      <c r="T2007" s="3">
        <v>0</v>
      </c>
      <c r="U2007" s="3">
        <v>0</v>
      </c>
      <c r="V2007" s="3">
        <v>0</v>
      </c>
      <c r="W2007" s="3">
        <v>0</v>
      </c>
      <c r="X2007" s="3">
        <v>153.41</v>
      </c>
      <c r="Y2007" s="3">
        <v>0</v>
      </c>
      <c r="Z2007" s="9"/>
      <c r="AA2007" s="9"/>
      <c r="AB2007" s="9"/>
      <c r="AC2007" s="9"/>
      <c r="AD2007" s="9"/>
      <c r="AE2007" s="9"/>
    </row>
    <row r="2008" spans="1:31" x14ac:dyDescent="0.25">
      <c r="A2008" s="8" t="s">
        <v>129</v>
      </c>
      <c r="B2008" s="8" t="s">
        <v>130</v>
      </c>
      <c r="C2008" s="8" t="s">
        <v>233</v>
      </c>
      <c r="D2008" s="8" t="s">
        <v>157</v>
      </c>
      <c r="E2008" s="8" t="s">
        <v>136</v>
      </c>
      <c r="F2008" s="8" t="s">
        <v>26</v>
      </c>
      <c r="G2008">
        <v>201603</v>
      </c>
      <c r="H2008" s="8" t="s">
        <v>134</v>
      </c>
      <c r="I2008" s="3">
        <v>-31.31</v>
      </c>
      <c r="J2008" s="3">
        <v>0</v>
      </c>
      <c r="K2008" s="3">
        <v>0</v>
      </c>
      <c r="L2008" s="3">
        <v>-2.5099999999999998</v>
      </c>
      <c r="M2008" s="3">
        <v>0</v>
      </c>
      <c r="N2008" s="3">
        <v>0</v>
      </c>
      <c r="O2008" s="3">
        <v>0</v>
      </c>
      <c r="P2008" s="3">
        <v>-24.88</v>
      </c>
      <c r="Q2008" s="3">
        <v>0</v>
      </c>
      <c r="R2008" s="3">
        <v>0</v>
      </c>
      <c r="S2008" s="3">
        <v>0</v>
      </c>
      <c r="T2008" s="3">
        <v>0</v>
      </c>
      <c r="U2008" s="3">
        <v>0</v>
      </c>
      <c r="V2008" s="3">
        <v>0</v>
      </c>
      <c r="W2008" s="3">
        <v>0</v>
      </c>
      <c r="X2008" s="3">
        <v>-3.92</v>
      </c>
      <c r="Y2008" s="3">
        <v>0</v>
      </c>
      <c r="Z2008" s="9"/>
      <c r="AA2008" s="9"/>
      <c r="AB2008" s="9"/>
      <c r="AC2008" s="9"/>
      <c r="AD2008" s="9"/>
      <c r="AE2008" s="9"/>
    </row>
    <row r="2009" spans="1:31" x14ac:dyDescent="0.25">
      <c r="A2009" s="8" t="s">
        <v>129</v>
      </c>
      <c r="B2009" s="8" t="s">
        <v>130</v>
      </c>
      <c r="C2009" s="8" t="s">
        <v>233</v>
      </c>
      <c r="D2009" s="8" t="s">
        <v>135</v>
      </c>
      <c r="E2009" s="8" t="s">
        <v>136</v>
      </c>
      <c r="F2009" s="8" t="s">
        <v>27</v>
      </c>
      <c r="G2009">
        <v>201506</v>
      </c>
      <c r="H2009" s="8" t="s">
        <v>134</v>
      </c>
      <c r="I2009" s="3">
        <v>132397.57</v>
      </c>
      <c r="J2009" s="3">
        <v>432.47</v>
      </c>
      <c r="K2009" s="3">
        <v>0</v>
      </c>
      <c r="L2009" s="3">
        <v>14048.32</v>
      </c>
      <c r="M2009" s="3">
        <v>79518.97</v>
      </c>
      <c r="N2009" s="3">
        <v>1979.26</v>
      </c>
      <c r="O2009" s="3">
        <v>0</v>
      </c>
      <c r="P2009" s="3">
        <v>8614.94</v>
      </c>
      <c r="Q2009" s="3">
        <v>0</v>
      </c>
      <c r="R2009" s="3">
        <v>0</v>
      </c>
      <c r="S2009" s="3">
        <v>7141.26</v>
      </c>
      <c r="T2009" s="3">
        <v>3453.82</v>
      </c>
      <c r="U2009" s="3">
        <v>0</v>
      </c>
      <c r="V2009" s="3">
        <v>1893.36</v>
      </c>
      <c r="W2009" s="3">
        <v>0</v>
      </c>
      <c r="X2009" s="3">
        <v>14899.35</v>
      </c>
      <c r="Y2009" s="3">
        <v>415.82</v>
      </c>
      <c r="Z2009" s="9"/>
      <c r="AA2009" s="9"/>
      <c r="AB2009" s="9"/>
      <c r="AC2009" s="9"/>
      <c r="AD2009" s="9"/>
      <c r="AE2009" s="9"/>
    </row>
    <row r="2010" spans="1:31" x14ac:dyDescent="0.25">
      <c r="A2010" s="8" t="s">
        <v>129</v>
      </c>
      <c r="B2010" s="8" t="s">
        <v>130</v>
      </c>
      <c r="C2010" s="8" t="s">
        <v>234</v>
      </c>
      <c r="D2010" s="8" t="s">
        <v>135</v>
      </c>
      <c r="E2010" s="8" t="s">
        <v>136</v>
      </c>
      <c r="F2010" s="8" t="s">
        <v>27</v>
      </c>
      <c r="G2010">
        <v>201506</v>
      </c>
      <c r="H2010" s="8" t="s">
        <v>137</v>
      </c>
      <c r="I2010" s="3">
        <v>-6642.46</v>
      </c>
      <c r="J2010" s="3">
        <v>0</v>
      </c>
      <c r="K2010" s="3">
        <v>0</v>
      </c>
      <c r="L2010" s="3">
        <v>0</v>
      </c>
      <c r="M2010" s="3">
        <v>0</v>
      </c>
      <c r="N2010" s="3">
        <v>0</v>
      </c>
      <c r="O2010" s="3">
        <v>-6642.46</v>
      </c>
      <c r="P2010" s="3">
        <v>0</v>
      </c>
      <c r="Q2010" s="3">
        <v>0</v>
      </c>
      <c r="R2010" s="3">
        <v>0</v>
      </c>
      <c r="S2010" s="3">
        <v>0</v>
      </c>
      <c r="T2010" s="3">
        <v>0</v>
      </c>
      <c r="U2010" s="3">
        <v>0</v>
      </c>
      <c r="V2010" s="3">
        <v>0</v>
      </c>
      <c r="W2010" s="3">
        <v>0</v>
      </c>
      <c r="X2010" s="3">
        <v>0</v>
      </c>
      <c r="Y2010" s="3">
        <v>0</v>
      </c>
      <c r="Z2010" s="9"/>
      <c r="AA2010" s="9"/>
      <c r="AB2010" s="9"/>
      <c r="AC2010" s="9"/>
      <c r="AD2010" s="9"/>
      <c r="AE2010" s="9"/>
    </row>
    <row r="2011" spans="1:31" x14ac:dyDescent="0.25">
      <c r="A2011" s="8" t="s">
        <v>129</v>
      </c>
      <c r="B2011" s="8" t="s">
        <v>130</v>
      </c>
      <c r="C2011" s="8" t="s">
        <v>233</v>
      </c>
      <c r="D2011" s="8" t="s">
        <v>135</v>
      </c>
      <c r="E2011" s="8" t="s">
        <v>136</v>
      </c>
      <c r="F2011" s="8" t="s">
        <v>27</v>
      </c>
      <c r="G2011">
        <v>201506</v>
      </c>
      <c r="H2011" s="8" t="s">
        <v>137</v>
      </c>
      <c r="I2011" s="3">
        <v>-515.28</v>
      </c>
      <c r="J2011" s="3">
        <v>-0.86</v>
      </c>
      <c r="K2011" s="3">
        <v>3.44</v>
      </c>
      <c r="L2011" s="3">
        <v>-12.08</v>
      </c>
      <c r="M2011" s="3">
        <v>-37.21</v>
      </c>
      <c r="N2011" s="3">
        <v>-0.36</v>
      </c>
      <c r="O2011" s="3">
        <v>-429.44</v>
      </c>
      <c r="P2011" s="3">
        <v>-5.12</v>
      </c>
      <c r="Q2011" s="3">
        <v>0</v>
      </c>
      <c r="R2011" s="3">
        <v>-7.11</v>
      </c>
      <c r="S2011" s="3">
        <v>-7.36</v>
      </c>
      <c r="T2011" s="3">
        <v>-8.89</v>
      </c>
      <c r="U2011" s="3">
        <v>0</v>
      </c>
      <c r="V2011" s="3">
        <v>-0.98</v>
      </c>
      <c r="W2011" s="3">
        <v>0</v>
      </c>
      <c r="X2011" s="3">
        <v>-8.4499999999999993</v>
      </c>
      <c r="Y2011" s="3">
        <v>-0.86</v>
      </c>
      <c r="Z2011" s="9"/>
      <c r="AA2011" s="9"/>
      <c r="AB2011" s="9"/>
      <c r="AC2011" s="9"/>
      <c r="AD2011" s="9"/>
      <c r="AE2011" s="9"/>
    </row>
    <row r="2012" spans="1:31" x14ac:dyDescent="0.25">
      <c r="A2012" s="8" t="s">
        <v>129</v>
      </c>
      <c r="B2012" s="8" t="s">
        <v>130</v>
      </c>
      <c r="C2012" s="8" t="s">
        <v>233</v>
      </c>
      <c r="D2012" s="8" t="s">
        <v>135</v>
      </c>
      <c r="E2012" s="8" t="s">
        <v>136</v>
      </c>
      <c r="F2012" s="8" t="s">
        <v>27</v>
      </c>
      <c r="G2012">
        <v>201507</v>
      </c>
      <c r="H2012" s="8" t="s">
        <v>134</v>
      </c>
      <c r="I2012" s="3">
        <v>-14.73</v>
      </c>
      <c r="J2012" s="3">
        <v>0</v>
      </c>
      <c r="K2012" s="3">
        <v>0</v>
      </c>
      <c r="L2012" s="3">
        <v>0</v>
      </c>
      <c r="M2012" s="3">
        <v>0</v>
      </c>
      <c r="N2012" s="3">
        <v>0</v>
      </c>
      <c r="O2012" s="3">
        <v>0</v>
      </c>
      <c r="P2012" s="3">
        <v>0</v>
      </c>
      <c r="Q2012" s="3">
        <v>0</v>
      </c>
      <c r="R2012" s="3">
        <v>0</v>
      </c>
      <c r="S2012" s="3">
        <v>0</v>
      </c>
      <c r="T2012" s="3">
        <v>0</v>
      </c>
      <c r="U2012" s="3">
        <v>0</v>
      </c>
      <c r="V2012" s="3">
        <v>-14.73</v>
      </c>
      <c r="W2012" s="3">
        <v>0</v>
      </c>
      <c r="X2012" s="3">
        <v>0</v>
      </c>
      <c r="Y2012" s="3">
        <v>0</v>
      </c>
      <c r="Z2012" s="9"/>
      <c r="AA2012" s="9"/>
      <c r="AB2012" s="9"/>
      <c r="AC2012" s="9"/>
      <c r="AD2012" s="9"/>
      <c r="AE2012" s="9"/>
    </row>
    <row r="2013" spans="1:31" x14ac:dyDescent="0.25">
      <c r="A2013" s="8" t="s">
        <v>129</v>
      </c>
      <c r="B2013" s="8" t="s">
        <v>130</v>
      </c>
      <c r="C2013" s="8" t="s">
        <v>233</v>
      </c>
      <c r="D2013" s="8" t="s">
        <v>135</v>
      </c>
      <c r="E2013" s="8" t="s">
        <v>136</v>
      </c>
      <c r="F2013" s="8" t="s">
        <v>27</v>
      </c>
      <c r="G2013">
        <v>201602</v>
      </c>
      <c r="H2013" s="8" t="s">
        <v>134</v>
      </c>
      <c r="I2013" s="3">
        <v>8049.88</v>
      </c>
      <c r="J2013" s="3">
        <v>0</v>
      </c>
      <c r="K2013" s="3">
        <v>0</v>
      </c>
      <c r="L2013" s="3">
        <v>569.82000000000005</v>
      </c>
      <c r="M2013" s="3">
        <v>0</v>
      </c>
      <c r="N2013" s="3">
        <v>6352.49</v>
      </c>
      <c r="O2013" s="3">
        <v>0</v>
      </c>
      <c r="P2013" s="3">
        <v>465.64</v>
      </c>
      <c r="Q2013" s="3">
        <v>0</v>
      </c>
      <c r="R2013" s="3">
        <v>0</v>
      </c>
      <c r="S2013" s="3">
        <v>0</v>
      </c>
      <c r="T2013" s="3">
        <v>0</v>
      </c>
      <c r="U2013" s="3">
        <v>0</v>
      </c>
      <c r="V2013" s="3">
        <v>0</v>
      </c>
      <c r="W2013" s="3">
        <v>0</v>
      </c>
      <c r="X2013" s="3">
        <v>661.93</v>
      </c>
      <c r="Y2013" s="3">
        <v>0</v>
      </c>
      <c r="Z2013" s="9"/>
      <c r="AA2013" s="9"/>
      <c r="AB2013" s="9"/>
      <c r="AC2013" s="9"/>
      <c r="AD2013" s="9"/>
      <c r="AE2013" s="9"/>
    </row>
    <row r="2014" spans="1:31" x14ac:dyDescent="0.25">
      <c r="A2014" s="8" t="s">
        <v>129</v>
      </c>
      <c r="B2014" s="8" t="s">
        <v>130</v>
      </c>
      <c r="C2014" s="8" t="s">
        <v>233</v>
      </c>
      <c r="D2014" s="8" t="s">
        <v>135</v>
      </c>
      <c r="E2014" s="8" t="s">
        <v>136</v>
      </c>
      <c r="F2014" s="8" t="s">
        <v>27</v>
      </c>
      <c r="G2014">
        <v>201603</v>
      </c>
      <c r="H2014" s="8" t="s">
        <v>134</v>
      </c>
      <c r="I2014" s="3">
        <v>-135.08000000000001</v>
      </c>
      <c r="J2014" s="3">
        <v>0</v>
      </c>
      <c r="K2014" s="3">
        <v>0</v>
      </c>
      <c r="L2014" s="3">
        <v>-10.82</v>
      </c>
      <c r="M2014" s="3">
        <v>0</v>
      </c>
      <c r="N2014" s="3">
        <v>0</v>
      </c>
      <c r="O2014" s="3">
        <v>0</v>
      </c>
      <c r="P2014" s="3">
        <v>-107.36</v>
      </c>
      <c r="Q2014" s="3">
        <v>0</v>
      </c>
      <c r="R2014" s="3">
        <v>0</v>
      </c>
      <c r="S2014" s="3">
        <v>0</v>
      </c>
      <c r="T2014" s="3">
        <v>0</v>
      </c>
      <c r="U2014" s="3">
        <v>0</v>
      </c>
      <c r="V2014" s="3">
        <v>0</v>
      </c>
      <c r="W2014" s="3">
        <v>0</v>
      </c>
      <c r="X2014" s="3">
        <v>-16.899999999999999</v>
      </c>
      <c r="Y2014" s="3">
        <v>0</v>
      </c>
      <c r="Z2014" s="9"/>
      <c r="AA2014" s="9"/>
      <c r="AB2014" s="9"/>
      <c r="AC2014" s="9"/>
      <c r="AD2014" s="9"/>
      <c r="AE2014" s="9"/>
    </row>
    <row r="2015" spans="1:31" x14ac:dyDescent="0.25">
      <c r="A2015" s="8" t="s">
        <v>129</v>
      </c>
      <c r="B2015" s="8" t="s">
        <v>130</v>
      </c>
      <c r="C2015" s="8" t="s">
        <v>233</v>
      </c>
      <c r="D2015" s="8" t="s">
        <v>179</v>
      </c>
      <c r="E2015" s="8" t="s">
        <v>136</v>
      </c>
      <c r="F2015" s="8" t="s">
        <v>28</v>
      </c>
      <c r="G2015">
        <v>201603</v>
      </c>
      <c r="H2015" s="8" t="s">
        <v>134</v>
      </c>
      <c r="I2015" s="3">
        <v>72107.81</v>
      </c>
      <c r="J2015" s="3">
        <v>0</v>
      </c>
      <c r="K2015" s="3">
        <v>0</v>
      </c>
      <c r="L2015" s="3">
        <v>341.83</v>
      </c>
      <c r="M2015" s="3">
        <v>68610.42</v>
      </c>
      <c r="N2015" s="3">
        <v>0</v>
      </c>
      <c r="O2015" s="3">
        <v>0</v>
      </c>
      <c r="P2015" s="3">
        <v>192.22</v>
      </c>
      <c r="Q2015" s="3">
        <v>0</v>
      </c>
      <c r="R2015" s="3">
        <v>0</v>
      </c>
      <c r="S2015" s="3">
        <v>2216.17</v>
      </c>
      <c r="T2015" s="3">
        <v>0</v>
      </c>
      <c r="U2015" s="3">
        <v>0</v>
      </c>
      <c r="V2015" s="3">
        <v>452.86</v>
      </c>
      <c r="W2015" s="3">
        <v>0</v>
      </c>
      <c r="X2015" s="3">
        <v>294.31</v>
      </c>
      <c r="Y2015" s="3">
        <v>0</v>
      </c>
      <c r="Z2015" s="9"/>
      <c r="AA2015" s="9"/>
      <c r="AB2015" s="9"/>
      <c r="AC2015" s="9"/>
      <c r="AD2015" s="9"/>
      <c r="AE2015" s="9"/>
    </row>
    <row r="2016" spans="1:31" x14ac:dyDescent="0.25">
      <c r="A2016" s="8" t="s">
        <v>129</v>
      </c>
      <c r="B2016" s="8" t="s">
        <v>130</v>
      </c>
      <c r="C2016" s="8" t="s">
        <v>235</v>
      </c>
      <c r="D2016" s="8" t="s">
        <v>179</v>
      </c>
      <c r="E2016" s="8" t="s">
        <v>136</v>
      </c>
      <c r="F2016" s="8" t="s">
        <v>28</v>
      </c>
      <c r="G2016">
        <v>201603</v>
      </c>
      <c r="H2016" s="8" t="s">
        <v>134</v>
      </c>
      <c r="I2016" s="3">
        <v>186848.79</v>
      </c>
      <c r="J2016" s="3">
        <v>0</v>
      </c>
      <c r="K2016" s="3">
        <v>0</v>
      </c>
      <c r="L2016" s="3">
        <v>18406.61</v>
      </c>
      <c r="M2016" s="3">
        <v>0</v>
      </c>
      <c r="N2016" s="3">
        <v>0</v>
      </c>
      <c r="O2016" s="3">
        <v>0</v>
      </c>
      <c r="P2016" s="3">
        <v>11103.78</v>
      </c>
      <c r="Q2016" s="3">
        <v>0</v>
      </c>
      <c r="R2016" s="3">
        <v>0</v>
      </c>
      <c r="S2016" s="3">
        <v>0</v>
      </c>
      <c r="T2016" s="3">
        <v>123642.64</v>
      </c>
      <c r="U2016" s="3">
        <v>0</v>
      </c>
      <c r="V2016" s="3">
        <v>0</v>
      </c>
      <c r="W2016" s="3">
        <v>0</v>
      </c>
      <c r="X2016" s="3">
        <v>18067.95</v>
      </c>
      <c r="Y2016" s="3">
        <v>15627.81</v>
      </c>
      <c r="Z2016" s="9"/>
      <c r="AA2016" s="9"/>
      <c r="AB2016" s="9"/>
      <c r="AC2016" s="9"/>
      <c r="AD2016" s="9"/>
      <c r="AE2016" s="9"/>
    </row>
    <row r="2017" spans="1:31" x14ac:dyDescent="0.25">
      <c r="A2017" s="8" t="s">
        <v>129</v>
      </c>
      <c r="B2017" s="8" t="s">
        <v>130</v>
      </c>
      <c r="C2017" s="8" t="s">
        <v>236</v>
      </c>
      <c r="D2017" s="8" t="s">
        <v>179</v>
      </c>
      <c r="E2017" s="8" t="s">
        <v>136</v>
      </c>
      <c r="F2017" s="8" t="s">
        <v>28</v>
      </c>
      <c r="G2017">
        <v>201603</v>
      </c>
      <c r="H2017" s="8" t="s">
        <v>134</v>
      </c>
      <c r="I2017" s="3">
        <v>619285.96</v>
      </c>
      <c r="J2017" s="3">
        <v>135121.26</v>
      </c>
      <c r="K2017" s="3">
        <v>0</v>
      </c>
      <c r="L2017" s="3">
        <v>43692.86</v>
      </c>
      <c r="M2017" s="3">
        <v>0</v>
      </c>
      <c r="N2017" s="3">
        <v>0</v>
      </c>
      <c r="O2017" s="3">
        <v>0</v>
      </c>
      <c r="P2017" s="3">
        <v>27412.400000000001</v>
      </c>
      <c r="Q2017" s="3">
        <v>0</v>
      </c>
      <c r="R2017" s="3">
        <v>0</v>
      </c>
      <c r="S2017" s="3">
        <v>280.93</v>
      </c>
      <c r="T2017" s="3">
        <v>0</v>
      </c>
      <c r="U2017" s="3">
        <v>0</v>
      </c>
      <c r="V2017" s="3">
        <v>368901.88</v>
      </c>
      <c r="W2017" s="3">
        <v>0</v>
      </c>
      <c r="X2017" s="3">
        <v>43876.63</v>
      </c>
      <c r="Y2017" s="3">
        <v>0</v>
      </c>
      <c r="Z2017" s="9"/>
      <c r="AA2017" s="9"/>
      <c r="AB2017" s="9"/>
      <c r="AC2017" s="9"/>
      <c r="AD2017" s="9"/>
      <c r="AE2017" s="9"/>
    </row>
    <row r="2018" spans="1:31" x14ac:dyDescent="0.25">
      <c r="A2018" s="8" t="s">
        <v>129</v>
      </c>
      <c r="B2018" s="8" t="s">
        <v>130</v>
      </c>
      <c r="C2018" s="8" t="s">
        <v>234</v>
      </c>
      <c r="D2018" s="8" t="s">
        <v>179</v>
      </c>
      <c r="E2018" s="8" t="s">
        <v>136</v>
      </c>
      <c r="F2018" s="8" t="s">
        <v>28</v>
      </c>
      <c r="G2018">
        <v>201603</v>
      </c>
      <c r="H2018" s="8" t="s">
        <v>134</v>
      </c>
      <c r="I2018" s="3">
        <v>16637745.25</v>
      </c>
      <c r="J2018" s="3">
        <v>0</v>
      </c>
      <c r="K2018" s="3">
        <v>0</v>
      </c>
      <c r="L2018" s="3">
        <v>1368995.59</v>
      </c>
      <c r="M2018" s="3">
        <v>9751053.7799999993</v>
      </c>
      <c r="N2018" s="3">
        <v>157308.51</v>
      </c>
      <c r="O2018" s="3">
        <v>0</v>
      </c>
      <c r="P2018" s="3">
        <v>898758.42</v>
      </c>
      <c r="Q2018" s="3">
        <v>32543.09</v>
      </c>
      <c r="R2018" s="3">
        <v>0</v>
      </c>
      <c r="S2018" s="3">
        <v>222817.48</v>
      </c>
      <c r="T2018" s="3">
        <v>2319868.62</v>
      </c>
      <c r="U2018" s="3">
        <v>4820.8999999999996</v>
      </c>
      <c r="V2018" s="3">
        <v>256423.93</v>
      </c>
      <c r="W2018" s="3">
        <v>0</v>
      </c>
      <c r="X2018" s="3">
        <v>1324467.77</v>
      </c>
      <c r="Y2018" s="3">
        <v>300687.15999999997</v>
      </c>
      <c r="Z2018" s="9"/>
      <c r="AA2018" s="9"/>
      <c r="AB2018" s="9"/>
      <c r="AC2018" s="9"/>
      <c r="AD2018" s="9"/>
      <c r="AE2018" s="9"/>
    </row>
    <row r="2019" spans="1:31" x14ac:dyDescent="0.25">
      <c r="A2019" s="8" t="s">
        <v>129</v>
      </c>
      <c r="B2019" s="8" t="s">
        <v>130</v>
      </c>
      <c r="C2019" s="8" t="s">
        <v>235</v>
      </c>
      <c r="D2019" s="8" t="s">
        <v>156</v>
      </c>
      <c r="E2019" s="8" t="s">
        <v>136</v>
      </c>
      <c r="F2019" s="8" t="s">
        <v>28</v>
      </c>
      <c r="G2019">
        <v>201603</v>
      </c>
      <c r="H2019" s="8" t="s">
        <v>137</v>
      </c>
      <c r="I2019" s="3">
        <v>-2902.49</v>
      </c>
      <c r="J2019" s="3">
        <v>0</v>
      </c>
      <c r="K2019" s="3">
        <v>0</v>
      </c>
      <c r="L2019" s="3">
        <v>0</v>
      </c>
      <c r="M2019" s="3">
        <v>0</v>
      </c>
      <c r="N2019" s="3">
        <v>0</v>
      </c>
      <c r="O2019" s="3">
        <v>-2902.49</v>
      </c>
      <c r="P2019" s="3">
        <v>0</v>
      </c>
      <c r="Q2019" s="3">
        <v>0</v>
      </c>
      <c r="R2019" s="3">
        <v>0</v>
      </c>
      <c r="S2019" s="3">
        <v>0</v>
      </c>
      <c r="T2019" s="3">
        <v>0</v>
      </c>
      <c r="U2019" s="3">
        <v>0</v>
      </c>
      <c r="V2019" s="3">
        <v>0</v>
      </c>
      <c r="W2019" s="3">
        <v>0</v>
      </c>
      <c r="X2019" s="3">
        <v>0</v>
      </c>
      <c r="Y2019" s="3">
        <v>0</v>
      </c>
      <c r="Z2019" s="9"/>
      <c r="AA2019" s="9"/>
      <c r="AB2019" s="9"/>
      <c r="AC2019" s="9"/>
      <c r="AD2019" s="9"/>
      <c r="AE2019" s="9"/>
    </row>
    <row r="2020" spans="1:31" x14ac:dyDescent="0.25">
      <c r="A2020" s="8" t="s">
        <v>129</v>
      </c>
      <c r="B2020" s="8" t="s">
        <v>130</v>
      </c>
      <c r="C2020" s="8" t="s">
        <v>234</v>
      </c>
      <c r="D2020" s="8" t="s">
        <v>179</v>
      </c>
      <c r="E2020" s="8" t="s">
        <v>136</v>
      </c>
      <c r="F2020" s="8" t="s">
        <v>28</v>
      </c>
      <c r="G2020">
        <v>201603</v>
      </c>
      <c r="H2020" s="8" t="s">
        <v>137</v>
      </c>
      <c r="I2020" s="3">
        <v>-1668.71</v>
      </c>
      <c r="J2020" s="3">
        <v>0</v>
      </c>
      <c r="K2020" s="3">
        <v>0</v>
      </c>
      <c r="L2020" s="3">
        <v>0</v>
      </c>
      <c r="M2020" s="3">
        <v>0</v>
      </c>
      <c r="N2020" s="3">
        <v>0</v>
      </c>
      <c r="O2020" s="3">
        <v>-1668.71</v>
      </c>
      <c r="P2020" s="3">
        <v>0</v>
      </c>
      <c r="Q2020" s="3">
        <v>0</v>
      </c>
      <c r="R2020" s="3">
        <v>0</v>
      </c>
      <c r="S2020" s="3">
        <v>0</v>
      </c>
      <c r="T2020" s="3">
        <v>0</v>
      </c>
      <c r="U2020" s="3">
        <v>0</v>
      </c>
      <c r="V2020" s="3">
        <v>0</v>
      </c>
      <c r="W2020" s="3">
        <v>0</v>
      </c>
      <c r="X2020" s="3">
        <v>0</v>
      </c>
      <c r="Y2020" s="3">
        <v>0</v>
      </c>
      <c r="Z2020" s="9"/>
      <c r="AA2020" s="9"/>
      <c r="AB2020" s="9"/>
      <c r="AC2020" s="9"/>
      <c r="AD2020" s="9"/>
      <c r="AE2020" s="9"/>
    </row>
    <row r="2021" spans="1:31" x14ac:dyDescent="0.25">
      <c r="A2021" s="8" t="s">
        <v>129</v>
      </c>
      <c r="B2021" s="8" t="s">
        <v>130</v>
      </c>
      <c r="C2021" s="8" t="s">
        <v>234</v>
      </c>
      <c r="D2021" s="8" t="s">
        <v>156</v>
      </c>
      <c r="E2021" s="8" t="s">
        <v>136</v>
      </c>
      <c r="F2021" s="8" t="s">
        <v>28</v>
      </c>
      <c r="G2021">
        <v>201603</v>
      </c>
      <c r="H2021" s="8" t="s">
        <v>137</v>
      </c>
      <c r="I2021" s="3">
        <v>-638.87</v>
      </c>
      <c r="J2021" s="3">
        <v>0</v>
      </c>
      <c r="K2021" s="3">
        <v>0</v>
      </c>
      <c r="L2021" s="3">
        <v>0</v>
      </c>
      <c r="M2021" s="3">
        <v>0</v>
      </c>
      <c r="N2021" s="3">
        <v>0</v>
      </c>
      <c r="O2021" s="3">
        <v>-638.87</v>
      </c>
      <c r="P2021" s="3">
        <v>0</v>
      </c>
      <c r="Q2021" s="3">
        <v>0</v>
      </c>
      <c r="R2021" s="3">
        <v>0</v>
      </c>
      <c r="S2021" s="3">
        <v>0</v>
      </c>
      <c r="T2021" s="3">
        <v>0</v>
      </c>
      <c r="U2021" s="3">
        <v>0</v>
      </c>
      <c r="V2021" s="3">
        <v>0</v>
      </c>
      <c r="W2021" s="3">
        <v>0</v>
      </c>
      <c r="X2021" s="3">
        <v>0</v>
      </c>
      <c r="Y2021" s="3">
        <v>0</v>
      </c>
      <c r="Z2021" s="9"/>
      <c r="AA2021" s="9"/>
      <c r="AB2021" s="9"/>
      <c r="AC2021" s="9"/>
      <c r="AD2021" s="9"/>
      <c r="AE2021" s="9"/>
    </row>
    <row r="2022" spans="1:31" x14ac:dyDescent="0.25">
      <c r="A2022" s="8" t="s">
        <v>129</v>
      </c>
      <c r="B2022" s="8" t="s">
        <v>130</v>
      </c>
      <c r="C2022" s="8" t="s">
        <v>236</v>
      </c>
      <c r="D2022" s="8" t="s">
        <v>179</v>
      </c>
      <c r="E2022" s="8" t="s">
        <v>136</v>
      </c>
      <c r="F2022" s="8" t="s">
        <v>28</v>
      </c>
      <c r="G2022">
        <v>201604</v>
      </c>
      <c r="H2022" s="8" t="s">
        <v>134</v>
      </c>
      <c r="I2022" s="3">
        <v>377.42</v>
      </c>
      <c r="J2022" s="3">
        <v>0</v>
      </c>
      <c r="K2022" s="3">
        <v>0</v>
      </c>
      <c r="L2022" s="3">
        <v>141.22999999999999</v>
      </c>
      <c r="M2022" s="3">
        <v>0</v>
      </c>
      <c r="N2022" s="3">
        <v>0</v>
      </c>
      <c r="O2022" s="3">
        <v>0</v>
      </c>
      <c r="P2022" s="3">
        <v>109.97</v>
      </c>
      <c r="Q2022" s="3">
        <v>0</v>
      </c>
      <c r="R2022" s="3">
        <v>0</v>
      </c>
      <c r="S2022" s="3">
        <v>0.45</v>
      </c>
      <c r="T2022" s="3">
        <v>0</v>
      </c>
      <c r="U2022" s="3">
        <v>0</v>
      </c>
      <c r="V2022" s="3">
        <v>-44.26</v>
      </c>
      <c r="W2022" s="3">
        <v>0</v>
      </c>
      <c r="X2022" s="3">
        <v>170.03</v>
      </c>
      <c r="Y2022" s="3">
        <v>0</v>
      </c>
      <c r="Z2022" s="9"/>
      <c r="AA2022" s="9"/>
      <c r="AB2022" s="9"/>
      <c r="AC2022" s="9"/>
      <c r="AD2022" s="9"/>
      <c r="AE2022" s="9"/>
    </row>
    <row r="2023" spans="1:31" x14ac:dyDescent="0.25">
      <c r="A2023" s="8" t="s">
        <v>129</v>
      </c>
      <c r="B2023" s="8" t="s">
        <v>130</v>
      </c>
      <c r="C2023" s="8" t="s">
        <v>234</v>
      </c>
      <c r="D2023" s="8" t="s">
        <v>179</v>
      </c>
      <c r="E2023" s="8" t="s">
        <v>136</v>
      </c>
      <c r="F2023" s="8" t="s">
        <v>28</v>
      </c>
      <c r="G2023">
        <v>201604</v>
      </c>
      <c r="H2023" s="8" t="s">
        <v>134</v>
      </c>
      <c r="I2023" s="3">
        <v>62404.23</v>
      </c>
      <c r="J2023" s="3">
        <v>0</v>
      </c>
      <c r="K2023" s="3">
        <v>0</v>
      </c>
      <c r="L2023" s="3">
        <v>4424.37</v>
      </c>
      <c r="M2023" s="3">
        <v>6140.99</v>
      </c>
      <c r="N2023" s="3">
        <v>0</v>
      </c>
      <c r="O2023" s="3">
        <v>0</v>
      </c>
      <c r="P2023" s="3">
        <v>3624.84</v>
      </c>
      <c r="Q2023" s="3">
        <v>0</v>
      </c>
      <c r="R2023" s="3">
        <v>0</v>
      </c>
      <c r="S2023" s="3">
        <v>405.95</v>
      </c>
      <c r="T2023" s="3">
        <v>40748.480000000003</v>
      </c>
      <c r="U2023" s="3">
        <v>0</v>
      </c>
      <c r="V2023" s="3">
        <v>-30.75</v>
      </c>
      <c r="W2023" s="3">
        <v>0</v>
      </c>
      <c r="X2023" s="3">
        <v>5132.84</v>
      </c>
      <c r="Y2023" s="3">
        <v>1957.51</v>
      </c>
      <c r="Z2023" s="9"/>
      <c r="AA2023" s="9"/>
      <c r="AB2023" s="9"/>
      <c r="AC2023" s="9"/>
      <c r="AD2023" s="9"/>
      <c r="AE2023" s="9"/>
    </row>
    <row r="2024" spans="1:31" x14ac:dyDescent="0.25">
      <c r="A2024" s="8" t="s">
        <v>129</v>
      </c>
      <c r="B2024" s="8" t="s">
        <v>130</v>
      </c>
      <c r="C2024" s="8" t="s">
        <v>235</v>
      </c>
      <c r="D2024" s="8" t="s">
        <v>179</v>
      </c>
      <c r="E2024" s="8" t="s">
        <v>136</v>
      </c>
      <c r="F2024" s="8" t="s">
        <v>28</v>
      </c>
      <c r="G2024">
        <v>201604</v>
      </c>
      <c r="H2024" s="8" t="s">
        <v>134</v>
      </c>
      <c r="I2024" s="3">
        <v>2447.8200000000002</v>
      </c>
      <c r="J2024" s="3">
        <v>0</v>
      </c>
      <c r="K2024" s="3">
        <v>0</v>
      </c>
      <c r="L2024" s="3">
        <v>59.49</v>
      </c>
      <c r="M2024" s="3">
        <v>0</v>
      </c>
      <c r="N2024" s="3">
        <v>0</v>
      </c>
      <c r="O2024" s="3">
        <v>0</v>
      </c>
      <c r="P2024" s="3">
        <v>44.79</v>
      </c>
      <c r="Q2024" s="3">
        <v>0</v>
      </c>
      <c r="R2024" s="3">
        <v>0</v>
      </c>
      <c r="S2024" s="3">
        <v>0</v>
      </c>
      <c r="T2024" s="3">
        <v>2171.7800000000002</v>
      </c>
      <c r="U2024" s="3">
        <v>0</v>
      </c>
      <c r="V2024" s="3">
        <v>0</v>
      </c>
      <c r="W2024" s="3">
        <v>0</v>
      </c>
      <c r="X2024" s="3">
        <v>70.02</v>
      </c>
      <c r="Y2024" s="3">
        <v>101.74</v>
      </c>
      <c r="Z2024" s="9"/>
      <c r="AA2024" s="9"/>
      <c r="AB2024" s="9"/>
      <c r="AC2024" s="9"/>
      <c r="AD2024" s="9"/>
      <c r="AE2024" s="9"/>
    </row>
    <row r="2025" spans="1:31" x14ac:dyDescent="0.25">
      <c r="A2025" s="8" t="s">
        <v>129</v>
      </c>
      <c r="B2025" s="8" t="s">
        <v>130</v>
      </c>
      <c r="C2025" s="8" t="s">
        <v>233</v>
      </c>
      <c r="D2025" s="8" t="s">
        <v>179</v>
      </c>
      <c r="E2025" s="8" t="s">
        <v>136</v>
      </c>
      <c r="F2025" s="8" t="s">
        <v>28</v>
      </c>
      <c r="G2025">
        <v>201604</v>
      </c>
      <c r="H2025" s="8" t="s">
        <v>134</v>
      </c>
      <c r="I2025" s="3">
        <v>50.22</v>
      </c>
      <c r="J2025" s="3">
        <v>0</v>
      </c>
      <c r="K2025" s="3">
        <v>0</v>
      </c>
      <c r="L2025" s="3">
        <v>1.1000000000000001</v>
      </c>
      <c r="M2025" s="3">
        <v>43.21</v>
      </c>
      <c r="N2025" s="3">
        <v>0</v>
      </c>
      <c r="O2025" s="3">
        <v>0</v>
      </c>
      <c r="P2025" s="3">
        <v>0.78</v>
      </c>
      <c r="Q2025" s="3">
        <v>0</v>
      </c>
      <c r="R2025" s="3">
        <v>0</v>
      </c>
      <c r="S2025" s="3">
        <v>4.04</v>
      </c>
      <c r="T2025" s="3">
        <v>0</v>
      </c>
      <c r="U2025" s="3">
        <v>0</v>
      </c>
      <c r="V2025" s="3">
        <v>-0.05</v>
      </c>
      <c r="W2025" s="3">
        <v>0</v>
      </c>
      <c r="X2025" s="3">
        <v>1.1399999999999999</v>
      </c>
      <c r="Y2025" s="3">
        <v>0</v>
      </c>
      <c r="Z2025" s="9"/>
      <c r="AA2025" s="9"/>
      <c r="AB2025" s="9"/>
      <c r="AC2025" s="9"/>
      <c r="AD2025" s="9"/>
      <c r="AE2025" s="9"/>
    </row>
    <row r="2026" spans="1:31" x14ac:dyDescent="0.25">
      <c r="A2026" s="8" t="s">
        <v>129</v>
      </c>
      <c r="B2026" s="8" t="s">
        <v>130</v>
      </c>
      <c r="C2026" s="8" t="s">
        <v>236</v>
      </c>
      <c r="D2026" s="8" t="s">
        <v>179</v>
      </c>
      <c r="E2026" s="8" t="s">
        <v>136</v>
      </c>
      <c r="F2026" s="8" t="s">
        <v>28</v>
      </c>
      <c r="G2026">
        <v>201605</v>
      </c>
      <c r="H2026" s="8" t="s">
        <v>134</v>
      </c>
      <c r="I2026" s="3">
        <v>569.92999999999995</v>
      </c>
      <c r="J2026" s="3">
        <v>0</v>
      </c>
      <c r="K2026" s="3">
        <v>0</v>
      </c>
      <c r="L2026" s="3">
        <v>169.68</v>
      </c>
      <c r="M2026" s="3">
        <v>0</v>
      </c>
      <c r="N2026" s="3">
        <v>0</v>
      </c>
      <c r="O2026" s="3">
        <v>0</v>
      </c>
      <c r="P2026" s="3">
        <v>132.13999999999999</v>
      </c>
      <c r="Q2026" s="3">
        <v>0</v>
      </c>
      <c r="R2026" s="3">
        <v>0</v>
      </c>
      <c r="S2026" s="3">
        <v>-0.06</v>
      </c>
      <c r="T2026" s="3">
        <v>0</v>
      </c>
      <c r="U2026" s="3">
        <v>0</v>
      </c>
      <c r="V2026" s="3">
        <v>63.91</v>
      </c>
      <c r="W2026" s="3">
        <v>0</v>
      </c>
      <c r="X2026" s="3">
        <v>204.26</v>
      </c>
      <c r="Y2026" s="3">
        <v>0</v>
      </c>
      <c r="Z2026" s="9"/>
      <c r="AA2026" s="9"/>
      <c r="AB2026" s="9"/>
      <c r="AC2026" s="9"/>
      <c r="AD2026" s="9"/>
      <c r="AE2026" s="9"/>
    </row>
    <row r="2027" spans="1:31" x14ac:dyDescent="0.25">
      <c r="A2027" s="8" t="s">
        <v>129</v>
      </c>
      <c r="B2027" s="8" t="s">
        <v>130</v>
      </c>
      <c r="C2027" s="8" t="s">
        <v>235</v>
      </c>
      <c r="D2027" s="8" t="s">
        <v>179</v>
      </c>
      <c r="E2027" s="8" t="s">
        <v>136</v>
      </c>
      <c r="F2027" s="8" t="s">
        <v>28</v>
      </c>
      <c r="G2027">
        <v>201605</v>
      </c>
      <c r="H2027" s="8" t="s">
        <v>134</v>
      </c>
      <c r="I2027" s="3">
        <v>343.63</v>
      </c>
      <c r="J2027" s="3">
        <v>0</v>
      </c>
      <c r="K2027" s="3">
        <v>0</v>
      </c>
      <c r="L2027" s="3">
        <v>71.47</v>
      </c>
      <c r="M2027" s="3">
        <v>0</v>
      </c>
      <c r="N2027" s="3">
        <v>0</v>
      </c>
      <c r="O2027" s="3">
        <v>0</v>
      </c>
      <c r="P2027" s="3">
        <v>53.8</v>
      </c>
      <c r="Q2027" s="3">
        <v>0</v>
      </c>
      <c r="R2027" s="3">
        <v>0</v>
      </c>
      <c r="S2027" s="3">
        <v>0</v>
      </c>
      <c r="T2027" s="3">
        <v>128.13999999999999</v>
      </c>
      <c r="U2027" s="3">
        <v>0</v>
      </c>
      <c r="V2027" s="3">
        <v>0</v>
      </c>
      <c r="W2027" s="3">
        <v>0</v>
      </c>
      <c r="X2027" s="3">
        <v>84.12</v>
      </c>
      <c r="Y2027" s="3">
        <v>6.1</v>
      </c>
      <c r="Z2027" s="9"/>
      <c r="AA2027" s="9"/>
      <c r="AB2027" s="9"/>
      <c r="AC2027" s="9"/>
      <c r="AD2027" s="9"/>
      <c r="AE2027" s="9"/>
    </row>
    <row r="2028" spans="1:31" x14ac:dyDescent="0.25">
      <c r="A2028" s="8" t="s">
        <v>129</v>
      </c>
      <c r="B2028" s="8" t="s">
        <v>130</v>
      </c>
      <c r="C2028" s="8" t="s">
        <v>233</v>
      </c>
      <c r="D2028" s="8" t="s">
        <v>179</v>
      </c>
      <c r="E2028" s="8" t="s">
        <v>136</v>
      </c>
      <c r="F2028" s="8" t="s">
        <v>28</v>
      </c>
      <c r="G2028">
        <v>201605</v>
      </c>
      <c r="H2028" s="8" t="s">
        <v>134</v>
      </c>
      <c r="I2028" s="3">
        <v>417.74</v>
      </c>
      <c r="J2028" s="3">
        <v>0</v>
      </c>
      <c r="K2028" s="3">
        <v>0</v>
      </c>
      <c r="L2028" s="3">
        <v>1.33</v>
      </c>
      <c r="M2028" s="3">
        <v>415.08</v>
      </c>
      <c r="N2028" s="3">
        <v>0</v>
      </c>
      <c r="O2028" s="3">
        <v>0</v>
      </c>
      <c r="P2028" s="3">
        <v>0.93</v>
      </c>
      <c r="Q2028" s="3">
        <v>0</v>
      </c>
      <c r="R2028" s="3">
        <v>0</v>
      </c>
      <c r="S2028" s="3">
        <v>-1.04</v>
      </c>
      <c r="T2028" s="3">
        <v>0</v>
      </c>
      <c r="U2028" s="3">
        <v>0</v>
      </c>
      <c r="V2028" s="3">
        <v>7.0000000000000007E-2</v>
      </c>
      <c r="W2028" s="3">
        <v>0</v>
      </c>
      <c r="X2028" s="3">
        <v>1.37</v>
      </c>
      <c r="Y2028" s="3">
        <v>0</v>
      </c>
      <c r="Z2028" s="9"/>
      <c r="AA2028" s="9"/>
      <c r="AB2028" s="9"/>
      <c r="AC2028" s="9"/>
      <c r="AD2028" s="9"/>
      <c r="AE2028" s="9"/>
    </row>
    <row r="2029" spans="1:31" x14ac:dyDescent="0.25">
      <c r="A2029" s="8" t="s">
        <v>129</v>
      </c>
      <c r="B2029" s="8" t="s">
        <v>130</v>
      </c>
      <c r="C2029" s="8" t="s">
        <v>234</v>
      </c>
      <c r="D2029" s="8" t="s">
        <v>179</v>
      </c>
      <c r="E2029" s="8" t="s">
        <v>136</v>
      </c>
      <c r="F2029" s="8" t="s">
        <v>28</v>
      </c>
      <c r="G2029">
        <v>201605</v>
      </c>
      <c r="H2029" s="8" t="s">
        <v>134</v>
      </c>
      <c r="I2029" s="3">
        <v>77290.149999999994</v>
      </c>
      <c r="J2029" s="3">
        <v>0</v>
      </c>
      <c r="K2029" s="3">
        <v>0</v>
      </c>
      <c r="L2029" s="3">
        <v>5315.15</v>
      </c>
      <c r="M2029" s="3">
        <v>58992.52</v>
      </c>
      <c r="N2029" s="3">
        <v>0</v>
      </c>
      <c r="O2029" s="3">
        <v>0</v>
      </c>
      <c r="P2029" s="3">
        <v>4354.6499999999996</v>
      </c>
      <c r="Q2029" s="3">
        <v>0</v>
      </c>
      <c r="R2029" s="3">
        <v>0</v>
      </c>
      <c r="S2029" s="3">
        <v>-104.8</v>
      </c>
      <c r="T2029" s="3">
        <v>2404.5500000000002</v>
      </c>
      <c r="U2029" s="3">
        <v>0</v>
      </c>
      <c r="V2029" s="3">
        <v>44.35</v>
      </c>
      <c r="W2029" s="3">
        <v>0</v>
      </c>
      <c r="X2029" s="3">
        <v>6166.27</v>
      </c>
      <c r="Y2029" s="3">
        <v>117.46</v>
      </c>
      <c r="Z2029" s="9"/>
      <c r="AA2029" s="9"/>
      <c r="AB2029" s="9"/>
      <c r="AC2029" s="9"/>
      <c r="AD2029" s="9"/>
      <c r="AE2029" s="9"/>
    </row>
    <row r="2030" spans="1:31" x14ac:dyDescent="0.25">
      <c r="A2030" s="8" t="s">
        <v>129</v>
      </c>
      <c r="B2030" s="8" t="s">
        <v>130</v>
      </c>
      <c r="C2030" s="8" t="s">
        <v>234</v>
      </c>
      <c r="D2030" s="8" t="s">
        <v>179</v>
      </c>
      <c r="E2030" s="8" t="s">
        <v>136</v>
      </c>
      <c r="F2030" s="8" t="s">
        <v>28</v>
      </c>
      <c r="G2030">
        <v>201606</v>
      </c>
      <c r="H2030" s="8" t="s">
        <v>134</v>
      </c>
      <c r="I2030" s="3">
        <v>870.78</v>
      </c>
      <c r="J2030" s="3">
        <v>0</v>
      </c>
      <c r="K2030" s="3">
        <v>0</v>
      </c>
      <c r="L2030" s="3">
        <v>379.18</v>
      </c>
      <c r="M2030" s="3">
        <v>0</v>
      </c>
      <c r="N2030" s="3">
        <v>0</v>
      </c>
      <c r="O2030" s="3">
        <v>0</v>
      </c>
      <c r="P2030" s="3">
        <v>-120.48</v>
      </c>
      <c r="Q2030" s="3">
        <v>0</v>
      </c>
      <c r="R2030" s="3">
        <v>0</v>
      </c>
      <c r="S2030" s="3">
        <v>-5.38</v>
      </c>
      <c r="T2030" s="3">
        <v>224.22</v>
      </c>
      <c r="U2030" s="3">
        <v>0</v>
      </c>
      <c r="V2030" s="3">
        <v>-4.58</v>
      </c>
      <c r="W2030" s="3">
        <v>0</v>
      </c>
      <c r="X2030" s="3">
        <v>386.6</v>
      </c>
      <c r="Y2030" s="3">
        <v>11.22</v>
      </c>
      <c r="Z2030" s="9"/>
      <c r="AA2030" s="9"/>
      <c r="AB2030" s="9"/>
      <c r="AC2030" s="9"/>
      <c r="AD2030" s="9"/>
      <c r="AE2030" s="9"/>
    </row>
    <row r="2031" spans="1:31" x14ac:dyDescent="0.25">
      <c r="A2031" s="8" t="s">
        <v>129</v>
      </c>
      <c r="B2031" s="8" t="s">
        <v>130</v>
      </c>
      <c r="C2031" s="8" t="s">
        <v>235</v>
      </c>
      <c r="D2031" s="8" t="s">
        <v>179</v>
      </c>
      <c r="E2031" s="8" t="s">
        <v>136</v>
      </c>
      <c r="F2031" s="8" t="s">
        <v>28</v>
      </c>
      <c r="G2031">
        <v>201606</v>
      </c>
      <c r="H2031" s="8" t="s">
        <v>134</v>
      </c>
      <c r="I2031" s="3">
        <v>21.42</v>
      </c>
      <c r="J2031" s="3">
        <v>0</v>
      </c>
      <c r="K2031" s="3">
        <v>0</v>
      </c>
      <c r="L2031" s="3">
        <v>5.0999999999999996</v>
      </c>
      <c r="M2031" s="3">
        <v>0</v>
      </c>
      <c r="N2031" s="3">
        <v>0</v>
      </c>
      <c r="O2031" s="3">
        <v>0</v>
      </c>
      <c r="P2031" s="3">
        <v>-1.49</v>
      </c>
      <c r="Q2031" s="3">
        <v>0</v>
      </c>
      <c r="R2031" s="3">
        <v>0</v>
      </c>
      <c r="S2031" s="3">
        <v>0</v>
      </c>
      <c r="T2031" s="3">
        <v>11.94</v>
      </c>
      <c r="U2031" s="3">
        <v>0</v>
      </c>
      <c r="V2031" s="3">
        <v>0</v>
      </c>
      <c r="W2031" s="3">
        <v>0</v>
      </c>
      <c r="X2031" s="3">
        <v>5.28</v>
      </c>
      <c r="Y2031" s="3">
        <v>0.59</v>
      </c>
      <c r="Z2031" s="9"/>
      <c r="AA2031" s="9"/>
      <c r="AB2031" s="9"/>
      <c r="AC2031" s="9"/>
      <c r="AD2031" s="9"/>
      <c r="AE2031" s="9"/>
    </row>
    <row r="2032" spans="1:31" x14ac:dyDescent="0.25">
      <c r="A2032" s="8" t="s">
        <v>129</v>
      </c>
      <c r="B2032" s="8" t="s">
        <v>130</v>
      </c>
      <c r="C2032" s="8" t="s">
        <v>233</v>
      </c>
      <c r="D2032" s="8" t="s">
        <v>179</v>
      </c>
      <c r="E2032" s="8" t="s">
        <v>136</v>
      </c>
      <c r="F2032" s="8" t="s">
        <v>28</v>
      </c>
      <c r="G2032">
        <v>201606</v>
      </c>
      <c r="H2032" s="8" t="s">
        <v>134</v>
      </c>
      <c r="I2032" s="3">
        <v>0.09</v>
      </c>
      <c r="J2032" s="3">
        <v>0</v>
      </c>
      <c r="K2032" s="3">
        <v>0</v>
      </c>
      <c r="L2032" s="3">
        <v>0.09</v>
      </c>
      <c r="M2032" s="3">
        <v>0</v>
      </c>
      <c r="N2032" s="3">
        <v>0</v>
      </c>
      <c r="O2032" s="3">
        <v>0</v>
      </c>
      <c r="P2032" s="3">
        <v>-0.03</v>
      </c>
      <c r="Q2032" s="3">
        <v>0</v>
      </c>
      <c r="R2032" s="3">
        <v>0</v>
      </c>
      <c r="S2032" s="3">
        <v>-0.05</v>
      </c>
      <c r="T2032" s="3">
        <v>0</v>
      </c>
      <c r="U2032" s="3">
        <v>0</v>
      </c>
      <c r="V2032" s="3">
        <v>-0.01</v>
      </c>
      <c r="W2032" s="3">
        <v>0</v>
      </c>
      <c r="X2032" s="3">
        <v>0.09</v>
      </c>
      <c r="Y2032" s="3">
        <v>0</v>
      </c>
      <c r="Z2032" s="9"/>
      <c r="AA2032" s="9"/>
      <c r="AB2032" s="9"/>
      <c r="AC2032" s="9"/>
      <c r="AD2032" s="9"/>
      <c r="AE2032" s="9"/>
    </row>
    <row r="2033" spans="1:31" x14ac:dyDescent="0.25">
      <c r="A2033" s="8" t="s">
        <v>129</v>
      </c>
      <c r="B2033" s="8" t="s">
        <v>130</v>
      </c>
      <c r="C2033" s="8" t="s">
        <v>236</v>
      </c>
      <c r="D2033" s="8" t="s">
        <v>179</v>
      </c>
      <c r="E2033" s="8" t="s">
        <v>136</v>
      </c>
      <c r="F2033" s="8" t="s">
        <v>28</v>
      </c>
      <c r="G2033">
        <v>201606</v>
      </c>
      <c r="H2033" s="8" t="s">
        <v>134</v>
      </c>
      <c r="I2033" s="3">
        <v>14.82</v>
      </c>
      <c r="J2033" s="3">
        <v>0</v>
      </c>
      <c r="K2033" s="3">
        <v>0</v>
      </c>
      <c r="L2033" s="3">
        <v>12.17</v>
      </c>
      <c r="M2033" s="3">
        <v>0</v>
      </c>
      <c r="N2033" s="3">
        <v>0</v>
      </c>
      <c r="O2033" s="3">
        <v>0</v>
      </c>
      <c r="P2033" s="3">
        <v>-3.64</v>
      </c>
      <c r="Q2033" s="3">
        <v>0</v>
      </c>
      <c r="R2033" s="3">
        <v>0</v>
      </c>
      <c r="S2033" s="3">
        <v>0</v>
      </c>
      <c r="T2033" s="3">
        <v>0</v>
      </c>
      <c r="U2033" s="3">
        <v>0</v>
      </c>
      <c r="V2033" s="3">
        <v>-6.56</v>
      </c>
      <c r="W2033" s="3">
        <v>0</v>
      </c>
      <c r="X2033" s="3">
        <v>12.85</v>
      </c>
      <c r="Y2033" s="3">
        <v>0</v>
      </c>
      <c r="Z2033" s="9"/>
      <c r="AA2033" s="9"/>
      <c r="AB2033" s="9"/>
      <c r="AC2033" s="9"/>
      <c r="AD2033" s="9"/>
      <c r="AE2033" s="9"/>
    </row>
    <row r="2034" spans="1:31" x14ac:dyDescent="0.25">
      <c r="A2034" s="8" t="s">
        <v>129</v>
      </c>
      <c r="B2034" s="8" t="s">
        <v>130</v>
      </c>
      <c r="C2034" s="8" t="s">
        <v>235</v>
      </c>
      <c r="D2034" s="8" t="s">
        <v>179</v>
      </c>
      <c r="E2034" s="8" t="s">
        <v>136</v>
      </c>
      <c r="F2034" s="8" t="s">
        <v>28</v>
      </c>
      <c r="G2034">
        <v>201607</v>
      </c>
      <c r="H2034" s="8" t="s">
        <v>134</v>
      </c>
      <c r="I2034" s="3">
        <v>2.04</v>
      </c>
      <c r="J2034" s="3">
        <v>0</v>
      </c>
      <c r="K2034" s="3">
        <v>0</v>
      </c>
      <c r="L2034" s="3">
        <v>0.7</v>
      </c>
      <c r="M2034" s="3">
        <v>0</v>
      </c>
      <c r="N2034" s="3">
        <v>0</v>
      </c>
      <c r="O2034" s="3">
        <v>0</v>
      </c>
      <c r="P2034" s="3">
        <v>0.52</v>
      </c>
      <c r="Q2034" s="3">
        <v>0</v>
      </c>
      <c r="R2034" s="3">
        <v>0</v>
      </c>
      <c r="S2034" s="3">
        <v>0</v>
      </c>
      <c r="T2034" s="3">
        <v>0</v>
      </c>
      <c r="U2034" s="3">
        <v>0</v>
      </c>
      <c r="V2034" s="3">
        <v>0</v>
      </c>
      <c r="W2034" s="3">
        <v>0</v>
      </c>
      <c r="X2034" s="3">
        <v>0.82</v>
      </c>
      <c r="Y2034" s="3">
        <v>0</v>
      </c>
      <c r="Z2034" s="9"/>
      <c r="AA2034" s="9"/>
      <c r="AB2034" s="9"/>
      <c r="AC2034" s="9"/>
      <c r="AD2034" s="9"/>
      <c r="AE2034" s="9"/>
    </row>
    <row r="2035" spans="1:31" x14ac:dyDescent="0.25">
      <c r="A2035" s="8" t="s">
        <v>129</v>
      </c>
      <c r="B2035" s="8" t="s">
        <v>130</v>
      </c>
      <c r="C2035" s="8" t="s">
        <v>236</v>
      </c>
      <c r="D2035" s="8" t="s">
        <v>179</v>
      </c>
      <c r="E2035" s="8" t="s">
        <v>136</v>
      </c>
      <c r="F2035" s="8" t="s">
        <v>28</v>
      </c>
      <c r="G2035">
        <v>201607</v>
      </c>
      <c r="H2035" s="8" t="s">
        <v>134</v>
      </c>
      <c r="I2035" s="3">
        <v>362.74</v>
      </c>
      <c r="J2035" s="3">
        <v>0</v>
      </c>
      <c r="K2035" s="3">
        <v>0</v>
      </c>
      <c r="L2035" s="3">
        <v>1.64</v>
      </c>
      <c r="M2035" s="3">
        <v>0</v>
      </c>
      <c r="N2035" s="3">
        <v>0</v>
      </c>
      <c r="O2035" s="3">
        <v>0</v>
      </c>
      <c r="P2035" s="3">
        <v>1.31</v>
      </c>
      <c r="Q2035" s="3">
        <v>0</v>
      </c>
      <c r="R2035" s="3">
        <v>0</v>
      </c>
      <c r="S2035" s="3">
        <v>0</v>
      </c>
      <c r="T2035" s="3">
        <v>0</v>
      </c>
      <c r="U2035" s="3">
        <v>0</v>
      </c>
      <c r="V2035" s="3">
        <v>357.82</v>
      </c>
      <c r="W2035" s="3">
        <v>0</v>
      </c>
      <c r="X2035" s="3">
        <v>1.97</v>
      </c>
      <c r="Y2035" s="3">
        <v>0</v>
      </c>
      <c r="Z2035" s="9"/>
      <c r="AA2035" s="9"/>
      <c r="AB2035" s="9"/>
      <c r="AC2035" s="9"/>
      <c r="AD2035" s="9"/>
      <c r="AE2035" s="9"/>
    </row>
    <row r="2036" spans="1:31" x14ac:dyDescent="0.25">
      <c r="A2036" s="8" t="s">
        <v>129</v>
      </c>
      <c r="B2036" s="8" t="s">
        <v>130</v>
      </c>
      <c r="C2036" s="8" t="s">
        <v>234</v>
      </c>
      <c r="D2036" s="8" t="s">
        <v>179</v>
      </c>
      <c r="E2036" s="8" t="s">
        <v>136</v>
      </c>
      <c r="F2036" s="8" t="s">
        <v>28</v>
      </c>
      <c r="G2036">
        <v>201607</v>
      </c>
      <c r="H2036" s="8" t="s">
        <v>134</v>
      </c>
      <c r="I2036" s="3">
        <v>403.95</v>
      </c>
      <c r="J2036" s="3">
        <v>0</v>
      </c>
      <c r="K2036" s="3">
        <v>0</v>
      </c>
      <c r="L2036" s="3">
        <v>52.1</v>
      </c>
      <c r="M2036" s="3">
        <v>0</v>
      </c>
      <c r="N2036" s="3">
        <v>0</v>
      </c>
      <c r="O2036" s="3">
        <v>0</v>
      </c>
      <c r="P2036" s="3">
        <v>42.65</v>
      </c>
      <c r="Q2036" s="3">
        <v>0</v>
      </c>
      <c r="R2036" s="3">
        <v>0</v>
      </c>
      <c r="S2036" s="3">
        <v>0</v>
      </c>
      <c r="T2036" s="3">
        <v>0</v>
      </c>
      <c r="U2036" s="3">
        <v>0</v>
      </c>
      <c r="V2036" s="3">
        <v>248.75</v>
      </c>
      <c r="W2036" s="3">
        <v>0</v>
      </c>
      <c r="X2036" s="3">
        <v>60.45</v>
      </c>
      <c r="Y2036" s="3">
        <v>0</v>
      </c>
      <c r="Z2036" s="9"/>
      <c r="AA2036" s="9"/>
      <c r="AB2036" s="9"/>
      <c r="AC2036" s="9"/>
      <c r="AD2036" s="9"/>
      <c r="AE2036" s="9"/>
    </row>
    <row r="2037" spans="1:31" x14ac:dyDescent="0.25">
      <c r="A2037" s="8" t="s">
        <v>129</v>
      </c>
      <c r="B2037" s="8" t="s">
        <v>130</v>
      </c>
      <c r="C2037" s="8" t="s">
        <v>233</v>
      </c>
      <c r="D2037" s="8" t="s">
        <v>179</v>
      </c>
      <c r="E2037" s="8" t="s">
        <v>136</v>
      </c>
      <c r="F2037" s="8" t="s">
        <v>28</v>
      </c>
      <c r="G2037">
        <v>201607</v>
      </c>
      <c r="H2037" s="8" t="s">
        <v>134</v>
      </c>
      <c r="I2037" s="3">
        <v>0.47</v>
      </c>
      <c r="J2037" s="3">
        <v>0</v>
      </c>
      <c r="K2037" s="3">
        <v>0</v>
      </c>
      <c r="L2037" s="3">
        <v>0.01</v>
      </c>
      <c r="M2037" s="3">
        <v>0</v>
      </c>
      <c r="N2037" s="3">
        <v>0</v>
      </c>
      <c r="O2037" s="3">
        <v>0</v>
      </c>
      <c r="P2037" s="3">
        <v>0.01</v>
      </c>
      <c r="Q2037" s="3">
        <v>0</v>
      </c>
      <c r="R2037" s="3">
        <v>0</v>
      </c>
      <c r="S2037" s="3">
        <v>0</v>
      </c>
      <c r="T2037" s="3">
        <v>0</v>
      </c>
      <c r="U2037" s="3">
        <v>0</v>
      </c>
      <c r="V2037" s="3">
        <v>0.44</v>
      </c>
      <c r="W2037" s="3">
        <v>0</v>
      </c>
      <c r="X2037" s="3">
        <v>0.01</v>
      </c>
      <c r="Y2037" s="3">
        <v>0</v>
      </c>
      <c r="Z2037" s="9"/>
      <c r="AA2037" s="9"/>
      <c r="AB2037" s="9"/>
      <c r="AC2037" s="9"/>
      <c r="AD2037" s="9"/>
      <c r="AE2037" s="9"/>
    </row>
    <row r="2038" spans="1:31" x14ac:dyDescent="0.25">
      <c r="A2038" s="8" t="s">
        <v>129</v>
      </c>
      <c r="B2038" s="8" t="s">
        <v>130</v>
      </c>
      <c r="C2038" s="8" t="s">
        <v>234</v>
      </c>
      <c r="D2038" s="8" t="s">
        <v>179</v>
      </c>
      <c r="E2038" s="8" t="s">
        <v>136</v>
      </c>
      <c r="F2038" s="8" t="s">
        <v>28</v>
      </c>
      <c r="G2038">
        <v>201609</v>
      </c>
      <c r="H2038" s="8" t="s">
        <v>134</v>
      </c>
      <c r="I2038" s="3">
        <v>-27.89</v>
      </c>
      <c r="J2038" s="3">
        <v>0</v>
      </c>
      <c r="K2038" s="3">
        <v>0</v>
      </c>
      <c r="L2038" s="3">
        <v>-12.09</v>
      </c>
      <c r="M2038" s="3">
        <v>0</v>
      </c>
      <c r="N2038" s="3">
        <v>0</v>
      </c>
      <c r="O2038" s="3">
        <v>0</v>
      </c>
      <c r="P2038" s="3">
        <v>-7.2</v>
      </c>
      <c r="Q2038" s="3">
        <v>0</v>
      </c>
      <c r="R2038" s="3">
        <v>0</v>
      </c>
      <c r="S2038" s="3">
        <v>0</v>
      </c>
      <c r="T2038" s="3">
        <v>0</v>
      </c>
      <c r="U2038" s="3">
        <v>0</v>
      </c>
      <c r="V2038" s="3">
        <v>0</v>
      </c>
      <c r="W2038" s="3">
        <v>0</v>
      </c>
      <c r="X2038" s="3">
        <v>-8.6</v>
      </c>
      <c r="Y2038" s="3">
        <v>0</v>
      </c>
      <c r="Z2038" s="9"/>
      <c r="AA2038" s="9"/>
      <c r="AB2038" s="9"/>
      <c r="AC2038" s="9"/>
      <c r="AD2038" s="9"/>
      <c r="AE2038" s="9"/>
    </row>
    <row r="2039" spans="1:31" x14ac:dyDescent="0.25">
      <c r="A2039" s="8" t="s">
        <v>129</v>
      </c>
      <c r="B2039" s="8" t="s">
        <v>130</v>
      </c>
      <c r="C2039" s="8" t="s">
        <v>236</v>
      </c>
      <c r="D2039" s="8" t="s">
        <v>179</v>
      </c>
      <c r="E2039" s="8" t="s">
        <v>136</v>
      </c>
      <c r="F2039" s="8" t="s">
        <v>28</v>
      </c>
      <c r="G2039">
        <v>201609</v>
      </c>
      <c r="H2039" s="8" t="s">
        <v>134</v>
      </c>
      <c r="I2039" s="3">
        <v>-0.76</v>
      </c>
      <c r="J2039" s="3">
        <v>0</v>
      </c>
      <c r="K2039" s="3">
        <v>0</v>
      </c>
      <c r="L2039" s="3">
        <v>-0.34</v>
      </c>
      <c r="M2039" s="3">
        <v>0</v>
      </c>
      <c r="N2039" s="3">
        <v>0</v>
      </c>
      <c r="O2039" s="3">
        <v>0</v>
      </c>
      <c r="P2039" s="3">
        <v>-0.17</v>
      </c>
      <c r="Q2039" s="3">
        <v>0</v>
      </c>
      <c r="R2039" s="3">
        <v>0</v>
      </c>
      <c r="S2039" s="3">
        <v>0</v>
      </c>
      <c r="T2039" s="3">
        <v>0</v>
      </c>
      <c r="U2039" s="3">
        <v>0</v>
      </c>
      <c r="V2039" s="3">
        <v>0</v>
      </c>
      <c r="W2039" s="3">
        <v>0</v>
      </c>
      <c r="X2039" s="3">
        <v>-0.25</v>
      </c>
      <c r="Y2039" s="3">
        <v>0</v>
      </c>
      <c r="Z2039" s="9"/>
      <c r="AA2039" s="9"/>
      <c r="AB2039" s="9"/>
      <c r="AC2039" s="9"/>
      <c r="AD2039" s="9"/>
      <c r="AE2039" s="9"/>
    </row>
    <row r="2040" spans="1:31" x14ac:dyDescent="0.25">
      <c r="A2040" s="8" t="s">
        <v>129</v>
      </c>
      <c r="B2040" s="8" t="s">
        <v>130</v>
      </c>
      <c r="C2040" s="8" t="s">
        <v>235</v>
      </c>
      <c r="D2040" s="8" t="s">
        <v>179</v>
      </c>
      <c r="E2040" s="8" t="s">
        <v>136</v>
      </c>
      <c r="F2040" s="8" t="s">
        <v>28</v>
      </c>
      <c r="G2040">
        <v>201609</v>
      </c>
      <c r="H2040" s="8" t="s">
        <v>134</v>
      </c>
      <c r="I2040" s="3">
        <v>-0.38</v>
      </c>
      <c r="J2040" s="3">
        <v>0</v>
      </c>
      <c r="K2040" s="3">
        <v>0</v>
      </c>
      <c r="L2040" s="3">
        <v>-0.17</v>
      </c>
      <c r="M2040" s="3">
        <v>0</v>
      </c>
      <c r="N2040" s="3">
        <v>0</v>
      </c>
      <c r="O2040" s="3">
        <v>0</v>
      </c>
      <c r="P2040" s="3">
        <v>-0.09</v>
      </c>
      <c r="Q2040" s="3">
        <v>0</v>
      </c>
      <c r="R2040" s="3">
        <v>0</v>
      </c>
      <c r="S2040" s="3">
        <v>0</v>
      </c>
      <c r="T2040" s="3">
        <v>0</v>
      </c>
      <c r="U2040" s="3">
        <v>0</v>
      </c>
      <c r="V2040" s="3">
        <v>0</v>
      </c>
      <c r="W2040" s="3">
        <v>0</v>
      </c>
      <c r="X2040" s="3">
        <v>-0.12</v>
      </c>
      <c r="Y2040" s="3">
        <v>0</v>
      </c>
      <c r="Z2040" s="9"/>
      <c r="AA2040" s="9"/>
      <c r="AB2040" s="9"/>
      <c r="AC2040" s="9"/>
      <c r="AD2040" s="9"/>
      <c r="AE2040" s="9"/>
    </row>
    <row r="2041" spans="1:31" x14ac:dyDescent="0.25">
      <c r="A2041" s="8" t="s">
        <v>129</v>
      </c>
      <c r="B2041" s="8" t="s">
        <v>130</v>
      </c>
      <c r="C2041" s="8" t="s">
        <v>233</v>
      </c>
      <c r="D2041" s="8" t="s">
        <v>220</v>
      </c>
      <c r="E2041" s="8" t="s">
        <v>136</v>
      </c>
      <c r="F2041" s="8" t="s">
        <v>29</v>
      </c>
      <c r="G2041">
        <v>201507</v>
      </c>
      <c r="H2041" s="8" t="s">
        <v>134</v>
      </c>
      <c r="I2041" s="3">
        <v>368113.38</v>
      </c>
      <c r="J2041" s="3">
        <v>1148.2</v>
      </c>
      <c r="K2041" s="3">
        <v>0</v>
      </c>
      <c r="L2041" s="3">
        <v>37231.89</v>
      </c>
      <c r="M2041" s="3">
        <v>244251.44</v>
      </c>
      <c r="N2041" s="3">
        <v>0</v>
      </c>
      <c r="O2041" s="3">
        <v>0</v>
      </c>
      <c r="P2041" s="3">
        <v>23983.08</v>
      </c>
      <c r="Q2041" s="3">
        <v>0</v>
      </c>
      <c r="R2041" s="3">
        <v>0</v>
      </c>
      <c r="S2041" s="3">
        <v>5489.45</v>
      </c>
      <c r="T2041" s="3">
        <v>14739.66</v>
      </c>
      <c r="U2041" s="3">
        <v>0</v>
      </c>
      <c r="V2041" s="3">
        <v>1240.1199999999999</v>
      </c>
      <c r="W2041" s="3">
        <v>0</v>
      </c>
      <c r="X2041" s="3">
        <v>38292.58</v>
      </c>
      <c r="Y2041" s="3">
        <v>1736.96</v>
      </c>
      <c r="Z2041" s="9"/>
      <c r="AA2041" s="9"/>
      <c r="AB2041" s="9"/>
      <c r="AC2041" s="9"/>
      <c r="AD2041" s="9"/>
      <c r="AE2041" s="9"/>
    </row>
    <row r="2042" spans="1:31" x14ac:dyDescent="0.25">
      <c r="A2042" s="8" t="s">
        <v>129</v>
      </c>
      <c r="B2042" s="8" t="s">
        <v>130</v>
      </c>
      <c r="C2042" s="8" t="s">
        <v>234</v>
      </c>
      <c r="D2042" s="8" t="s">
        <v>220</v>
      </c>
      <c r="E2042" s="8" t="s">
        <v>136</v>
      </c>
      <c r="F2042" s="8" t="s">
        <v>29</v>
      </c>
      <c r="G2042">
        <v>201507</v>
      </c>
      <c r="H2042" s="8" t="s">
        <v>137</v>
      </c>
      <c r="I2042" s="3">
        <v>-39445.07</v>
      </c>
      <c r="J2042" s="3">
        <v>-86.25</v>
      </c>
      <c r="K2042" s="3">
        <v>1539.3</v>
      </c>
      <c r="L2042" s="3">
        <v>-352.4</v>
      </c>
      <c r="M2042" s="3">
        <v>-51.42</v>
      </c>
      <c r="N2042" s="3">
        <v>-20.76</v>
      </c>
      <c r="O2042" s="3">
        <v>-40810.46</v>
      </c>
      <c r="P2042" s="3">
        <v>287.06</v>
      </c>
      <c r="Q2042" s="3">
        <v>-0.09</v>
      </c>
      <c r="R2042" s="3">
        <v>0</v>
      </c>
      <c r="S2042" s="3">
        <v>-558.79999999999995</v>
      </c>
      <c r="T2042" s="3">
        <v>-1256.5999999999999</v>
      </c>
      <c r="U2042" s="3">
        <v>-0.46</v>
      </c>
      <c r="V2042" s="3">
        <v>2750.49</v>
      </c>
      <c r="W2042" s="3">
        <v>0</v>
      </c>
      <c r="X2042" s="3">
        <v>-710.75</v>
      </c>
      <c r="Y2042" s="3">
        <v>-173.93</v>
      </c>
      <c r="Z2042" s="9"/>
      <c r="AA2042" s="9"/>
      <c r="AB2042" s="9"/>
      <c r="AC2042" s="9"/>
      <c r="AD2042" s="9"/>
      <c r="AE2042" s="9"/>
    </row>
    <row r="2043" spans="1:31" x14ac:dyDescent="0.25">
      <c r="A2043" s="8" t="s">
        <v>129</v>
      </c>
      <c r="B2043" s="8" t="s">
        <v>130</v>
      </c>
      <c r="C2043" s="8" t="s">
        <v>233</v>
      </c>
      <c r="D2043" s="8" t="s">
        <v>220</v>
      </c>
      <c r="E2043" s="8" t="s">
        <v>136</v>
      </c>
      <c r="F2043" s="8" t="s">
        <v>29</v>
      </c>
      <c r="G2043">
        <v>201508</v>
      </c>
      <c r="H2043" s="8" t="s">
        <v>134</v>
      </c>
      <c r="I2043" s="3">
        <v>56346.29</v>
      </c>
      <c r="J2043" s="3">
        <v>0</v>
      </c>
      <c r="K2043" s="3">
        <v>0</v>
      </c>
      <c r="L2043" s="3">
        <v>4563.8100000000004</v>
      </c>
      <c r="M2043" s="3">
        <v>42574.05</v>
      </c>
      <c r="N2043" s="3">
        <v>0</v>
      </c>
      <c r="O2043" s="3">
        <v>0</v>
      </c>
      <c r="P2043" s="3">
        <v>3928.77</v>
      </c>
      <c r="Q2043" s="3">
        <v>0</v>
      </c>
      <c r="R2043" s="3">
        <v>0</v>
      </c>
      <c r="S2043" s="3">
        <v>-238.17</v>
      </c>
      <c r="T2043" s="3">
        <v>0</v>
      </c>
      <c r="U2043" s="3">
        <v>0</v>
      </c>
      <c r="V2043" s="3">
        <v>128.47</v>
      </c>
      <c r="W2043" s="3">
        <v>0</v>
      </c>
      <c r="X2043" s="3">
        <v>5389.36</v>
      </c>
      <c r="Y2043" s="3">
        <v>0</v>
      </c>
      <c r="Z2043" s="9"/>
      <c r="AA2043" s="9"/>
      <c r="AB2043" s="9"/>
      <c r="AC2043" s="9"/>
      <c r="AD2043" s="9"/>
      <c r="AE2043" s="9"/>
    </row>
    <row r="2044" spans="1:31" x14ac:dyDescent="0.25">
      <c r="A2044" s="8" t="s">
        <v>129</v>
      </c>
      <c r="B2044" s="8" t="s">
        <v>130</v>
      </c>
      <c r="C2044" s="8" t="s">
        <v>233</v>
      </c>
      <c r="D2044" s="8" t="s">
        <v>220</v>
      </c>
      <c r="E2044" s="8" t="s">
        <v>136</v>
      </c>
      <c r="F2044" s="8" t="s">
        <v>29</v>
      </c>
      <c r="G2044">
        <v>201509</v>
      </c>
      <c r="H2044" s="8" t="s">
        <v>134</v>
      </c>
      <c r="I2044" s="3">
        <v>32592.14</v>
      </c>
      <c r="J2044" s="3">
        <v>0</v>
      </c>
      <c r="K2044" s="3">
        <v>0</v>
      </c>
      <c r="L2044" s="3">
        <v>429.49</v>
      </c>
      <c r="M2044" s="3">
        <v>35531.1</v>
      </c>
      <c r="N2044" s="3">
        <v>0</v>
      </c>
      <c r="O2044" s="3">
        <v>0</v>
      </c>
      <c r="P2044" s="3">
        <v>-501.54</v>
      </c>
      <c r="Q2044" s="3">
        <v>0</v>
      </c>
      <c r="R2044" s="3">
        <v>0</v>
      </c>
      <c r="S2044" s="3">
        <v>-8.6300000000000008</v>
      </c>
      <c r="T2044" s="3">
        <v>61.83</v>
      </c>
      <c r="U2044" s="3">
        <v>0</v>
      </c>
      <c r="V2044" s="3">
        <v>-18.62</v>
      </c>
      <c r="W2044" s="3">
        <v>0</v>
      </c>
      <c r="X2044" s="3">
        <v>-2901.49</v>
      </c>
      <c r="Y2044" s="3">
        <v>0</v>
      </c>
      <c r="Z2044" s="9"/>
      <c r="AA2044" s="9"/>
      <c r="AB2044" s="9"/>
      <c r="AC2044" s="9"/>
      <c r="AD2044" s="9"/>
      <c r="AE2044" s="9"/>
    </row>
    <row r="2045" spans="1:31" x14ac:dyDescent="0.25">
      <c r="A2045" s="8" t="s">
        <v>129</v>
      </c>
      <c r="B2045" s="8" t="s">
        <v>130</v>
      </c>
      <c r="C2045" s="8" t="s">
        <v>233</v>
      </c>
      <c r="D2045" s="8" t="s">
        <v>220</v>
      </c>
      <c r="E2045" s="8" t="s">
        <v>136</v>
      </c>
      <c r="F2045" s="8" t="s">
        <v>29</v>
      </c>
      <c r="G2045">
        <v>201510</v>
      </c>
      <c r="H2045" s="8" t="s">
        <v>134</v>
      </c>
      <c r="I2045" s="3">
        <v>4292.3100000000004</v>
      </c>
      <c r="J2045" s="3">
        <v>0</v>
      </c>
      <c r="K2045" s="3">
        <v>0</v>
      </c>
      <c r="L2045" s="3">
        <v>303.83999999999997</v>
      </c>
      <c r="M2045" s="3">
        <v>3387.24</v>
      </c>
      <c r="N2045" s="3">
        <v>0</v>
      </c>
      <c r="O2045" s="3">
        <v>0</v>
      </c>
      <c r="P2045" s="3">
        <v>248.28</v>
      </c>
      <c r="Q2045" s="3">
        <v>0</v>
      </c>
      <c r="R2045" s="3">
        <v>0</v>
      </c>
      <c r="S2045" s="3">
        <v>0</v>
      </c>
      <c r="T2045" s="3">
        <v>0</v>
      </c>
      <c r="U2045" s="3">
        <v>0</v>
      </c>
      <c r="V2045" s="3">
        <v>0</v>
      </c>
      <c r="W2045" s="3">
        <v>0</v>
      </c>
      <c r="X2045" s="3">
        <v>352.95</v>
      </c>
      <c r="Y2045" s="3">
        <v>0</v>
      </c>
      <c r="Z2045" s="9"/>
      <c r="AA2045" s="9"/>
      <c r="AB2045" s="9"/>
      <c r="AC2045" s="9"/>
      <c r="AD2045" s="9"/>
      <c r="AE2045" s="9"/>
    </row>
    <row r="2046" spans="1:31" x14ac:dyDescent="0.25">
      <c r="A2046" s="8" t="s">
        <v>129</v>
      </c>
      <c r="B2046" s="8" t="s">
        <v>130</v>
      </c>
      <c r="C2046" s="8" t="s">
        <v>233</v>
      </c>
      <c r="D2046" s="8" t="s">
        <v>220</v>
      </c>
      <c r="E2046" s="8" t="s">
        <v>136</v>
      </c>
      <c r="F2046" s="8" t="s">
        <v>29</v>
      </c>
      <c r="G2046">
        <v>201511</v>
      </c>
      <c r="H2046" s="8" t="s">
        <v>134</v>
      </c>
      <c r="I2046" s="3">
        <v>5288.73</v>
      </c>
      <c r="J2046" s="3">
        <v>0</v>
      </c>
      <c r="K2046" s="3">
        <v>0</v>
      </c>
      <c r="L2046" s="3">
        <v>374.37</v>
      </c>
      <c r="M2046" s="3">
        <v>0</v>
      </c>
      <c r="N2046" s="3">
        <v>0</v>
      </c>
      <c r="O2046" s="3">
        <v>0</v>
      </c>
      <c r="P2046" s="3">
        <v>305.92</v>
      </c>
      <c r="Q2046" s="3">
        <v>0</v>
      </c>
      <c r="R2046" s="3">
        <v>0</v>
      </c>
      <c r="S2046" s="3">
        <v>0</v>
      </c>
      <c r="T2046" s="3">
        <v>4173.5600000000004</v>
      </c>
      <c r="U2046" s="3">
        <v>0</v>
      </c>
      <c r="V2046" s="3">
        <v>0</v>
      </c>
      <c r="W2046" s="3">
        <v>0</v>
      </c>
      <c r="X2046" s="3">
        <v>434.88</v>
      </c>
      <c r="Y2046" s="3">
        <v>0</v>
      </c>
      <c r="Z2046" s="9"/>
      <c r="AA2046" s="9"/>
      <c r="AB2046" s="9"/>
      <c r="AC2046" s="9"/>
      <c r="AD2046" s="9"/>
      <c r="AE2046" s="9"/>
    </row>
    <row r="2047" spans="1:31" x14ac:dyDescent="0.25">
      <c r="A2047" s="8" t="s">
        <v>129</v>
      </c>
      <c r="B2047" s="8" t="s">
        <v>130</v>
      </c>
      <c r="C2047" s="8" t="s">
        <v>233</v>
      </c>
      <c r="D2047" s="8" t="s">
        <v>220</v>
      </c>
      <c r="E2047" s="8" t="s">
        <v>136</v>
      </c>
      <c r="F2047" s="8" t="s">
        <v>29</v>
      </c>
      <c r="G2047">
        <v>201512</v>
      </c>
      <c r="H2047" s="8" t="s">
        <v>134</v>
      </c>
      <c r="I2047" s="3">
        <v>4930.67</v>
      </c>
      <c r="J2047" s="3">
        <v>0</v>
      </c>
      <c r="K2047" s="3">
        <v>0</v>
      </c>
      <c r="L2047" s="3">
        <v>298.43</v>
      </c>
      <c r="M2047" s="3">
        <v>0</v>
      </c>
      <c r="N2047" s="3">
        <v>3726.45</v>
      </c>
      <c r="O2047" s="3">
        <v>0</v>
      </c>
      <c r="P2047" s="3">
        <v>80.989999999999995</v>
      </c>
      <c r="Q2047" s="3">
        <v>0</v>
      </c>
      <c r="R2047" s="3">
        <v>0</v>
      </c>
      <c r="S2047" s="3">
        <v>0</v>
      </c>
      <c r="T2047" s="3">
        <v>250.41</v>
      </c>
      <c r="U2047" s="3">
        <v>0</v>
      </c>
      <c r="V2047" s="3">
        <v>0</v>
      </c>
      <c r="W2047" s="3">
        <v>0</v>
      </c>
      <c r="X2047" s="3">
        <v>574.39</v>
      </c>
      <c r="Y2047" s="3">
        <v>0</v>
      </c>
      <c r="Z2047" s="9"/>
      <c r="AA2047" s="9"/>
      <c r="AB2047" s="9"/>
      <c r="AC2047" s="9"/>
      <c r="AD2047" s="9"/>
      <c r="AE2047" s="9"/>
    </row>
    <row r="2048" spans="1:31" x14ac:dyDescent="0.25">
      <c r="A2048" s="8" t="s">
        <v>129</v>
      </c>
      <c r="B2048" s="8" t="s">
        <v>130</v>
      </c>
      <c r="C2048" s="8" t="s">
        <v>233</v>
      </c>
      <c r="D2048" s="8" t="s">
        <v>220</v>
      </c>
      <c r="E2048" s="8" t="s">
        <v>136</v>
      </c>
      <c r="F2048" s="8" t="s">
        <v>29</v>
      </c>
      <c r="G2048">
        <v>201601</v>
      </c>
      <c r="H2048" s="8" t="s">
        <v>134</v>
      </c>
      <c r="I2048" s="3">
        <v>1753.53</v>
      </c>
      <c r="J2048" s="3">
        <v>0</v>
      </c>
      <c r="K2048" s="3">
        <v>0</v>
      </c>
      <c r="L2048" s="3">
        <v>124.13</v>
      </c>
      <c r="M2048" s="3">
        <v>0</v>
      </c>
      <c r="N2048" s="3">
        <v>1383.78</v>
      </c>
      <c r="O2048" s="3">
        <v>0</v>
      </c>
      <c r="P2048" s="3">
        <v>101.43</v>
      </c>
      <c r="Q2048" s="3">
        <v>0</v>
      </c>
      <c r="R2048" s="3">
        <v>0</v>
      </c>
      <c r="S2048" s="3">
        <v>0</v>
      </c>
      <c r="T2048" s="3">
        <v>0</v>
      </c>
      <c r="U2048" s="3">
        <v>0</v>
      </c>
      <c r="V2048" s="3">
        <v>0</v>
      </c>
      <c r="W2048" s="3">
        <v>0</v>
      </c>
      <c r="X2048" s="3">
        <v>144.19</v>
      </c>
      <c r="Y2048" s="3">
        <v>0</v>
      </c>
      <c r="Z2048" s="9"/>
      <c r="AA2048" s="9"/>
      <c r="AB2048" s="9"/>
      <c r="AC2048" s="9"/>
      <c r="AD2048" s="9"/>
      <c r="AE2048" s="9"/>
    </row>
    <row r="2049" spans="1:31" x14ac:dyDescent="0.25">
      <c r="A2049" s="8" t="s">
        <v>129</v>
      </c>
      <c r="B2049" s="8" t="s">
        <v>130</v>
      </c>
      <c r="C2049" s="8" t="s">
        <v>233</v>
      </c>
      <c r="D2049" s="8" t="s">
        <v>220</v>
      </c>
      <c r="E2049" s="8" t="s">
        <v>136</v>
      </c>
      <c r="F2049" s="8" t="s">
        <v>29</v>
      </c>
      <c r="G2049">
        <v>201602</v>
      </c>
      <c r="H2049" s="8" t="s">
        <v>134</v>
      </c>
      <c r="I2049" s="3">
        <v>5927.48</v>
      </c>
      <c r="J2049" s="3">
        <v>0</v>
      </c>
      <c r="K2049" s="3">
        <v>0</v>
      </c>
      <c r="L2049" s="3">
        <v>419.58</v>
      </c>
      <c r="M2049" s="3">
        <v>0</v>
      </c>
      <c r="N2049" s="3">
        <v>4677.62</v>
      </c>
      <c r="O2049" s="3">
        <v>0</v>
      </c>
      <c r="P2049" s="3">
        <v>342.87</v>
      </c>
      <c r="Q2049" s="3">
        <v>0</v>
      </c>
      <c r="R2049" s="3">
        <v>0</v>
      </c>
      <c r="S2049" s="3">
        <v>0</v>
      </c>
      <c r="T2049" s="3">
        <v>0</v>
      </c>
      <c r="U2049" s="3">
        <v>0</v>
      </c>
      <c r="V2049" s="3">
        <v>0</v>
      </c>
      <c r="W2049" s="3">
        <v>0</v>
      </c>
      <c r="X2049" s="3">
        <v>487.41</v>
      </c>
      <c r="Y2049" s="3">
        <v>0</v>
      </c>
      <c r="Z2049" s="9"/>
      <c r="AA2049" s="9"/>
      <c r="AB2049" s="9"/>
      <c r="AC2049" s="9"/>
      <c r="AD2049" s="9"/>
      <c r="AE2049" s="9"/>
    </row>
    <row r="2050" spans="1:31" x14ac:dyDescent="0.25">
      <c r="A2050" s="8" t="s">
        <v>129</v>
      </c>
      <c r="B2050" s="8" t="s">
        <v>130</v>
      </c>
      <c r="C2050" s="8" t="s">
        <v>233</v>
      </c>
      <c r="D2050" s="8" t="s">
        <v>220</v>
      </c>
      <c r="E2050" s="8" t="s">
        <v>136</v>
      </c>
      <c r="F2050" s="8" t="s">
        <v>29</v>
      </c>
      <c r="G2050">
        <v>201603</v>
      </c>
      <c r="H2050" s="8" t="s">
        <v>134</v>
      </c>
      <c r="I2050" s="3">
        <v>8061.75</v>
      </c>
      <c r="J2050" s="3">
        <v>0</v>
      </c>
      <c r="K2050" s="3">
        <v>0</v>
      </c>
      <c r="L2050" s="3">
        <v>568.16999999999996</v>
      </c>
      <c r="M2050" s="3">
        <v>0</v>
      </c>
      <c r="N2050" s="3">
        <v>6573.87</v>
      </c>
      <c r="O2050" s="3">
        <v>0</v>
      </c>
      <c r="P2050" s="3">
        <v>268.32</v>
      </c>
      <c r="Q2050" s="3">
        <v>0</v>
      </c>
      <c r="R2050" s="3">
        <v>0</v>
      </c>
      <c r="S2050" s="3">
        <v>0</v>
      </c>
      <c r="T2050" s="3">
        <v>0</v>
      </c>
      <c r="U2050" s="3">
        <v>0</v>
      </c>
      <c r="V2050" s="3">
        <v>0</v>
      </c>
      <c r="W2050" s="3">
        <v>0</v>
      </c>
      <c r="X2050" s="3">
        <v>651.39</v>
      </c>
      <c r="Y2050" s="3">
        <v>0</v>
      </c>
      <c r="Z2050" s="9"/>
      <c r="AA2050" s="9"/>
      <c r="AB2050" s="9"/>
      <c r="AC2050" s="9"/>
      <c r="AD2050" s="9"/>
      <c r="AE2050" s="9"/>
    </row>
    <row r="2051" spans="1:31" x14ac:dyDescent="0.25">
      <c r="A2051" s="8" t="s">
        <v>129</v>
      </c>
      <c r="B2051" s="8" t="s">
        <v>130</v>
      </c>
      <c r="C2051" s="8" t="s">
        <v>233</v>
      </c>
      <c r="D2051" s="8" t="s">
        <v>157</v>
      </c>
      <c r="E2051" s="8" t="s">
        <v>136</v>
      </c>
      <c r="F2051" s="8" t="s">
        <v>30</v>
      </c>
      <c r="G2051">
        <v>201510</v>
      </c>
      <c r="H2051" s="8" t="s">
        <v>134</v>
      </c>
      <c r="I2051" s="3">
        <v>502979.01</v>
      </c>
      <c r="J2051" s="3">
        <v>2108.56</v>
      </c>
      <c r="K2051" s="3">
        <v>0</v>
      </c>
      <c r="L2051" s="3">
        <v>48649.53</v>
      </c>
      <c r="M2051" s="3">
        <v>289206.62</v>
      </c>
      <c r="N2051" s="3">
        <v>23282.65</v>
      </c>
      <c r="O2051" s="3">
        <v>0</v>
      </c>
      <c r="P2051" s="3">
        <v>30672.62</v>
      </c>
      <c r="Q2051" s="3">
        <v>0</v>
      </c>
      <c r="R2051" s="3">
        <v>0</v>
      </c>
      <c r="S2051" s="3">
        <v>17731.52</v>
      </c>
      <c r="T2051" s="3">
        <v>35188.78</v>
      </c>
      <c r="U2051" s="3">
        <v>0</v>
      </c>
      <c r="V2051" s="3">
        <v>4516.3</v>
      </c>
      <c r="W2051" s="3">
        <v>0</v>
      </c>
      <c r="X2051" s="3">
        <v>47393.73</v>
      </c>
      <c r="Y2051" s="3">
        <v>4228.7</v>
      </c>
      <c r="Z2051" s="9"/>
      <c r="AA2051" s="9"/>
      <c r="AB2051" s="9"/>
      <c r="AC2051" s="9"/>
      <c r="AD2051" s="9"/>
      <c r="AE2051" s="9"/>
    </row>
    <row r="2052" spans="1:31" x14ac:dyDescent="0.25">
      <c r="A2052" s="8" t="s">
        <v>129</v>
      </c>
      <c r="B2052" s="8" t="s">
        <v>130</v>
      </c>
      <c r="C2052" s="8" t="s">
        <v>234</v>
      </c>
      <c r="D2052" s="8" t="s">
        <v>157</v>
      </c>
      <c r="E2052" s="8" t="s">
        <v>136</v>
      </c>
      <c r="F2052" s="8" t="s">
        <v>30</v>
      </c>
      <c r="G2052">
        <v>201510</v>
      </c>
      <c r="H2052" s="8" t="s">
        <v>137</v>
      </c>
      <c r="I2052" s="3">
        <v>-32106.880000000001</v>
      </c>
      <c r="J2052" s="3">
        <v>0</v>
      </c>
      <c r="K2052" s="3">
        <v>0</v>
      </c>
      <c r="L2052" s="3">
        <v>0</v>
      </c>
      <c r="M2052" s="3">
        <v>0</v>
      </c>
      <c r="N2052" s="3">
        <v>0</v>
      </c>
      <c r="O2052" s="3">
        <v>-32106.880000000001</v>
      </c>
      <c r="P2052" s="3">
        <v>0</v>
      </c>
      <c r="Q2052" s="3">
        <v>0</v>
      </c>
      <c r="R2052" s="3">
        <v>0</v>
      </c>
      <c r="S2052" s="3">
        <v>0</v>
      </c>
      <c r="T2052" s="3">
        <v>0</v>
      </c>
      <c r="U2052" s="3">
        <v>0</v>
      </c>
      <c r="V2052" s="3">
        <v>0</v>
      </c>
      <c r="W2052" s="3">
        <v>0</v>
      </c>
      <c r="X2052" s="3">
        <v>0</v>
      </c>
      <c r="Y2052" s="3">
        <v>0</v>
      </c>
      <c r="Z2052" s="9"/>
      <c r="AA2052" s="9"/>
      <c r="AB2052" s="9"/>
      <c r="AC2052" s="9"/>
      <c r="AD2052" s="9"/>
      <c r="AE2052" s="9"/>
    </row>
    <row r="2053" spans="1:31" x14ac:dyDescent="0.25">
      <c r="A2053" s="8" t="s">
        <v>129</v>
      </c>
      <c r="B2053" s="8" t="s">
        <v>130</v>
      </c>
      <c r="C2053" s="8" t="s">
        <v>233</v>
      </c>
      <c r="D2053" s="8" t="s">
        <v>157</v>
      </c>
      <c r="E2053" s="8" t="s">
        <v>136</v>
      </c>
      <c r="F2053" s="8" t="s">
        <v>30</v>
      </c>
      <c r="G2053">
        <v>201510</v>
      </c>
      <c r="H2053" s="8" t="s">
        <v>137</v>
      </c>
      <c r="I2053" s="3">
        <v>-19753.560000000001</v>
      </c>
      <c r="J2053" s="3">
        <v>-42.06</v>
      </c>
      <c r="K2053" s="3">
        <v>15.38</v>
      </c>
      <c r="L2053" s="3">
        <v>-1254.75</v>
      </c>
      <c r="M2053" s="3">
        <v>-5478.22</v>
      </c>
      <c r="N2053" s="3">
        <v>-359.9</v>
      </c>
      <c r="O2053" s="3">
        <v>-7679.97</v>
      </c>
      <c r="P2053" s="3">
        <v>-686.18</v>
      </c>
      <c r="Q2053" s="3">
        <v>0</v>
      </c>
      <c r="R2053" s="3">
        <v>0</v>
      </c>
      <c r="S2053" s="3">
        <v>-1170.32</v>
      </c>
      <c r="T2053" s="3">
        <v>-871.27</v>
      </c>
      <c r="U2053" s="3">
        <v>-4.4400000000000004</v>
      </c>
      <c r="V2053" s="3">
        <v>-455.64</v>
      </c>
      <c r="W2053" s="3">
        <v>0</v>
      </c>
      <c r="X2053" s="3">
        <v>-1694.45</v>
      </c>
      <c r="Y2053" s="3">
        <v>-71.739999999999995</v>
      </c>
      <c r="Z2053" s="9"/>
      <c r="AA2053" s="9"/>
      <c r="AB2053" s="9"/>
      <c r="AC2053" s="9"/>
      <c r="AD2053" s="9"/>
      <c r="AE2053" s="9"/>
    </row>
    <row r="2054" spans="1:31" x14ac:dyDescent="0.25">
      <c r="A2054" s="8" t="s">
        <v>129</v>
      </c>
      <c r="B2054" s="8" t="s">
        <v>130</v>
      </c>
      <c r="C2054" s="8" t="s">
        <v>234</v>
      </c>
      <c r="D2054" s="8" t="s">
        <v>210</v>
      </c>
      <c r="E2054" s="8" t="s">
        <v>136</v>
      </c>
      <c r="F2054" s="8" t="s">
        <v>30</v>
      </c>
      <c r="G2054">
        <v>201510</v>
      </c>
      <c r="H2054" s="8" t="s">
        <v>137</v>
      </c>
      <c r="I2054" s="3">
        <v>-17542.55</v>
      </c>
      <c r="J2054" s="3">
        <v>0</v>
      </c>
      <c r="K2054" s="3">
        <v>0</v>
      </c>
      <c r="L2054" s="3">
        <v>0</v>
      </c>
      <c r="M2054" s="3">
        <v>0</v>
      </c>
      <c r="N2054" s="3">
        <v>0</v>
      </c>
      <c r="O2054" s="3">
        <v>-17542.55</v>
      </c>
      <c r="P2054" s="3">
        <v>0</v>
      </c>
      <c r="Q2054" s="3">
        <v>0</v>
      </c>
      <c r="R2054" s="3">
        <v>0</v>
      </c>
      <c r="S2054" s="3">
        <v>0</v>
      </c>
      <c r="T2054" s="3">
        <v>0</v>
      </c>
      <c r="U2054" s="3">
        <v>0</v>
      </c>
      <c r="V2054" s="3">
        <v>0</v>
      </c>
      <c r="W2054" s="3">
        <v>0</v>
      </c>
      <c r="X2054" s="3">
        <v>0</v>
      </c>
      <c r="Y2054" s="3">
        <v>0</v>
      </c>
      <c r="Z2054" s="9"/>
      <c r="AA2054" s="9"/>
      <c r="AB2054" s="9"/>
      <c r="AC2054" s="9"/>
      <c r="AD2054" s="9"/>
      <c r="AE2054" s="9"/>
    </row>
    <row r="2055" spans="1:31" x14ac:dyDescent="0.25">
      <c r="A2055" s="8" t="s">
        <v>129</v>
      </c>
      <c r="B2055" s="8" t="s">
        <v>130</v>
      </c>
      <c r="C2055" s="8" t="s">
        <v>233</v>
      </c>
      <c r="D2055" s="8" t="s">
        <v>157</v>
      </c>
      <c r="E2055" s="8" t="s">
        <v>136</v>
      </c>
      <c r="F2055" s="8" t="s">
        <v>30</v>
      </c>
      <c r="G2055">
        <v>201511</v>
      </c>
      <c r="H2055" s="8" t="s">
        <v>134</v>
      </c>
      <c r="I2055" s="3">
        <v>-125.79</v>
      </c>
      <c r="J2055" s="3">
        <v>0</v>
      </c>
      <c r="K2055" s="3">
        <v>0</v>
      </c>
      <c r="L2055" s="3">
        <v>0</v>
      </c>
      <c r="M2055" s="3">
        <v>0</v>
      </c>
      <c r="N2055" s="3">
        <v>0</v>
      </c>
      <c r="O2055" s="3">
        <v>0</v>
      </c>
      <c r="P2055" s="3">
        <v>0</v>
      </c>
      <c r="Q2055" s="3">
        <v>0</v>
      </c>
      <c r="R2055" s="3">
        <v>0</v>
      </c>
      <c r="S2055" s="3">
        <v>0</v>
      </c>
      <c r="T2055" s="3">
        <v>0</v>
      </c>
      <c r="U2055" s="3">
        <v>0</v>
      </c>
      <c r="V2055" s="3">
        <v>-125.79</v>
      </c>
      <c r="W2055" s="3">
        <v>0</v>
      </c>
      <c r="X2055" s="3">
        <v>0</v>
      </c>
      <c r="Y2055" s="3">
        <v>0</v>
      </c>
      <c r="Z2055" s="9"/>
      <c r="AA2055" s="9"/>
      <c r="AB2055" s="9"/>
      <c r="AC2055" s="9"/>
      <c r="AD2055" s="9"/>
      <c r="AE2055" s="9"/>
    </row>
    <row r="2056" spans="1:31" x14ac:dyDescent="0.25">
      <c r="A2056" s="8" t="s">
        <v>129</v>
      </c>
      <c r="B2056" s="8" t="s">
        <v>130</v>
      </c>
      <c r="C2056" s="8" t="s">
        <v>233</v>
      </c>
      <c r="D2056" s="8" t="s">
        <v>157</v>
      </c>
      <c r="E2056" s="8" t="s">
        <v>136</v>
      </c>
      <c r="F2056" s="8" t="s">
        <v>30</v>
      </c>
      <c r="G2056">
        <v>201512</v>
      </c>
      <c r="H2056" s="8" t="s">
        <v>134</v>
      </c>
      <c r="I2056" s="3">
        <v>11164.28</v>
      </c>
      <c r="J2056" s="3">
        <v>0</v>
      </c>
      <c r="K2056" s="3">
        <v>0</v>
      </c>
      <c r="L2056" s="3">
        <v>697.42</v>
      </c>
      <c r="M2056" s="3">
        <v>0</v>
      </c>
      <c r="N2056" s="3">
        <v>8946.36</v>
      </c>
      <c r="O2056" s="3">
        <v>0</v>
      </c>
      <c r="P2056" s="3">
        <v>276.38</v>
      </c>
      <c r="Q2056" s="3">
        <v>0</v>
      </c>
      <c r="R2056" s="3">
        <v>0</v>
      </c>
      <c r="S2056" s="3">
        <v>23.57</v>
      </c>
      <c r="T2056" s="3">
        <v>0</v>
      </c>
      <c r="U2056" s="3">
        <v>0</v>
      </c>
      <c r="V2056" s="3">
        <v>0</v>
      </c>
      <c r="W2056" s="3">
        <v>0</v>
      </c>
      <c r="X2056" s="3">
        <v>1220.55</v>
      </c>
      <c r="Y2056" s="3">
        <v>0</v>
      </c>
      <c r="Z2056" s="9"/>
      <c r="AA2056" s="9"/>
      <c r="AB2056" s="9"/>
      <c r="AC2056" s="9"/>
      <c r="AD2056" s="9"/>
      <c r="AE2056" s="9"/>
    </row>
    <row r="2057" spans="1:31" x14ac:dyDescent="0.25">
      <c r="A2057" s="8" t="s">
        <v>129</v>
      </c>
      <c r="B2057" s="8" t="s">
        <v>130</v>
      </c>
      <c r="C2057" s="8" t="s">
        <v>233</v>
      </c>
      <c r="D2057" s="8" t="s">
        <v>183</v>
      </c>
      <c r="E2057" s="8" t="s">
        <v>136</v>
      </c>
      <c r="F2057" s="8" t="s">
        <v>31</v>
      </c>
      <c r="G2057">
        <v>201509</v>
      </c>
      <c r="H2057" s="8" t="s">
        <v>134</v>
      </c>
      <c r="I2057" s="3">
        <v>847169.97</v>
      </c>
      <c r="J2057" s="3">
        <v>2180.34</v>
      </c>
      <c r="K2057" s="3">
        <v>0</v>
      </c>
      <c r="L2057" s="3">
        <v>67827.429999999993</v>
      </c>
      <c r="M2057" s="3">
        <v>606857.1</v>
      </c>
      <c r="N2057" s="3">
        <v>1167.25</v>
      </c>
      <c r="O2057" s="3">
        <v>0</v>
      </c>
      <c r="P2057" s="3">
        <v>46270.68</v>
      </c>
      <c r="Q2057" s="3">
        <v>153.22999999999999</v>
      </c>
      <c r="R2057" s="3">
        <v>0</v>
      </c>
      <c r="S2057" s="3">
        <v>23544.36</v>
      </c>
      <c r="T2057" s="3">
        <v>32415.200000000001</v>
      </c>
      <c r="U2057" s="3">
        <v>73.63</v>
      </c>
      <c r="V2057" s="3">
        <v>3831.39</v>
      </c>
      <c r="W2057" s="3">
        <v>0</v>
      </c>
      <c r="X2057" s="3">
        <v>58808.32</v>
      </c>
      <c r="Y2057" s="3">
        <v>4041.04</v>
      </c>
      <c r="Z2057" s="9"/>
      <c r="AA2057" s="9"/>
      <c r="AB2057" s="9"/>
      <c r="AC2057" s="9"/>
      <c r="AD2057" s="9"/>
      <c r="AE2057" s="9"/>
    </row>
    <row r="2058" spans="1:31" x14ac:dyDescent="0.25">
      <c r="A2058" s="8" t="s">
        <v>129</v>
      </c>
      <c r="B2058" s="8" t="s">
        <v>130</v>
      </c>
      <c r="C2058" s="8" t="s">
        <v>234</v>
      </c>
      <c r="D2058" s="8" t="s">
        <v>183</v>
      </c>
      <c r="E2058" s="8" t="s">
        <v>136</v>
      </c>
      <c r="F2058" s="8" t="s">
        <v>31</v>
      </c>
      <c r="G2058">
        <v>201509</v>
      </c>
      <c r="H2058" s="8" t="s">
        <v>137</v>
      </c>
      <c r="I2058" s="3">
        <v>-34104.04</v>
      </c>
      <c r="J2058" s="3">
        <v>0</v>
      </c>
      <c r="K2058" s="3">
        <v>0</v>
      </c>
      <c r="L2058" s="3">
        <v>0</v>
      </c>
      <c r="M2058" s="3">
        <v>0</v>
      </c>
      <c r="N2058" s="3">
        <v>0</v>
      </c>
      <c r="O2058" s="3">
        <v>-34104.04</v>
      </c>
      <c r="P2058" s="3">
        <v>0</v>
      </c>
      <c r="Q2058" s="3">
        <v>0</v>
      </c>
      <c r="R2058" s="3">
        <v>0</v>
      </c>
      <c r="S2058" s="3">
        <v>0</v>
      </c>
      <c r="T2058" s="3">
        <v>0</v>
      </c>
      <c r="U2058" s="3">
        <v>0</v>
      </c>
      <c r="V2058" s="3">
        <v>0</v>
      </c>
      <c r="W2058" s="3">
        <v>0</v>
      </c>
      <c r="X2058" s="3">
        <v>0</v>
      </c>
      <c r="Y2058" s="3">
        <v>0</v>
      </c>
      <c r="Z2058" s="9"/>
      <c r="AA2058" s="9"/>
      <c r="AB2058" s="9"/>
      <c r="AC2058" s="9"/>
      <c r="AD2058" s="9"/>
      <c r="AE2058" s="9"/>
    </row>
    <row r="2059" spans="1:31" x14ac:dyDescent="0.25">
      <c r="A2059" s="8" t="s">
        <v>129</v>
      </c>
      <c r="B2059" s="8" t="s">
        <v>130</v>
      </c>
      <c r="C2059" s="8" t="s">
        <v>233</v>
      </c>
      <c r="D2059" s="8" t="s">
        <v>183</v>
      </c>
      <c r="E2059" s="8" t="s">
        <v>136</v>
      </c>
      <c r="F2059" s="8" t="s">
        <v>31</v>
      </c>
      <c r="G2059">
        <v>201510</v>
      </c>
      <c r="H2059" s="8" t="s">
        <v>134</v>
      </c>
      <c r="I2059" s="3">
        <v>-2501.88</v>
      </c>
      <c r="J2059" s="3">
        <v>0</v>
      </c>
      <c r="K2059" s="3">
        <v>0</v>
      </c>
      <c r="L2059" s="3">
        <v>-263.39999999999998</v>
      </c>
      <c r="M2059" s="3">
        <v>0</v>
      </c>
      <c r="N2059" s="3">
        <v>0</v>
      </c>
      <c r="O2059" s="3">
        <v>0</v>
      </c>
      <c r="P2059" s="3">
        <v>-215.25</v>
      </c>
      <c r="Q2059" s="3">
        <v>0</v>
      </c>
      <c r="R2059" s="3">
        <v>0</v>
      </c>
      <c r="S2059" s="3">
        <v>-2936.55</v>
      </c>
      <c r="T2059" s="3">
        <v>0</v>
      </c>
      <c r="U2059" s="3">
        <v>0</v>
      </c>
      <c r="V2059" s="3">
        <v>1219.32</v>
      </c>
      <c r="W2059" s="3">
        <v>0</v>
      </c>
      <c r="X2059" s="3">
        <v>-306</v>
      </c>
      <c r="Y2059" s="3">
        <v>0</v>
      </c>
      <c r="Z2059" s="9"/>
      <c r="AA2059" s="9"/>
      <c r="AB2059" s="9"/>
      <c r="AC2059" s="9"/>
      <c r="AD2059" s="9"/>
      <c r="AE2059" s="9"/>
    </row>
    <row r="2060" spans="1:31" x14ac:dyDescent="0.25">
      <c r="A2060" s="8" t="s">
        <v>129</v>
      </c>
      <c r="B2060" s="8" t="s">
        <v>130</v>
      </c>
      <c r="C2060" s="8" t="s">
        <v>233</v>
      </c>
      <c r="D2060" s="8" t="s">
        <v>183</v>
      </c>
      <c r="E2060" s="8" t="s">
        <v>136</v>
      </c>
      <c r="F2060" s="8" t="s">
        <v>31</v>
      </c>
      <c r="G2060">
        <v>201511</v>
      </c>
      <c r="H2060" s="8" t="s">
        <v>134</v>
      </c>
      <c r="I2060" s="3">
        <v>-400.36</v>
      </c>
      <c r="J2060" s="3">
        <v>0</v>
      </c>
      <c r="K2060" s="3">
        <v>0</v>
      </c>
      <c r="L2060" s="3">
        <v>-3.99</v>
      </c>
      <c r="M2060" s="3">
        <v>0</v>
      </c>
      <c r="N2060" s="3">
        <v>0</v>
      </c>
      <c r="O2060" s="3">
        <v>0</v>
      </c>
      <c r="P2060" s="3">
        <v>-3.25</v>
      </c>
      <c r="Q2060" s="3">
        <v>0</v>
      </c>
      <c r="R2060" s="3">
        <v>0</v>
      </c>
      <c r="S2060" s="3">
        <v>-44.4</v>
      </c>
      <c r="T2060" s="3">
        <v>0</v>
      </c>
      <c r="U2060" s="3">
        <v>0</v>
      </c>
      <c r="V2060" s="3">
        <v>-344.1</v>
      </c>
      <c r="W2060" s="3">
        <v>0</v>
      </c>
      <c r="X2060" s="3">
        <v>-4.62</v>
      </c>
      <c r="Y2060" s="3">
        <v>0</v>
      </c>
      <c r="Z2060" s="9"/>
      <c r="AA2060" s="9"/>
      <c r="AB2060" s="9"/>
      <c r="AC2060" s="9"/>
      <c r="AD2060" s="9"/>
      <c r="AE2060" s="9"/>
    </row>
    <row r="2061" spans="1:31" x14ac:dyDescent="0.25">
      <c r="A2061" s="8" t="s">
        <v>129</v>
      </c>
      <c r="B2061" s="8" t="s">
        <v>130</v>
      </c>
      <c r="C2061" s="8" t="s">
        <v>233</v>
      </c>
      <c r="D2061" s="8" t="s">
        <v>183</v>
      </c>
      <c r="E2061" s="8" t="s">
        <v>136</v>
      </c>
      <c r="F2061" s="8" t="s">
        <v>31</v>
      </c>
      <c r="G2061">
        <v>201512</v>
      </c>
      <c r="H2061" s="8" t="s">
        <v>134</v>
      </c>
      <c r="I2061" s="3">
        <v>89.17</v>
      </c>
      <c r="J2061" s="3">
        <v>0</v>
      </c>
      <c r="K2061" s="3">
        <v>0</v>
      </c>
      <c r="L2061" s="3">
        <v>14.73</v>
      </c>
      <c r="M2061" s="3">
        <v>0</v>
      </c>
      <c r="N2061" s="3">
        <v>0</v>
      </c>
      <c r="O2061" s="3">
        <v>0</v>
      </c>
      <c r="P2061" s="3">
        <v>53.16</v>
      </c>
      <c r="Q2061" s="3">
        <v>0</v>
      </c>
      <c r="R2061" s="3">
        <v>0</v>
      </c>
      <c r="S2061" s="3">
        <v>67.22</v>
      </c>
      <c r="T2061" s="3">
        <v>0</v>
      </c>
      <c r="U2061" s="3">
        <v>0</v>
      </c>
      <c r="V2061" s="3">
        <v>-5.54</v>
      </c>
      <c r="W2061" s="3">
        <v>0</v>
      </c>
      <c r="X2061" s="3">
        <v>-40.4</v>
      </c>
      <c r="Y2061" s="3">
        <v>0</v>
      </c>
      <c r="Z2061" s="9"/>
      <c r="AA2061" s="9"/>
      <c r="AB2061" s="9"/>
      <c r="AC2061" s="9"/>
      <c r="AD2061" s="9"/>
      <c r="AE2061" s="9"/>
    </row>
    <row r="2062" spans="1:31" x14ac:dyDescent="0.25">
      <c r="A2062" s="8" t="s">
        <v>129</v>
      </c>
      <c r="B2062" s="8" t="s">
        <v>130</v>
      </c>
      <c r="C2062" s="8" t="s">
        <v>233</v>
      </c>
      <c r="D2062" s="8" t="s">
        <v>183</v>
      </c>
      <c r="E2062" s="8" t="s">
        <v>136</v>
      </c>
      <c r="F2062" s="8" t="s">
        <v>31</v>
      </c>
      <c r="G2062">
        <v>201701</v>
      </c>
      <c r="H2062" s="8" t="s">
        <v>134</v>
      </c>
      <c r="I2062" s="3">
        <v>7621.76</v>
      </c>
      <c r="J2062" s="3">
        <v>0</v>
      </c>
      <c r="K2062" s="3">
        <v>0</v>
      </c>
      <c r="L2062" s="3">
        <v>429.95</v>
      </c>
      <c r="M2062" s="3">
        <v>0</v>
      </c>
      <c r="N2062" s="3">
        <v>6240.18</v>
      </c>
      <c r="O2062" s="3">
        <v>0</v>
      </c>
      <c r="P2062" s="3">
        <v>406.86</v>
      </c>
      <c r="Q2062" s="3">
        <v>0</v>
      </c>
      <c r="R2062" s="3">
        <v>0</v>
      </c>
      <c r="S2062" s="3">
        <v>0</v>
      </c>
      <c r="T2062" s="3">
        <v>0</v>
      </c>
      <c r="U2062" s="3">
        <v>0</v>
      </c>
      <c r="V2062" s="3">
        <v>0</v>
      </c>
      <c r="W2062" s="3">
        <v>0</v>
      </c>
      <c r="X2062" s="3">
        <v>544.77</v>
      </c>
      <c r="Y2062" s="3">
        <v>0</v>
      </c>
      <c r="Z2062" s="9"/>
      <c r="AA2062" s="9"/>
      <c r="AB2062" s="9"/>
      <c r="AC2062" s="9"/>
      <c r="AD2062" s="9"/>
      <c r="AE2062" s="9"/>
    </row>
    <row r="2063" spans="1:31" x14ac:dyDescent="0.25">
      <c r="A2063" s="8" t="s">
        <v>129</v>
      </c>
      <c r="B2063" s="8" t="s">
        <v>130</v>
      </c>
      <c r="C2063" s="8" t="s">
        <v>233</v>
      </c>
      <c r="D2063" s="8" t="s">
        <v>183</v>
      </c>
      <c r="E2063" s="8" t="s">
        <v>136</v>
      </c>
      <c r="F2063" s="8" t="s">
        <v>31</v>
      </c>
      <c r="G2063">
        <v>201703</v>
      </c>
      <c r="H2063" s="8" t="s">
        <v>134</v>
      </c>
      <c r="I2063" s="3">
        <v>200.9</v>
      </c>
      <c r="J2063" s="3">
        <v>0</v>
      </c>
      <c r="K2063" s="3">
        <v>0</v>
      </c>
      <c r="L2063" s="3">
        <v>13.95</v>
      </c>
      <c r="M2063" s="3">
        <v>0</v>
      </c>
      <c r="N2063" s="3">
        <v>0</v>
      </c>
      <c r="O2063" s="3">
        <v>0</v>
      </c>
      <c r="P2063" s="3">
        <v>128.72999999999999</v>
      </c>
      <c r="Q2063" s="3">
        <v>0</v>
      </c>
      <c r="R2063" s="3">
        <v>0</v>
      </c>
      <c r="S2063" s="3">
        <v>0</v>
      </c>
      <c r="T2063" s="3">
        <v>0</v>
      </c>
      <c r="U2063" s="3">
        <v>0</v>
      </c>
      <c r="V2063" s="3">
        <v>0</v>
      </c>
      <c r="W2063" s="3">
        <v>0</v>
      </c>
      <c r="X2063" s="3">
        <v>58.22</v>
      </c>
      <c r="Y2063" s="3">
        <v>0</v>
      </c>
      <c r="Z2063" s="9"/>
      <c r="AA2063" s="9"/>
      <c r="AB2063" s="9"/>
      <c r="AC2063" s="9"/>
      <c r="AD2063" s="9"/>
      <c r="AE2063" s="9"/>
    </row>
    <row r="2064" spans="1:31" x14ac:dyDescent="0.25">
      <c r="A2064" s="8" t="s">
        <v>129</v>
      </c>
      <c r="B2064" s="8" t="s">
        <v>130</v>
      </c>
      <c r="C2064" s="8" t="s">
        <v>233</v>
      </c>
      <c r="D2064" s="8" t="s">
        <v>135</v>
      </c>
      <c r="E2064" s="8" t="s">
        <v>133</v>
      </c>
      <c r="F2064" s="8" t="s">
        <v>32</v>
      </c>
      <c r="G2064">
        <v>201509</v>
      </c>
      <c r="H2064" s="8" t="s">
        <v>134</v>
      </c>
      <c r="I2064" s="3">
        <v>181763.18</v>
      </c>
      <c r="J2064" s="3">
        <v>114.48</v>
      </c>
      <c r="K2064" s="3">
        <v>0</v>
      </c>
      <c r="L2064" s="3">
        <v>15072.51</v>
      </c>
      <c r="M2064" s="3">
        <v>116357.02</v>
      </c>
      <c r="N2064" s="3">
        <v>0</v>
      </c>
      <c r="O2064" s="3">
        <v>0</v>
      </c>
      <c r="P2064" s="3">
        <v>9850.76</v>
      </c>
      <c r="Q2064" s="3">
        <v>0</v>
      </c>
      <c r="R2064" s="3">
        <v>0</v>
      </c>
      <c r="S2064" s="3">
        <v>10698.72</v>
      </c>
      <c r="T2064" s="3">
        <v>13015.29</v>
      </c>
      <c r="U2064" s="3">
        <v>0</v>
      </c>
      <c r="V2064" s="3">
        <v>2540.02</v>
      </c>
      <c r="W2064" s="3">
        <v>0</v>
      </c>
      <c r="X2064" s="3">
        <v>12564.59</v>
      </c>
      <c r="Y2064" s="3">
        <v>1549.79</v>
      </c>
      <c r="Z2064" s="9"/>
      <c r="AA2064" s="9"/>
      <c r="AB2064" s="9"/>
      <c r="AC2064" s="9"/>
      <c r="AD2064" s="9"/>
      <c r="AE2064" s="9"/>
    </row>
    <row r="2065" spans="1:31" x14ac:dyDescent="0.25">
      <c r="A2065" s="8" t="s">
        <v>129</v>
      </c>
      <c r="B2065" s="8" t="s">
        <v>130</v>
      </c>
      <c r="C2065" s="8" t="s">
        <v>234</v>
      </c>
      <c r="D2065" s="8" t="s">
        <v>135</v>
      </c>
      <c r="E2065" s="8" t="s">
        <v>136</v>
      </c>
      <c r="F2065" s="8" t="s">
        <v>32</v>
      </c>
      <c r="G2065">
        <v>201509</v>
      </c>
      <c r="H2065" s="8" t="s">
        <v>137</v>
      </c>
      <c r="I2065" s="3">
        <v>-16769.189999999999</v>
      </c>
      <c r="J2065" s="3">
        <v>0</v>
      </c>
      <c r="K2065" s="3">
        <v>0</v>
      </c>
      <c r="L2065" s="3">
        <v>0</v>
      </c>
      <c r="M2065" s="3">
        <v>0</v>
      </c>
      <c r="N2065" s="3">
        <v>0</v>
      </c>
      <c r="O2065" s="3">
        <v>-16769.189999999999</v>
      </c>
      <c r="P2065" s="3">
        <v>0</v>
      </c>
      <c r="Q2065" s="3">
        <v>0</v>
      </c>
      <c r="R2065" s="3">
        <v>0</v>
      </c>
      <c r="S2065" s="3">
        <v>0</v>
      </c>
      <c r="T2065" s="3">
        <v>0</v>
      </c>
      <c r="U2065" s="3">
        <v>0</v>
      </c>
      <c r="V2065" s="3">
        <v>0</v>
      </c>
      <c r="W2065" s="3">
        <v>0</v>
      </c>
      <c r="X2065" s="3">
        <v>0</v>
      </c>
      <c r="Y2065" s="3">
        <v>0</v>
      </c>
      <c r="Z2065" s="9"/>
      <c r="AA2065" s="9"/>
      <c r="AB2065" s="9"/>
      <c r="AC2065" s="9"/>
      <c r="AD2065" s="9"/>
      <c r="AE2065" s="9"/>
    </row>
    <row r="2066" spans="1:31" x14ac:dyDescent="0.25">
      <c r="A2066" s="8" t="s">
        <v>129</v>
      </c>
      <c r="B2066" s="8" t="s">
        <v>130</v>
      </c>
      <c r="C2066" s="8" t="s">
        <v>233</v>
      </c>
      <c r="D2066" s="8" t="s">
        <v>135</v>
      </c>
      <c r="E2066" s="8" t="s">
        <v>136</v>
      </c>
      <c r="F2066" s="8" t="s">
        <v>32</v>
      </c>
      <c r="G2066">
        <v>201510</v>
      </c>
      <c r="H2066" s="8" t="s">
        <v>134</v>
      </c>
      <c r="I2066" s="3">
        <v>181597.92</v>
      </c>
      <c r="J2066" s="3">
        <v>114.48</v>
      </c>
      <c r="K2066" s="3">
        <v>0</v>
      </c>
      <c r="L2066" s="3">
        <v>15072.51</v>
      </c>
      <c r="M2066" s="3">
        <v>116357.02</v>
      </c>
      <c r="N2066" s="3">
        <v>0</v>
      </c>
      <c r="O2066" s="3">
        <v>0</v>
      </c>
      <c r="P2066" s="3">
        <v>9850.76</v>
      </c>
      <c r="Q2066" s="3">
        <v>0</v>
      </c>
      <c r="R2066" s="3">
        <v>0</v>
      </c>
      <c r="S2066" s="3">
        <v>10698.72</v>
      </c>
      <c r="T2066" s="3">
        <v>13015.29</v>
      </c>
      <c r="U2066" s="3">
        <v>0</v>
      </c>
      <c r="V2066" s="3">
        <v>2374.7600000000002</v>
      </c>
      <c r="W2066" s="3">
        <v>0</v>
      </c>
      <c r="X2066" s="3">
        <v>12564.59</v>
      </c>
      <c r="Y2066" s="3">
        <v>1549.79</v>
      </c>
      <c r="Z2066" s="9"/>
      <c r="AA2066" s="9"/>
      <c r="AB2066" s="9"/>
      <c r="AC2066" s="9"/>
      <c r="AD2066" s="9"/>
      <c r="AE2066" s="9"/>
    </row>
    <row r="2067" spans="1:31" x14ac:dyDescent="0.25">
      <c r="A2067" s="8" t="s">
        <v>129</v>
      </c>
      <c r="B2067" s="8" t="s">
        <v>130</v>
      </c>
      <c r="C2067" s="8" t="s">
        <v>233</v>
      </c>
      <c r="D2067" s="8" t="s">
        <v>135</v>
      </c>
      <c r="E2067" s="8" t="s">
        <v>133</v>
      </c>
      <c r="F2067" s="8" t="s">
        <v>32</v>
      </c>
      <c r="G2067">
        <v>201510</v>
      </c>
      <c r="H2067" s="8" t="s">
        <v>134</v>
      </c>
      <c r="I2067" s="3">
        <v>-181763.18</v>
      </c>
      <c r="J2067" s="3">
        <v>-114.48</v>
      </c>
      <c r="K2067" s="3">
        <v>0</v>
      </c>
      <c r="L2067" s="3">
        <v>-15072.51</v>
      </c>
      <c r="M2067" s="3">
        <v>-116357.02</v>
      </c>
      <c r="N2067" s="3">
        <v>0</v>
      </c>
      <c r="O2067" s="3">
        <v>0</v>
      </c>
      <c r="P2067" s="3">
        <v>-9850.76</v>
      </c>
      <c r="Q2067" s="3">
        <v>0</v>
      </c>
      <c r="R2067" s="3">
        <v>0</v>
      </c>
      <c r="S2067" s="3">
        <v>-10698.72</v>
      </c>
      <c r="T2067" s="3">
        <v>-13015.29</v>
      </c>
      <c r="U2067" s="3">
        <v>0</v>
      </c>
      <c r="V2067" s="3">
        <v>-2540.02</v>
      </c>
      <c r="W2067" s="3">
        <v>0</v>
      </c>
      <c r="X2067" s="3">
        <v>-12564.59</v>
      </c>
      <c r="Y2067" s="3">
        <v>-1549.79</v>
      </c>
      <c r="Z2067" s="9"/>
      <c r="AA2067" s="9"/>
      <c r="AB2067" s="9"/>
      <c r="AC2067" s="9"/>
      <c r="AD2067" s="9"/>
      <c r="AE2067" s="9"/>
    </row>
    <row r="2068" spans="1:31" x14ac:dyDescent="0.25">
      <c r="A2068" s="8" t="s">
        <v>129</v>
      </c>
      <c r="B2068" s="8" t="s">
        <v>130</v>
      </c>
      <c r="C2068" s="8" t="s">
        <v>233</v>
      </c>
      <c r="D2068" s="8" t="s">
        <v>157</v>
      </c>
      <c r="E2068" s="8" t="s">
        <v>136</v>
      </c>
      <c r="F2068" s="8" t="s">
        <v>33</v>
      </c>
      <c r="G2068">
        <v>201510</v>
      </c>
      <c r="H2068" s="8" t="s">
        <v>134</v>
      </c>
      <c r="I2068" s="3">
        <v>265222.77</v>
      </c>
      <c r="J2068" s="3">
        <v>389.95</v>
      </c>
      <c r="K2068" s="3">
        <v>0</v>
      </c>
      <c r="L2068" s="3">
        <v>18252.03</v>
      </c>
      <c r="M2068" s="3">
        <v>169487.43</v>
      </c>
      <c r="N2068" s="3">
        <v>17056</v>
      </c>
      <c r="O2068" s="3">
        <v>0</v>
      </c>
      <c r="P2068" s="3">
        <v>13920.92</v>
      </c>
      <c r="Q2068" s="3">
        <v>0</v>
      </c>
      <c r="R2068" s="3">
        <v>0</v>
      </c>
      <c r="S2068" s="3">
        <v>15283.3</v>
      </c>
      <c r="T2068" s="3">
        <v>10303.030000000001</v>
      </c>
      <c r="U2068" s="3">
        <v>0</v>
      </c>
      <c r="V2068" s="3">
        <v>2177.0300000000002</v>
      </c>
      <c r="W2068" s="3">
        <v>0</v>
      </c>
      <c r="X2068" s="3">
        <v>16292.48</v>
      </c>
      <c r="Y2068" s="3">
        <v>2060.6</v>
      </c>
      <c r="Z2068" s="9"/>
      <c r="AA2068" s="9"/>
      <c r="AB2068" s="9"/>
      <c r="AC2068" s="9"/>
      <c r="AD2068" s="9"/>
      <c r="AE2068" s="9"/>
    </row>
    <row r="2069" spans="1:31" x14ac:dyDescent="0.25">
      <c r="A2069" s="8" t="s">
        <v>129</v>
      </c>
      <c r="B2069" s="8" t="s">
        <v>130</v>
      </c>
      <c r="C2069" s="8" t="s">
        <v>233</v>
      </c>
      <c r="D2069" s="8" t="s">
        <v>157</v>
      </c>
      <c r="E2069" s="8" t="s">
        <v>136</v>
      </c>
      <c r="F2069" s="8" t="s">
        <v>33</v>
      </c>
      <c r="G2069">
        <v>201510</v>
      </c>
      <c r="H2069" s="8" t="s">
        <v>137</v>
      </c>
      <c r="I2069" s="3">
        <v>-18397.84</v>
      </c>
      <c r="J2069" s="3">
        <v>-44.58</v>
      </c>
      <c r="K2069" s="3">
        <v>35.86</v>
      </c>
      <c r="L2069" s="3">
        <v>-1085.73</v>
      </c>
      <c r="M2069" s="3">
        <v>-3286.51</v>
      </c>
      <c r="N2069" s="3">
        <v>-358.66</v>
      </c>
      <c r="O2069" s="3">
        <v>-10918.09</v>
      </c>
      <c r="P2069" s="3">
        <v>-448.82</v>
      </c>
      <c r="Q2069" s="3">
        <v>0</v>
      </c>
      <c r="R2069" s="3">
        <v>0</v>
      </c>
      <c r="S2069" s="3">
        <v>-657.19</v>
      </c>
      <c r="T2069" s="3">
        <v>-543.36</v>
      </c>
      <c r="U2069" s="3">
        <v>-2.44</v>
      </c>
      <c r="V2069" s="3">
        <v>-182.37</v>
      </c>
      <c r="W2069" s="3">
        <v>0</v>
      </c>
      <c r="X2069" s="3">
        <v>-837.85</v>
      </c>
      <c r="Y2069" s="3">
        <v>-68.099999999999994</v>
      </c>
      <c r="Z2069" s="9"/>
      <c r="AA2069" s="9"/>
      <c r="AB2069" s="9"/>
      <c r="AC2069" s="9"/>
      <c r="AD2069" s="9"/>
      <c r="AE2069" s="9"/>
    </row>
    <row r="2070" spans="1:31" x14ac:dyDescent="0.25">
      <c r="A2070" s="8" t="s">
        <v>129</v>
      </c>
      <c r="B2070" s="8" t="s">
        <v>130</v>
      </c>
      <c r="C2070" s="8" t="s">
        <v>234</v>
      </c>
      <c r="D2070" s="8" t="s">
        <v>157</v>
      </c>
      <c r="E2070" s="8" t="s">
        <v>136</v>
      </c>
      <c r="F2070" s="8" t="s">
        <v>33</v>
      </c>
      <c r="G2070">
        <v>201510</v>
      </c>
      <c r="H2070" s="8" t="s">
        <v>137</v>
      </c>
      <c r="I2070" s="3">
        <v>-34712.660000000003</v>
      </c>
      <c r="J2070" s="3">
        <v>0</v>
      </c>
      <c r="K2070" s="3">
        <v>0</v>
      </c>
      <c r="L2070" s="3">
        <v>0</v>
      </c>
      <c r="M2070" s="3">
        <v>0</v>
      </c>
      <c r="N2070" s="3">
        <v>0</v>
      </c>
      <c r="O2070" s="3">
        <v>-34712.660000000003</v>
      </c>
      <c r="P2070" s="3">
        <v>0</v>
      </c>
      <c r="Q2070" s="3">
        <v>0</v>
      </c>
      <c r="R2070" s="3">
        <v>0</v>
      </c>
      <c r="S2070" s="3">
        <v>0</v>
      </c>
      <c r="T2070" s="3">
        <v>0</v>
      </c>
      <c r="U2070" s="3">
        <v>0</v>
      </c>
      <c r="V2070" s="3">
        <v>0</v>
      </c>
      <c r="W2070" s="3">
        <v>0</v>
      </c>
      <c r="X2070" s="3">
        <v>0</v>
      </c>
      <c r="Y2070" s="3">
        <v>0</v>
      </c>
      <c r="Z2070" s="9"/>
      <c r="AA2070" s="9"/>
      <c r="AB2070" s="9"/>
      <c r="AC2070" s="9"/>
      <c r="AD2070" s="9"/>
      <c r="AE2070" s="9"/>
    </row>
    <row r="2071" spans="1:31" x14ac:dyDescent="0.25">
      <c r="A2071" s="8" t="s">
        <v>129</v>
      </c>
      <c r="B2071" s="8" t="s">
        <v>130</v>
      </c>
      <c r="C2071" s="8" t="s">
        <v>233</v>
      </c>
      <c r="D2071" s="8" t="s">
        <v>157</v>
      </c>
      <c r="E2071" s="8" t="s">
        <v>136</v>
      </c>
      <c r="F2071" s="8" t="s">
        <v>33</v>
      </c>
      <c r="G2071">
        <v>201511</v>
      </c>
      <c r="H2071" s="8" t="s">
        <v>134</v>
      </c>
      <c r="I2071" s="3">
        <v>4033.66</v>
      </c>
      <c r="J2071" s="3">
        <v>0</v>
      </c>
      <c r="K2071" s="3">
        <v>0</v>
      </c>
      <c r="L2071" s="3">
        <v>225.58</v>
      </c>
      <c r="M2071" s="3">
        <v>3238.65</v>
      </c>
      <c r="N2071" s="3">
        <v>0</v>
      </c>
      <c r="O2071" s="3">
        <v>0</v>
      </c>
      <c r="P2071" s="3">
        <v>184.33</v>
      </c>
      <c r="Q2071" s="3">
        <v>0</v>
      </c>
      <c r="R2071" s="3">
        <v>0</v>
      </c>
      <c r="S2071" s="3">
        <v>-1303.5899999999999</v>
      </c>
      <c r="T2071" s="3">
        <v>483.15</v>
      </c>
      <c r="U2071" s="3">
        <v>0</v>
      </c>
      <c r="V2071" s="3">
        <v>846.86</v>
      </c>
      <c r="W2071" s="3">
        <v>0</v>
      </c>
      <c r="X2071" s="3">
        <v>262.05</v>
      </c>
      <c r="Y2071" s="3">
        <v>96.63</v>
      </c>
      <c r="Z2071" s="9"/>
      <c r="AA2071" s="9"/>
      <c r="AB2071" s="9"/>
      <c r="AC2071" s="9"/>
      <c r="AD2071" s="9"/>
      <c r="AE2071" s="9"/>
    </row>
    <row r="2072" spans="1:31" x14ac:dyDescent="0.25">
      <c r="A2072" s="8" t="s">
        <v>129</v>
      </c>
      <c r="B2072" s="8" t="s">
        <v>130</v>
      </c>
      <c r="C2072" s="8" t="s">
        <v>233</v>
      </c>
      <c r="D2072" s="8" t="s">
        <v>157</v>
      </c>
      <c r="E2072" s="8" t="s">
        <v>136</v>
      </c>
      <c r="F2072" s="8" t="s">
        <v>33</v>
      </c>
      <c r="G2072">
        <v>201512</v>
      </c>
      <c r="H2072" s="8" t="s">
        <v>134</v>
      </c>
      <c r="I2072" s="3">
        <v>11750.57</v>
      </c>
      <c r="J2072" s="3">
        <v>0</v>
      </c>
      <c r="K2072" s="3">
        <v>0</v>
      </c>
      <c r="L2072" s="3">
        <v>648.53</v>
      </c>
      <c r="M2072" s="3">
        <v>722.95</v>
      </c>
      <c r="N2072" s="3">
        <v>9051.42</v>
      </c>
      <c r="O2072" s="3">
        <v>0</v>
      </c>
      <c r="P2072" s="3">
        <v>-107.67</v>
      </c>
      <c r="Q2072" s="3">
        <v>0</v>
      </c>
      <c r="R2072" s="3">
        <v>0</v>
      </c>
      <c r="S2072" s="3">
        <v>-47.92</v>
      </c>
      <c r="T2072" s="3">
        <v>0</v>
      </c>
      <c r="U2072" s="3">
        <v>0</v>
      </c>
      <c r="V2072" s="3">
        <v>-161.59</v>
      </c>
      <c r="W2072" s="3">
        <v>0</v>
      </c>
      <c r="X2072" s="3">
        <v>1644.85</v>
      </c>
      <c r="Y2072" s="3">
        <v>0</v>
      </c>
      <c r="Z2072" s="9"/>
      <c r="AA2072" s="9"/>
      <c r="AB2072" s="9"/>
      <c r="AC2072" s="9"/>
      <c r="AD2072" s="9"/>
      <c r="AE2072" s="9"/>
    </row>
    <row r="2073" spans="1:31" x14ac:dyDescent="0.25">
      <c r="A2073" s="8" t="s">
        <v>129</v>
      </c>
      <c r="B2073" s="8" t="s">
        <v>130</v>
      </c>
      <c r="C2073" s="8" t="s">
        <v>233</v>
      </c>
      <c r="D2073" s="8" t="s">
        <v>157</v>
      </c>
      <c r="E2073" s="8" t="s">
        <v>136</v>
      </c>
      <c r="F2073" s="8" t="s">
        <v>33</v>
      </c>
      <c r="G2073">
        <v>201602</v>
      </c>
      <c r="H2073" s="8" t="s">
        <v>134</v>
      </c>
      <c r="I2073" s="3">
        <v>1578.66</v>
      </c>
      <c r="J2073" s="3">
        <v>0</v>
      </c>
      <c r="K2073" s="3">
        <v>0</v>
      </c>
      <c r="L2073" s="3">
        <v>111.75</v>
      </c>
      <c r="M2073" s="3">
        <v>0</v>
      </c>
      <c r="N2073" s="3">
        <v>1245.78</v>
      </c>
      <c r="O2073" s="3">
        <v>0</v>
      </c>
      <c r="P2073" s="3">
        <v>91.32</v>
      </c>
      <c r="Q2073" s="3">
        <v>0</v>
      </c>
      <c r="R2073" s="3">
        <v>0</v>
      </c>
      <c r="S2073" s="3">
        <v>0</v>
      </c>
      <c r="T2073" s="3">
        <v>0</v>
      </c>
      <c r="U2073" s="3">
        <v>0</v>
      </c>
      <c r="V2073" s="3">
        <v>0</v>
      </c>
      <c r="W2073" s="3">
        <v>0</v>
      </c>
      <c r="X2073" s="3">
        <v>129.81</v>
      </c>
      <c r="Y2073" s="3">
        <v>0</v>
      </c>
      <c r="Z2073" s="9"/>
      <c r="AA2073" s="9"/>
      <c r="AB2073" s="9"/>
      <c r="AC2073" s="9"/>
      <c r="AD2073" s="9"/>
      <c r="AE2073" s="9"/>
    </row>
    <row r="2074" spans="1:31" x14ac:dyDescent="0.25">
      <c r="A2074" s="8" t="s">
        <v>129</v>
      </c>
      <c r="B2074" s="8" t="s">
        <v>130</v>
      </c>
      <c r="C2074" s="8" t="s">
        <v>233</v>
      </c>
      <c r="D2074" s="8" t="s">
        <v>157</v>
      </c>
      <c r="E2074" s="8" t="s">
        <v>136</v>
      </c>
      <c r="F2074" s="8" t="s">
        <v>33</v>
      </c>
      <c r="G2074">
        <v>201603</v>
      </c>
      <c r="H2074" s="8" t="s">
        <v>134</v>
      </c>
      <c r="I2074" s="3">
        <v>-26.48</v>
      </c>
      <c r="J2074" s="3">
        <v>0</v>
      </c>
      <c r="K2074" s="3">
        <v>0</v>
      </c>
      <c r="L2074" s="3">
        <v>-2.12</v>
      </c>
      <c r="M2074" s="3">
        <v>0</v>
      </c>
      <c r="N2074" s="3">
        <v>0</v>
      </c>
      <c r="O2074" s="3">
        <v>0</v>
      </c>
      <c r="P2074" s="3">
        <v>-21.05</v>
      </c>
      <c r="Q2074" s="3">
        <v>0</v>
      </c>
      <c r="R2074" s="3">
        <v>0</v>
      </c>
      <c r="S2074" s="3">
        <v>0</v>
      </c>
      <c r="T2074" s="3">
        <v>0</v>
      </c>
      <c r="U2074" s="3">
        <v>0</v>
      </c>
      <c r="V2074" s="3">
        <v>0</v>
      </c>
      <c r="W2074" s="3">
        <v>0</v>
      </c>
      <c r="X2074" s="3">
        <v>-3.31</v>
      </c>
      <c r="Y2074" s="3">
        <v>0</v>
      </c>
      <c r="Z2074" s="9"/>
      <c r="AA2074" s="9"/>
      <c r="AB2074" s="9"/>
      <c r="AC2074" s="9"/>
      <c r="AD2074" s="9"/>
      <c r="AE2074" s="9"/>
    </row>
    <row r="2075" spans="1:31" x14ac:dyDescent="0.25">
      <c r="A2075" s="8" t="s">
        <v>129</v>
      </c>
      <c r="B2075" s="8" t="s">
        <v>130</v>
      </c>
      <c r="C2075" s="8" t="s">
        <v>233</v>
      </c>
      <c r="D2075" s="8" t="s">
        <v>204</v>
      </c>
      <c r="E2075" s="8" t="s">
        <v>136</v>
      </c>
      <c r="F2075" s="8" t="s">
        <v>34</v>
      </c>
      <c r="G2075">
        <v>201509</v>
      </c>
      <c r="H2075" s="8" t="s">
        <v>134</v>
      </c>
      <c r="I2075" s="3">
        <v>109333.84</v>
      </c>
      <c r="J2075" s="3">
        <v>18.739999999999998</v>
      </c>
      <c r="K2075" s="3">
        <v>0</v>
      </c>
      <c r="L2075" s="3">
        <v>9314.0300000000007</v>
      </c>
      <c r="M2075" s="3">
        <v>80749.27</v>
      </c>
      <c r="N2075" s="3">
        <v>0</v>
      </c>
      <c r="O2075" s="3">
        <v>0</v>
      </c>
      <c r="P2075" s="3">
        <v>6007.19</v>
      </c>
      <c r="Q2075" s="3">
        <v>0</v>
      </c>
      <c r="R2075" s="3">
        <v>0</v>
      </c>
      <c r="S2075" s="3">
        <v>794.52</v>
      </c>
      <c r="T2075" s="3">
        <v>4067.01</v>
      </c>
      <c r="U2075" s="3">
        <v>0</v>
      </c>
      <c r="V2075" s="3">
        <v>166.19</v>
      </c>
      <c r="W2075" s="3">
        <v>0</v>
      </c>
      <c r="X2075" s="3">
        <v>7728.85</v>
      </c>
      <c r="Y2075" s="3">
        <v>488.04</v>
      </c>
      <c r="Z2075" s="9"/>
      <c r="AA2075" s="9"/>
      <c r="AB2075" s="9"/>
      <c r="AC2075" s="9"/>
      <c r="AD2075" s="9"/>
      <c r="AE2075" s="9"/>
    </row>
    <row r="2076" spans="1:31" x14ac:dyDescent="0.25">
      <c r="A2076" s="8" t="s">
        <v>129</v>
      </c>
      <c r="B2076" s="8" t="s">
        <v>130</v>
      </c>
      <c r="C2076" s="8" t="s">
        <v>234</v>
      </c>
      <c r="D2076" s="8" t="s">
        <v>204</v>
      </c>
      <c r="E2076" s="8" t="s">
        <v>136</v>
      </c>
      <c r="F2076" s="8" t="s">
        <v>34</v>
      </c>
      <c r="G2076">
        <v>201509</v>
      </c>
      <c r="H2076" s="8" t="s">
        <v>137</v>
      </c>
      <c r="I2076" s="3">
        <v>-4973.37</v>
      </c>
      <c r="J2076" s="3">
        <v>0</v>
      </c>
      <c r="K2076" s="3">
        <v>0</v>
      </c>
      <c r="L2076" s="3">
        <v>0</v>
      </c>
      <c r="M2076" s="3">
        <v>0</v>
      </c>
      <c r="N2076" s="3">
        <v>0</v>
      </c>
      <c r="O2076" s="3">
        <v>-4973.37</v>
      </c>
      <c r="P2076" s="3">
        <v>0</v>
      </c>
      <c r="Q2076" s="3">
        <v>0</v>
      </c>
      <c r="R2076" s="3">
        <v>0</v>
      </c>
      <c r="S2076" s="3">
        <v>0</v>
      </c>
      <c r="T2076" s="3">
        <v>0</v>
      </c>
      <c r="U2076" s="3">
        <v>0</v>
      </c>
      <c r="V2076" s="3">
        <v>0</v>
      </c>
      <c r="W2076" s="3">
        <v>0</v>
      </c>
      <c r="X2076" s="3">
        <v>0</v>
      </c>
      <c r="Y2076" s="3">
        <v>0</v>
      </c>
      <c r="Z2076" s="9"/>
      <c r="AA2076" s="9"/>
      <c r="AB2076" s="9"/>
      <c r="AC2076" s="9"/>
      <c r="AD2076" s="9"/>
      <c r="AE2076" s="9"/>
    </row>
    <row r="2077" spans="1:31" x14ac:dyDescent="0.25">
      <c r="A2077" s="8" t="s">
        <v>129</v>
      </c>
      <c r="B2077" s="8" t="s">
        <v>130</v>
      </c>
      <c r="C2077" s="8" t="s">
        <v>233</v>
      </c>
      <c r="D2077" s="8" t="s">
        <v>204</v>
      </c>
      <c r="E2077" s="8" t="s">
        <v>136</v>
      </c>
      <c r="F2077" s="8" t="s">
        <v>34</v>
      </c>
      <c r="G2077">
        <v>201510</v>
      </c>
      <c r="H2077" s="8" t="s">
        <v>134</v>
      </c>
      <c r="I2077" s="3">
        <v>82234.009999999995</v>
      </c>
      <c r="J2077" s="3">
        <v>0</v>
      </c>
      <c r="K2077" s="3">
        <v>0</v>
      </c>
      <c r="L2077" s="3">
        <v>5821.01</v>
      </c>
      <c r="M2077" s="3">
        <v>64381.1</v>
      </c>
      <c r="N2077" s="3">
        <v>0</v>
      </c>
      <c r="O2077" s="3">
        <v>0</v>
      </c>
      <c r="P2077" s="3">
        <v>4756.75</v>
      </c>
      <c r="Q2077" s="3">
        <v>0</v>
      </c>
      <c r="R2077" s="3">
        <v>0</v>
      </c>
      <c r="S2077" s="3">
        <v>513.16999999999996</v>
      </c>
      <c r="T2077" s="3">
        <v>0</v>
      </c>
      <c r="U2077" s="3">
        <v>0</v>
      </c>
      <c r="V2077" s="3">
        <v>0</v>
      </c>
      <c r="W2077" s="3">
        <v>0</v>
      </c>
      <c r="X2077" s="3">
        <v>6761.98</v>
      </c>
      <c r="Y2077" s="3">
        <v>0</v>
      </c>
      <c r="Z2077" s="9"/>
      <c r="AA2077" s="9"/>
      <c r="AB2077" s="9"/>
      <c r="AC2077" s="9"/>
      <c r="AD2077" s="9"/>
      <c r="AE2077" s="9"/>
    </row>
    <row r="2078" spans="1:31" x14ac:dyDescent="0.25">
      <c r="A2078" s="8" t="s">
        <v>129</v>
      </c>
      <c r="B2078" s="8" t="s">
        <v>130</v>
      </c>
      <c r="C2078" s="8" t="s">
        <v>233</v>
      </c>
      <c r="D2078" s="8" t="s">
        <v>204</v>
      </c>
      <c r="E2078" s="8" t="s">
        <v>136</v>
      </c>
      <c r="F2078" s="8" t="s">
        <v>34</v>
      </c>
      <c r="G2078">
        <v>201511</v>
      </c>
      <c r="H2078" s="8" t="s">
        <v>134</v>
      </c>
      <c r="I2078" s="3">
        <v>-25.29</v>
      </c>
      <c r="J2078" s="3">
        <v>0</v>
      </c>
      <c r="K2078" s="3">
        <v>0</v>
      </c>
      <c r="L2078" s="3">
        <v>-6.83</v>
      </c>
      <c r="M2078" s="3">
        <v>0</v>
      </c>
      <c r="N2078" s="3">
        <v>0</v>
      </c>
      <c r="O2078" s="3">
        <v>0</v>
      </c>
      <c r="P2078" s="3">
        <v>-5.58</v>
      </c>
      <c r="Q2078" s="3">
        <v>0</v>
      </c>
      <c r="R2078" s="3">
        <v>0</v>
      </c>
      <c r="S2078" s="3">
        <v>-76.11</v>
      </c>
      <c r="T2078" s="3">
        <v>0</v>
      </c>
      <c r="U2078" s="3">
        <v>0</v>
      </c>
      <c r="V2078" s="3">
        <v>71.16</v>
      </c>
      <c r="W2078" s="3">
        <v>0</v>
      </c>
      <c r="X2078" s="3">
        <v>-7.93</v>
      </c>
      <c r="Y2078" s="3">
        <v>0</v>
      </c>
      <c r="Z2078" s="9"/>
      <c r="AA2078" s="9"/>
      <c r="AB2078" s="9"/>
      <c r="AC2078" s="9"/>
      <c r="AD2078" s="9"/>
      <c r="AE2078" s="9"/>
    </row>
    <row r="2079" spans="1:31" x14ac:dyDescent="0.25">
      <c r="A2079" s="8" t="s">
        <v>129</v>
      </c>
      <c r="B2079" s="8" t="s">
        <v>130</v>
      </c>
      <c r="C2079" s="8" t="s">
        <v>233</v>
      </c>
      <c r="D2079" s="8" t="s">
        <v>204</v>
      </c>
      <c r="E2079" s="8" t="s">
        <v>136</v>
      </c>
      <c r="F2079" s="8" t="s">
        <v>34</v>
      </c>
      <c r="G2079">
        <v>201512</v>
      </c>
      <c r="H2079" s="8" t="s">
        <v>134</v>
      </c>
      <c r="I2079" s="3">
        <v>-629.38</v>
      </c>
      <c r="J2079" s="3">
        <v>0</v>
      </c>
      <c r="K2079" s="3">
        <v>0</v>
      </c>
      <c r="L2079" s="3">
        <v>-327.47000000000003</v>
      </c>
      <c r="M2079" s="3">
        <v>0</v>
      </c>
      <c r="N2079" s="3">
        <v>0</v>
      </c>
      <c r="O2079" s="3">
        <v>0</v>
      </c>
      <c r="P2079" s="3">
        <v>-1182.51</v>
      </c>
      <c r="Q2079" s="3">
        <v>0</v>
      </c>
      <c r="R2079" s="3">
        <v>0</v>
      </c>
      <c r="S2079" s="3">
        <v>-8.64</v>
      </c>
      <c r="T2079" s="3">
        <v>0</v>
      </c>
      <c r="U2079" s="3">
        <v>0</v>
      </c>
      <c r="V2079" s="3">
        <v>-9.48</v>
      </c>
      <c r="W2079" s="3">
        <v>0</v>
      </c>
      <c r="X2079" s="3">
        <v>898.72</v>
      </c>
      <c r="Y2079" s="3">
        <v>0</v>
      </c>
      <c r="Z2079" s="9"/>
      <c r="AA2079" s="9"/>
      <c r="AB2079" s="9"/>
      <c r="AC2079" s="9"/>
      <c r="AD2079" s="9"/>
      <c r="AE2079" s="9"/>
    </row>
    <row r="2080" spans="1:31" x14ac:dyDescent="0.25">
      <c r="A2080" s="8" t="s">
        <v>129</v>
      </c>
      <c r="B2080" s="8" t="s">
        <v>130</v>
      </c>
      <c r="C2080" s="8" t="s">
        <v>233</v>
      </c>
      <c r="D2080" s="8" t="s">
        <v>204</v>
      </c>
      <c r="E2080" s="8" t="s">
        <v>136</v>
      </c>
      <c r="F2080" s="8" t="s">
        <v>35</v>
      </c>
      <c r="G2080">
        <v>201510</v>
      </c>
      <c r="H2080" s="8" t="s">
        <v>134</v>
      </c>
      <c r="I2080" s="3">
        <v>316880.11</v>
      </c>
      <c r="J2080" s="3">
        <v>96.11</v>
      </c>
      <c r="K2080" s="3">
        <v>0</v>
      </c>
      <c r="L2080" s="3">
        <v>23731.95</v>
      </c>
      <c r="M2080" s="3">
        <v>245909.31</v>
      </c>
      <c r="N2080" s="3">
        <v>228.38</v>
      </c>
      <c r="O2080" s="3">
        <v>0</v>
      </c>
      <c r="P2080" s="3">
        <v>17053.939999999999</v>
      </c>
      <c r="Q2080" s="3">
        <v>0</v>
      </c>
      <c r="R2080" s="3">
        <v>0</v>
      </c>
      <c r="S2080" s="3">
        <v>2071.98</v>
      </c>
      <c r="T2080" s="3">
        <v>5558.83</v>
      </c>
      <c r="U2080" s="3">
        <v>42.98</v>
      </c>
      <c r="V2080" s="3">
        <v>470.23</v>
      </c>
      <c r="W2080" s="3">
        <v>0</v>
      </c>
      <c r="X2080" s="3">
        <v>20882.580000000002</v>
      </c>
      <c r="Y2080" s="3">
        <v>833.82</v>
      </c>
      <c r="Z2080" s="9"/>
      <c r="AA2080" s="9"/>
      <c r="AB2080" s="9"/>
      <c r="AC2080" s="9"/>
      <c r="AD2080" s="9"/>
      <c r="AE2080" s="9"/>
    </row>
    <row r="2081" spans="1:31" x14ac:dyDescent="0.25">
      <c r="A2081" s="8" t="s">
        <v>129</v>
      </c>
      <c r="B2081" s="8" t="s">
        <v>130</v>
      </c>
      <c r="C2081" s="8" t="s">
        <v>234</v>
      </c>
      <c r="D2081" s="8" t="s">
        <v>204</v>
      </c>
      <c r="E2081" s="8" t="s">
        <v>136</v>
      </c>
      <c r="F2081" s="8" t="s">
        <v>35</v>
      </c>
      <c r="G2081">
        <v>201510</v>
      </c>
      <c r="H2081" s="8" t="s">
        <v>137</v>
      </c>
      <c r="I2081" s="3">
        <v>-9200.34</v>
      </c>
      <c r="J2081" s="3">
        <v>0</v>
      </c>
      <c r="K2081" s="3">
        <v>0</v>
      </c>
      <c r="L2081" s="3">
        <v>0</v>
      </c>
      <c r="M2081" s="3">
        <v>0</v>
      </c>
      <c r="N2081" s="3">
        <v>0</v>
      </c>
      <c r="O2081" s="3">
        <v>-9200.34</v>
      </c>
      <c r="P2081" s="3">
        <v>0</v>
      </c>
      <c r="Q2081" s="3">
        <v>0</v>
      </c>
      <c r="R2081" s="3">
        <v>0</v>
      </c>
      <c r="S2081" s="3">
        <v>0</v>
      </c>
      <c r="T2081" s="3">
        <v>0</v>
      </c>
      <c r="U2081" s="3">
        <v>0</v>
      </c>
      <c r="V2081" s="3">
        <v>0</v>
      </c>
      <c r="W2081" s="3">
        <v>0</v>
      </c>
      <c r="X2081" s="3">
        <v>0</v>
      </c>
      <c r="Y2081" s="3">
        <v>0</v>
      </c>
      <c r="Z2081" s="9"/>
      <c r="AA2081" s="9"/>
      <c r="AB2081" s="9"/>
      <c r="AC2081" s="9"/>
      <c r="AD2081" s="9"/>
      <c r="AE2081" s="9"/>
    </row>
    <row r="2082" spans="1:31" x14ac:dyDescent="0.25">
      <c r="A2082" s="8" t="s">
        <v>129</v>
      </c>
      <c r="B2082" s="8" t="s">
        <v>130</v>
      </c>
      <c r="C2082" s="8" t="s">
        <v>233</v>
      </c>
      <c r="D2082" s="8" t="s">
        <v>204</v>
      </c>
      <c r="E2082" s="8" t="s">
        <v>136</v>
      </c>
      <c r="F2082" s="8" t="s">
        <v>35</v>
      </c>
      <c r="G2082">
        <v>201512</v>
      </c>
      <c r="H2082" s="8" t="s">
        <v>134</v>
      </c>
      <c r="I2082" s="3">
        <v>-296.66000000000003</v>
      </c>
      <c r="J2082" s="3">
        <v>0</v>
      </c>
      <c r="K2082" s="3">
        <v>0</v>
      </c>
      <c r="L2082" s="3">
        <v>-158.93</v>
      </c>
      <c r="M2082" s="3">
        <v>0</v>
      </c>
      <c r="N2082" s="3">
        <v>0</v>
      </c>
      <c r="O2082" s="3">
        <v>0</v>
      </c>
      <c r="P2082" s="3">
        <v>-573.91</v>
      </c>
      <c r="Q2082" s="3">
        <v>0</v>
      </c>
      <c r="R2082" s="3">
        <v>0</v>
      </c>
      <c r="S2082" s="3">
        <v>0</v>
      </c>
      <c r="T2082" s="3">
        <v>0</v>
      </c>
      <c r="U2082" s="3">
        <v>0</v>
      </c>
      <c r="V2082" s="3">
        <v>0</v>
      </c>
      <c r="W2082" s="3">
        <v>0</v>
      </c>
      <c r="X2082" s="3">
        <v>436.18</v>
      </c>
      <c r="Y2082" s="3">
        <v>0</v>
      </c>
      <c r="Z2082" s="9"/>
      <c r="AA2082" s="9"/>
      <c r="AB2082" s="9"/>
      <c r="AC2082" s="9"/>
      <c r="AD2082" s="9"/>
      <c r="AE2082" s="9"/>
    </row>
    <row r="2083" spans="1:31" x14ac:dyDescent="0.25">
      <c r="A2083" s="8" t="s">
        <v>129</v>
      </c>
      <c r="B2083" s="8" t="s">
        <v>130</v>
      </c>
      <c r="C2083" s="8" t="s">
        <v>233</v>
      </c>
      <c r="D2083" s="8" t="s">
        <v>204</v>
      </c>
      <c r="E2083" s="8" t="s">
        <v>136</v>
      </c>
      <c r="F2083" s="8" t="s">
        <v>35</v>
      </c>
      <c r="G2083">
        <v>201606</v>
      </c>
      <c r="H2083" s="8" t="s">
        <v>134</v>
      </c>
      <c r="I2083" s="3">
        <v>12409.04</v>
      </c>
      <c r="J2083" s="3">
        <v>0</v>
      </c>
      <c r="K2083" s="3">
        <v>0</v>
      </c>
      <c r="L2083" s="3">
        <v>906.77</v>
      </c>
      <c r="M2083" s="3">
        <v>0</v>
      </c>
      <c r="N2083" s="3">
        <v>9751.27</v>
      </c>
      <c r="O2083" s="3">
        <v>0</v>
      </c>
      <c r="P2083" s="3">
        <v>702.44</v>
      </c>
      <c r="Q2083" s="3">
        <v>0</v>
      </c>
      <c r="R2083" s="3">
        <v>0</v>
      </c>
      <c r="S2083" s="3">
        <v>0</v>
      </c>
      <c r="T2083" s="3">
        <v>0</v>
      </c>
      <c r="U2083" s="3">
        <v>0</v>
      </c>
      <c r="V2083" s="3">
        <v>0</v>
      </c>
      <c r="W2083" s="3">
        <v>0</v>
      </c>
      <c r="X2083" s="3">
        <v>1048.56</v>
      </c>
      <c r="Y2083" s="3">
        <v>0</v>
      </c>
      <c r="Z2083" s="9"/>
      <c r="AA2083" s="9"/>
      <c r="AB2083" s="9"/>
      <c r="AC2083" s="9"/>
      <c r="AD2083" s="9"/>
      <c r="AE2083" s="9"/>
    </row>
    <row r="2084" spans="1:31" x14ac:dyDescent="0.25">
      <c r="A2084" s="8" t="s">
        <v>129</v>
      </c>
      <c r="B2084" s="8" t="s">
        <v>130</v>
      </c>
      <c r="C2084" s="8" t="s">
        <v>233</v>
      </c>
      <c r="D2084" s="8" t="s">
        <v>167</v>
      </c>
      <c r="E2084" s="8" t="s">
        <v>133</v>
      </c>
      <c r="F2084" s="8" t="s">
        <v>36</v>
      </c>
      <c r="G2084">
        <v>201510</v>
      </c>
      <c r="H2084" s="8" t="s">
        <v>134</v>
      </c>
      <c r="I2084" s="3">
        <v>199898.23999999999</v>
      </c>
      <c r="J2084" s="3">
        <v>696.75</v>
      </c>
      <c r="K2084" s="3">
        <v>0</v>
      </c>
      <c r="L2084" s="3">
        <v>17935.54</v>
      </c>
      <c r="M2084" s="3">
        <v>119692.77</v>
      </c>
      <c r="N2084" s="3">
        <v>14045.98</v>
      </c>
      <c r="O2084" s="3">
        <v>0</v>
      </c>
      <c r="P2084" s="3">
        <v>11229.22</v>
      </c>
      <c r="Q2084" s="3">
        <v>0</v>
      </c>
      <c r="R2084" s="3">
        <v>0</v>
      </c>
      <c r="S2084" s="3">
        <v>8191.48</v>
      </c>
      <c r="T2084" s="3">
        <v>10316.65</v>
      </c>
      <c r="U2084" s="3">
        <v>264.38</v>
      </c>
      <c r="V2084" s="3">
        <v>1542.32</v>
      </c>
      <c r="W2084" s="3">
        <v>-536.05999999999995</v>
      </c>
      <c r="X2084" s="3">
        <v>15266.08</v>
      </c>
      <c r="Y2084" s="3">
        <v>1253.1300000000001</v>
      </c>
      <c r="Z2084" s="9"/>
      <c r="AA2084" s="9"/>
      <c r="AB2084" s="9"/>
      <c r="AC2084" s="9"/>
      <c r="AD2084" s="9"/>
      <c r="AE2084" s="9"/>
    </row>
    <row r="2085" spans="1:31" x14ac:dyDescent="0.25">
      <c r="A2085" s="8" t="s">
        <v>129</v>
      </c>
      <c r="B2085" s="8" t="s">
        <v>130</v>
      </c>
      <c r="C2085" s="8" t="s">
        <v>234</v>
      </c>
      <c r="D2085" s="8" t="s">
        <v>167</v>
      </c>
      <c r="E2085" s="8" t="s">
        <v>136</v>
      </c>
      <c r="F2085" s="8" t="s">
        <v>36</v>
      </c>
      <c r="G2085">
        <v>201510</v>
      </c>
      <c r="H2085" s="8" t="s">
        <v>137</v>
      </c>
      <c r="I2085" s="3">
        <v>-19793.919999999998</v>
      </c>
      <c r="J2085" s="3">
        <v>0</v>
      </c>
      <c r="K2085" s="3">
        <v>0</v>
      </c>
      <c r="L2085" s="3">
        <v>-0.43</v>
      </c>
      <c r="M2085" s="3">
        <v>0</v>
      </c>
      <c r="N2085" s="3">
        <v>0</v>
      </c>
      <c r="O2085" s="3">
        <v>-19809.59</v>
      </c>
      <c r="P2085" s="3">
        <v>-0.24</v>
      </c>
      <c r="Q2085" s="3">
        <v>-0.04</v>
      </c>
      <c r="R2085" s="3">
        <v>0</v>
      </c>
      <c r="S2085" s="3">
        <v>-4.93</v>
      </c>
      <c r="T2085" s="3">
        <v>0</v>
      </c>
      <c r="U2085" s="3">
        <v>-0.02</v>
      </c>
      <c r="V2085" s="3">
        <v>-1.29</v>
      </c>
      <c r="W2085" s="3">
        <v>23.63</v>
      </c>
      <c r="X2085" s="3">
        <v>-1.01</v>
      </c>
      <c r="Y2085" s="3">
        <v>0</v>
      </c>
      <c r="Z2085" s="9"/>
      <c r="AA2085" s="9"/>
      <c r="AB2085" s="9"/>
      <c r="AC2085" s="9"/>
      <c r="AD2085" s="9"/>
      <c r="AE2085" s="9"/>
    </row>
    <row r="2086" spans="1:31" x14ac:dyDescent="0.25">
      <c r="A2086" s="8" t="s">
        <v>129</v>
      </c>
      <c r="B2086" s="8" t="s">
        <v>130</v>
      </c>
      <c r="C2086" s="8" t="s">
        <v>233</v>
      </c>
      <c r="D2086" s="8" t="s">
        <v>167</v>
      </c>
      <c r="E2086" s="8" t="s">
        <v>136</v>
      </c>
      <c r="F2086" s="8" t="s">
        <v>36</v>
      </c>
      <c r="G2086">
        <v>201511</v>
      </c>
      <c r="H2086" s="8" t="s">
        <v>134</v>
      </c>
      <c r="I2086" s="3">
        <v>208686.54</v>
      </c>
      <c r="J2086" s="3">
        <v>696.75</v>
      </c>
      <c r="K2086" s="3">
        <v>0</v>
      </c>
      <c r="L2086" s="3">
        <v>18545.57</v>
      </c>
      <c r="M2086" s="3">
        <v>119692.77</v>
      </c>
      <c r="N2086" s="3">
        <v>20239.57</v>
      </c>
      <c r="O2086" s="3">
        <v>0</v>
      </c>
      <c r="P2086" s="3">
        <v>11727.72</v>
      </c>
      <c r="Q2086" s="3">
        <v>0</v>
      </c>
      <c r="R2086" s="3">
        <v>0</v>
      </c>
      <c r="S2086" s="3">
        <v>8798.6200000000008</v>
      </c>
      <c r="T2086" s="3">
        <v>10316.65</v>
      </c>
      <c r="U2086" s="3">
        <v>264.38</v>
      </c>
      <c r="V2086" s="3">
        <v>1712.73</v>
      </c>
      <c r="W2086" s="3">
        <v>-536.05999999999995</v>
      </c>
      <c r="X2086" s="3">
        <v>15974.71</v>
      </c>
      <c r="Y2086" s="3">
        <v>1253.1300000000001</v>
      </c>
      <c r="Z2086" s="9"/>
      <c r="AA2086" s="9"/>
      <c r="AB2086" s="9"/>
      <c r="AC2086" s="9"/>
      <c r="AD2086" s="9"/>
      <c r="AE2086" s="9"/>
    </row>
    <row r="2087" spans="1:31" x14ac:dyDescent="0.25">
      <c r="A2087" s="8" t="s">
        <v>129</v>
      </c>
      <c r="B2087" s="8" t="s">
        <v>130</v>
      </c>
      <c r="C2087" s="8" t="s">
        <v>233</v>
      </c>
      <c r="D2087" s="8" t="s">
        <v>167</v>
      </c>
      <c r="E2087" s="8" t="s">
        <v>133</v>
      </c>
      <c r="F2087" s="8" t="s">
        <v>36</v>
      </c>
      <c r="G2087">
        <v>201511</v>
      </c>
      <c r="H2087" s="8" t="s">
        <v>134</v>
      </c>
      <c r="I2087" s="3">
        <v>-199898.23999999999</v>
      </c>
      <c r="J2087" s="3">
        <v>-696.75</v>
      </c>
      <c r="K2087" s="3">
        <v>0</v>
      </c>
      <c r="L2087" s="3">
        <v>-17935.54</v>
      </c>
      <c r="M2087" s="3">
        <v>-119692.77</v>
      </c>
      <c r="N2087" s="3">
        <v>-14045.98</v>
      </c>
      <c r="O2087" s="3">
        <v>0</v>
      </c>
      <c r="P2087" s="3">
        <v>-11229.22</v>
      </c>
      <c r="Q2087" s="3">
        <v>0</v>
      </c>
      <c r="R2087" s="3">
        <v>0</v>
      </c>
      <c r="S2087" s="3">
        <v>-8191.48</v>
      </c>
      <c r="T2087" s="3">
        <v>-10316.65</v>
      </c>
      <c r="U2087" s="3">
        <v>-264.38</v>
      </c>
      <c r="V2087" s="3">
        <v>-1542.32</v>
      </c>
      <c r="W2087" s="3">
        <v>536.05999999999995</v>
      </c>
      <c r="X2087" s="3">
        <v>-15266.08</v>
      </c>
      <c r="Y2087" s="3">
        <v>-1253.1300000000001</v>
      </c>
      <c r="Z2087" s="9"/>
      <c r="AA2087" s="9"/>
      <c r="AB2087" s="9"/>
      <c r="AC2087" s="9"/>
      <c r="AD2087" s="9"/>
      <c r="AE2087" s="9"/>
    </row>
    <row r="2088" spans="1:31" x14ac:dyDescent="0.25">
      <c r="A2088" s="8" t="s">
        <v>129</v>
      </c>
      <c r="B2088" s="8" t="s">
        <v>130</v>
      </c>
      <c r="C2088" s="8" t="s">
        <v>233</v>
      </c>
      <c r="D2088" s="8" t="s">
        <v>167</v>
      </c>
      <c r="E2088" s="8" t="s">
        <v>136</v>
      </c>
      <c r="F2088" s="8" t="s">
        <v>36</v>
      </c>
      <c r="G2088">
        <v>201511</v>
      </c>
      <c r="H2088" s="8" t="s">
        <v>137</v>
      </c>
      <c r="I2088" s="3">
        <v>-1312.68</v>
      </c>
      <c r="J2088" s="3">
        <v>-1.62</v>
      </c>
      <c r="K2088" s="3">
        <v>1.54</v>
      </c>
      <c r="L2088" s="3">
        <v>-49.4</v>
      </c>
      <c r="M2088" s="3">
        <v>-150.86000000000001</v>
      </c>
      <c r="N2088" s="3">
        <v>-31.67</v>
      </c>
      <c r="O2088" s="3">
        <v>-971.69</v>
      </c>
      <c r="P2088" s="3">
        <v>-20.82</v>
      </c>
      <c r="Q2088" s="3">
        <v>0</v>
      </c>
      <c r="R2088" s="3">
        <v>-2.08</v>
      </c>
      <c r="S2088" s="3">
        <v>-22.31</v>
      </c>
      <c r="T2088" s="3">
        <v>-21.9</v>
      </c>
      <c r="U2088" s="3">
        <v>0</v>
      </c>
      <c r="V2088" s="3">
        <v>-6.8</v>
      </c>
      <c r="W2088" s="3">
        <v>2.0499999999999998</v>
      </c>
      <c r="X2088" s="3">
        <v>-34.729999999999997</v>
      </c>
      <c r="Y2088" s="3">
        <v>-2.39</v>
      </c>
      <c r="Z2088" s="9"/>
      <c r="AA2088" s="9"/>
      <c r="AB2088" s="9"/>
      <c r="AC2088" s="9"/>
      <c r="AD2088" s="9"/>
      <c r="AE2088" s="9"/>
    </row>
    <row r="2089" spans="1:31" x14ac:dyDescent="0.25">
      <c r="A2089" s="8" t="s">
        <v>129</v>
      </c>
      <c r="B2089" s="8" t="s">
        <v>130</v>
      </c>
      <c r="C2089" s="8" t="s">
        <v>233</v>
      </c>
      <c r="D2089" s="8" t="s">
        <v>167</v>
      </c>
      <c r="E2089" s="8" t="s">
        <v>136</v>
      </c>
      <c r="F2089" s="8" t="s">
        <v>36</v>
      </c>
      <c r="G2089">
        <v>201512</v>
      </c>
      <c r="H2089" s="8" t="s">
        <v>134</v>
      </c>
      <c r="I2089" s="3">
        <v>-203.74</v>
      </c>
      <c r="J2089" s="3">
        <v>0</v>
      </c>
      <c r="K2089" s="3">
        <v>0</v>
      </c>
      <c r="L2089" s="3">
        <v>-80.48</v>
      </c>
      <c r="M2089" s="3">
        <v>0</v>
      </c>
      <c r="N2089" s="3">
        <v>0</v>
      </c>
      <c r="O2089" s="3">
        <v>0</v>
      </c>
      <c r="P2089" s="3">
        <v>-241.98</v>
      </c>
      <c r="Q2089" s="3">
        <v>0</v>
      </c>
      <c r="R2089" s="3">
        <v>0</v>
      </c>
      <c r="S2089" s="3">
        <v>-221.39</v>
      </c>
      <c r="T2089" s="3">
        <v>0</v>
      </c>
      <c r="U2089" s="3">
        <v>0</v>
      </c>
      <c r="V2089" s="3">
        <v>187.24</v>
      </c>
      <c r="W2089" s="3">
        <v>0</v>
      </c>
      <c r="X2089" s="3">
        <v>152.87</v>
      </c>
      <c r="Y2089" s="3">
        <v>0</v>
      </c>
      <c r="Z2089" s="9"/>
      <c r="AA2089" s="9"/>
      <c r="AB2089" s="9"/>
      <c r="AC2089" s="9"/>
      <c r="AD2089" s="9"/>
      <c r="AE2089" s="9"/>
    </row>
    <row r="2090" spans="1:31" x14ac:dyDescent="0.25">
      <c r="A2090" s="8" t="s">
        <v>129</v>
      </c>
      <c r="B2090" s="8" t="s">
        <v>130</v>
      </c>
      <c r="C2090" s="8" t="s">
        <v>233</v>
      </c>
      <c r="D2090" s="8" t="s">
        <v>167</v>
      </c>
      <c r="E2090" s="8" t="s">
        <v>136</v>
      </c>
      <c r="F2090" s="8" t="s">
        <v>36</v>
      </c>
      <c r="G2090">
        <v>201601</v>
      </c>
      <c r="H2090" s="8" t="s">
        <v>134</v>
      </c>
      <c r="I2090" s="3">
        <v>-24.6</v>
      </c>
      <c r="J2090" s="3">
        <v>0</v>
      </c>
      <c r="K2090" s="3">
        <v>0</v>
      </c>
      <c r="L2090" s="3">
        <v>0</v>
      </c>
      <c r="M2090" s="3">
        <v>0</v>
      </c>
      <c r="N2090" s="3">
        <v>0</v>
      </c>
      <c r="O2090" s="3">
        <v>0</v>
      </c>
      <c r="P2090" s="3">
        <v>0</v>
      </c>
      <c r="Q2090" s="3">
        <v>0</v>
      </c>
      <c r="R2090" s="3">
        <v>0</v>
      </c>
      <c r="S2090" s="3">
        <v>0</v>
      </c>
      <c r="T2090" s="3">
        <v>0</v>
      </c>
      <c r="U2090" s="3">
        <v>0</v>
      </c>
      <c r="V2090" s="3">
        <v>-24.6</v>
      </c>
      <c r="W2090" s="3">
        <v>0</v>
      </c>
      <c r="X2090" s="3">
        <v>0</v>
      </c>
      <c r="Y2090" s="3">
        <v>0</v>
      </c>
      <c r="Z2090" s="9"/>
      <c r="AA2090" s="9"/>
      <c r="AB2090" s="9"/>
      <c r="AC2090" s="9"/>
      <c r="AD2090" s="9"/>
      <c r="AE2090" s="9"/>
    </row>
    <row r="2091" spans="1:31" x14ac:dyDescent="0.25">
      <c r="A2091" s="8" t="s">
        <v>129</v>
      </c>
      <c r="B2091" s="8" t="s">
        <v>130</v>
      </c>
      <c r="C2091" s="8" t="s">
        <v>233</v>
      </c>
      <c r="D2091" s="8" t="s">
        <v>135</v>
      </c>
      <c r="E2091" s="8" t="s">
        <v>136</v>
      </c>
      <c r="F2091" s="8" t="s">
        <v>37</v>
      </c>
      <c r="G2091">
        <v>201604</v>
      </c>
      <c r="H2091" s="8" t="s">
        <v>134</v>
      </c>
      <c r="I2091" s="3">
        <v>928162.87</v>
      </c>
      <c r="J2091" s="3">
        <v>4813.01</v>
      </c>
      <c r="K2091" s="3">
        <v>0</v>
      </c>
      <c r="L2091" s="3">
        <v>65803.69</v>
      </c>
      <c r="M2091" s="3">
        <v>593337.03</v>
      </c>
      <c r="N2091" s="3">
        <v>3267.04</v>
      </c>
      <c r="O2091" s="3">
        <v>0</v>
      </c>
      <c r="P2091" s="3">
        <v>44658.97</v>
      </c>
      <c r="Q2091" s="3">
        <v>0</v>
      </c>
      <c r="R2091" s="3">
        <v>0</v>
      </c>
      <c r="S2091" s="3">
        <v>43140.68</v>
      </c>
      <c r="T2091" s="3">
        <v>81265.570000000007</v>
      </c>
      <c r="U2091" s="3">
        <v>46.65</v>
      </c>
      <c r="V2091" s="3">
        <v>8855.84</v>
      </c>
      <c r="W2091" s="3">
        <v>0</v>
      </c>
      <c r="X2091" s="3">
        <v>70892.789999999994</v>
      </c>
      <c r="Y2091" s="3">
        <v>12081.6</v>
      </c>
      <c r="Z2091" s="9"/>
      <c r="AA2091" s="9"/>
      <c r="AB2091" s="9"/>
      <c r="AC2091" s="9"/>
      <c r="AD2091" s="9"/>
      <c r="AE2091" s="9"/>
    </row>
    <row r="2092" spans="1:31" x14ac:dyDescent="0.25">
      <c r="A2092" s="8" t="s">
        <v>129</v>
      </c>
      <c r="B2092" s="8" t="s">
        <v>130</v>
      </c>
      <c r="C2092" s="8" t="s">
        <v>234</v>
      </c>
      <c r="D2092" s="8" t="s">
        <v>135</v>
      </c>
      <c r="E2092" s="8" t="s">
        <v>136</v>
      </c>
      <c r="F2092" s="8" t="s">
        <v>37</v>
      </c>
      <c r="G2092">
        <v>201604</v>
      </c>
      <c r="H2092" s="8" t="s">
        <v>137</v>
      </c>
      <c r="I2092" s="3">
        <v>-48472.78</v>
      </c>
      <c r="J2092" s="3">
        <v>0</v>
      </c>
      <c r="K2092" s="3">
        <v>0</v>
      </c>
      <c r="L2092" s="3">
        <v>0</v>
      </c>
      <c r="M2092" s="3">
        <v>0</v>
      </c>
      <c r="N2092" s="3">
        <v>0</v>
      </c>
      <c r="O2092" s="3">
        <v>-48472.78</v>
      </c>
      <c r="P2092" s="3">
        <v>0</v>
      </c>
      <c r="Q2092" s="3">
        <v>0</v>
      </c>
      <c r="R2092" s="3">
        <v>0</v>
      </c>
      <c r="S2092" s="3">
        <v>0</v>
      </c>
      <c r="T2092" s="3">
        <v>0</v>
      </c>
      <c r="U2092" s="3">
        <v>0</v>
      </c>
      <c r="V2092" s="3">
        <v>0</v>
      </c>
      <c r="W2092" s="3">
        <v>0</v>
      </c>
      <c r="X2092" s="3">
        <v>0</v>
      </c>
      <c r="Y2092" s="3">
        <v>0</v>
      </c>
      <c r="Z2092" s="9"/>
      <c r="AA2092" s="9"/>
      <c r="AB2092" s="9"/>
      <c r="AC2092" s="9"/>
      <c r="AD2092" s="9"/>
      <c r="AE2092" s="9"/>
    </row>
    <row r="2093" spans="1:31" ht="30" x14ac:dyDescent="0.25">
      <c r="A2093" s="8" t="s">
        <v>129</v>
      </c>
      <c r="B2093" s="8" t="s">
        <v>130</v>
      </c>
      <c r="C2093" s="8" t="s">
        <v>233</v>
      </c>
      <c r="D2093" s="10" t="s">
        <v>237</v>
      </c>
      <c r="E2093" s="8" t="s">
        <v>136</v>
      </c>
      <c r="F2093" s="8" t="s">
        <v>37</v>
      </c>
      <c r="G2093">
        <v>201604</v>
      </c>
      <c r="H2093" s="8" t="s">
        <v>137</v>
      </c>
      <c r="I2093" s="3">
        <v>-473</v>
      </c>
      <c r="J2093" s="3">
        <v>0</v>
      </c>
      <c r="K2093" s="3">
        <v>0</v>
      </c>
      <c r="L2093" s="3">
        <v>0</v>
      </c>
      <c r="M2093" s="3">
        <v>0</v>
      </c>
      <c r="N2093" s="3">
        <v>0</v>
      </c>
      <c r="O2093" s="3">
        <v>0</v>
      </c>
      <c r="P2093" s="3">
        <v>0</v>
      </c>
      <c r="Q2093" s="3">
        <v>0</v>
      </c>
      <c r="R2093" s="3">
        <v>0</v>
      </c>
      <c r="S2093" s="3">
        <v>-473</v>
      </c>
      <c r="T2093" s="3">
        <v>0</v>
      </c>
      <c r="U2093" s="3">
        <v>0</v>
      </c>
      <c r="V2093" s="3">
        <v>0</v>
      </c>
      <c r="W2093" s="3">
        <v>0</v>
      </c>
      <c r="X2093" s="3">
        <v>0</v>
      </c>
      <c r="Y2093" s="3">
        <v>0</v>
      </c>
      <c r="Z2093" s="9"/>
      <c r="AA2093" s="9"/>
      <c r="AB2093" s="9"/>
      <c r="AC2093" s="9"/>
      <c r="AD2093" s="9"/>
      <c r="AE2093" s="9"/>
    </row>
    <row r="2094" spans="1:31" x14ac:dyDescent="0.25">
      <c r="A2094" s="8" t="s">
        <v>129</v>
      </c>
      <c r="B2094" s="8" t="s">
        <v>130</v>
      </c>
      <c r="C2094" s="8" t="s">
        <v>233</v>
      </c>
      <c r="D2094" s="8" t="s">
        <v>135</v>
      </c>
      <c r="E2094" s="8" t="s">
        <v>136</v>
      </c>
      <c r="F2094" s="8" t="s">
        <v>37</v>
      </c>
      <c r="G2094">
        <v>201605</v>
      </c>
      <c r="H2094" s="8" t="s">
        <v>134</v>
      </c>
      <c r="I2094" s="3">
        <v>393.76</v>
      </c>
      <c r="J2094" s="3">
        <v>0</v>
      </c>
      <c r="K2094" s="3">
        <v>0</v>
      </c>
      <c r="L2094" s="3">
        <v>-12.72</v>
      </c>
      <c r="M2094" s="3">
        <v>0</v>
      </c>
      <c r="N2094" s="3">
        <v>0</v>
      </c>
      <c r="O2094" s="3">
        <v>0</v>
      </c>
      <c r="P2094" s="3">
        <v>-10.4</v>
      </c>
      <c r="Q2094" s="3">
        <v>0</v>
      </c>
      <c r="R2094" s="3">
        <v>0</v>
      </c>
      <c r="S2094" s="3">
        <v>-373.04</v>
      </c>
      <c r="T2094" s="3">
        <v>231.3</v>
      </c>
      <c r="U2094" s="3">
        <v>0</v>
      </c>
      <c r="V2094" s="3">
        <v>573.39</v>
      </c>
      <c r="W2094" s="3">
        <v>0</v>
      </c>
      <c r="X2094" s="3">
        <v>-14.77</v>
      </c>
      <c r="Y2094" s="3">
        <v>0</v>
      </c>
      <c r="Z2094" s="9"/>
      <c r="AA2094" s="9"/>
      <c r="AB2094" s="9"/>
      <c r="AC2094" s="9"/>
      <c r="AD2094" s="9"/>
      <c r="AE2094" s="9"/>
    </row>
    <row r="2095" spans="1:31" x14ac:dyDescent="0.25">
      <c r="A2095" s="8" t="s">
        <v>129</v>
      </c>
      <c r="B2095" s="8" t="s">
        <v>130</v>
      </c>
      <c r="C2095" s="8" t="s">
        <v>233</v>
      </c>
      <c r="D2095" s="8" t="s">
        <v>135</v>
      </c>
      <c r="E2095" s="8" t="s">
        <v>136</v>
      </c>
      <c r="F2095" s="8" t="s">
        <v>37</v>
      </c>
      <c r="G2095">
        <v>201606</v>
      </c>
      <c r="H2095" s="8" t="s">
        <v>134</v>
      </c>
      <c r="I2095" s="3">
        <v>-20.73</v>
      </c>
      <c r="J2095" s="3">
        <v>0</v>
      </c>
      <c r="K2095" s="3">
        <v>0</v>
      </c>
      <c r="L2095" s="3">
        <v>13.73</v>
      </c>
      <c r="M2095" s="3">
        <v>0</v>
      </c>
      <c r="N2095" s="3">
        <v>0</v>
      </c>
      <c r="O2095" s="3">
        <v>0</v>
      </c>
      <c r="P2095" s="3">
        <v>-5.28</v>
      </c>
      <c r="Q2095" s="3">
        <v>0</v>
      </c>
      <c r="R2095" s="3">
        <v>0</v>
      </c>
      <c r="S2095" s="3">
        <v>-3.69</v>
      </c>
      <c r="T2095" s="3">
        <v>0</v>
      </c>
      <c r="U2095" s="3">
        <v>0</v>
      </c>
      <c r="V2095" s="3">
        <v>-39.380000000000003</v>
      </c>
      <c r="W2095" s="3">
        <v>0</v>
      </c>
      <c r="X2095" s="3">
        <v>13.89</v>
      </c>
      <c r="Y2095" s="3">
        <v>0</v>
      </c>
      <c r="Z2095" s="9"/>
      <c r="AA2095" s="9"/>
      <c r="AB2095" s="9"/>
      <c r="AC2095" s="9"/>
      <c r="AD2095" s="9"/>
      <c r="AE2095" s="9"/>
    </row>
    <row r="2096" spans="1:31" x14ac:dyDescent="0.25">
      <c r="A2096" s="8" t="s">
        <v>129</v>
      </c>
      <c r="B2096" s="8" t="s">
        <v>130</v>
      </c>
      <c r="C2096" s="8" t="s">
        <v>233</v>
      </c>
      <c r="D2096" s="8" t="s">
        <v>158</v>
      </c>
      <c r="E2096" s="8" t="s">
        <v>136</v>
      </c>
      <c r="F2096" s="8" t="s">
        <v>38</v>
      </c>
      <c r="G2096">
        <v>201510</v>
      </c>
      <c r="H2096" s="8" t="s">
        <v>134</v>
      </c>
      <c r="I2096" s="3">
        <v>393004.57</v>
      </c>
      <c r="J2096" s="3">
        <v>575.35</v>
      </c>
      <c r="K2096" s="3">
        <v>0</v>
      </c>
      <c r="L2096" s="3">
        <v>26974.97</v>
      </c>
      <c r="M2096" s="3">
        <v>247156.07</v>
      </c>
      <c r="N2096" s="3">
        <v>9464.8799999999992</v>
      </c>
      <c r="O2096" s="3">
        <v>0</v>
      </c>
      <c r="P2096" s="3">
        <v>20268.12</v>
      </c>
      <c r="Q2096" s="3">
        <v>253.18</v>
      </c>
      <c r="R2096" s="3">
        <v>0</v>
      </c>
      <c r="S2096" s="3">
        <v>11155.52</v>
      </c>
      <c r="T2096" s="3">
        <v>43212.56</v>
      </c>
      <c r="U2096" s="3">
        <v>165.85</v>
      </c>
      <c r="V2096" s="3">
        <v>3636.29</v>
      </c>
      <c r="W2096" s="3">
        <v>0</v>
      </c>
      <c r="X2096" s="3">
        <v>22644.69</v>
      </c>
      <c r="Y2096" s="3">
        <v>7497.09</v>
      </c>
      <c r="Z2096" s="9"/>
      <c r="AA2096" s="9"/>
      <c r="AB2096" s="9"/>
      <c r="AC2096" s="9"/>
      <c r="AD2096" s="9"/>
      <c r="AE2096" s="9"/>
    </row>
    <row r="2097" spans="1:31" x14ac:dyDescent="0.25">
      <c r="A2097" s="8" t="s">
        <v>129</v>
      </c>
      <c r="B2097" s="8" t="s">
        <v>130</v>
      </c>
      <c r="C2097" s="8" t="s">
        <v>234</v>
      </c>
      <c r="D2097" s="8" t="s">
        <v>158</v>
      </c>
      <c r="E2097" s="8" t="s">
        <v>136</v>
      </c>
      <c r="F2097" s="8" t="s">
        <v>38</v>
      </c>
      <c r="G2097">
        <v>201510</v>
      </c>
      <c r="H2097" s="8" t="s">
        <v>137</v>
      </c>
      <c r="I2097" s="3">
        <v>-21306.880000000001</v>
      </c>
      <c r="J2097" s="3">
        <v>-3.02</v>
      </c>
      <c r="K2097" s="3">
        <v>0</v>
      </c>
      <c r="L2097" s="3">
        <v>-17.899999999999999</v>
      </c>
      <c r="M2097" s="3">
        <v>0</v>
      </c>
      <c r="N2097" s="3">
        <v>0</v>
      </c>
      <c r="O2097" s="3">
        <v>-21059.599999999999</v>
      </c>
      <c r="P2097" s="3">
        <v>-11.84</v>
      </c>
      <c r="Q2097" s="3">
        <v>0</v>
      </c>
      <c r="R2097" s="3">
        <v>0</v>
      </c>
      <c r="S2097" s="3">
        <v>-87.69</v>
      </c>
      <c r="T2097" s="3">
        <v>-41.54</v>
      </c>
      <c r="U2097" s="3">
        <v>0</v>
      </c>
      <c r="V2097" s="3">
        <v>-24.42</v>
      </c>
      <c r="W2097" s="3">
        <v>0</v>
      </c>
      <c r="X2097" s="3">
        <v>-55.05</v>
      </c>
      <c r="Y2097" s="3">
        <v>-5.82</v>
      </c>
      <c r="Z2097" s="9"/>
      <c r="AA2097" s="9"/>
      <c r="AB2097" s="9"/>
      <c r="AC2097" s="9"/>
      <c r="AD2097" s="9"/>
      <c r="AE2097" s="9"/>
    </row>
    <row r="2098" spans="1:31" x14ac:dyDescent="0.25">
      <c r="A2098" s="8" t="s">
        <v>129</v>
      </c>
      <c r="B2098" s="8" t="s">
        <v>130</v>
      </c>
      <c r="C2098" s="8" t="s">
        <v>233</v>
      </c>
      <c r="D2098" s="8" t="s">
        <v>158</v>
      </c>
      <c r="E2098" s="8" t="s">
        <v>136</v>
      </c>
      <c r="F2098" s="8" t="s">
        <v>38</v>
      </c>
      <c r="G2098">
        <v>201511</v>
      </c>
      <c r="H2098" s="8" t="s">
        <v>134</v>
      </c>
      <c r="I2098" s="3">
        <v>31669.06</v>
      </c>
      <c r="J2098" s="3">
        <v>0</v>
      </c>
      <c r="K2098" s="3">
        <v>0</v>
      </c>
      <c r="L2098" s="3">
        <v>2235.0700000000002</v>
      </c>
      <c r="M2098" s="3">
        <v>24623.82</v>
      </c>
      <c r="N2098" s="3">
        <v>0</v>
      </c>
      <c r="O2098" s="3">
        <v>0</v>
      </c>
      <c r="P2098" s="3">
        <v>1826.42</v>
      </c>
      <c r="Q2098" s="3">
        <v>0</v>
      </c>
      <c r="R2098" s="3">
        <v>0</v>
      </c>
      <c r="S2098" s="3">
        <v>288.07</v>
      </c>
      <c r="T2098" s="3">
        <v>0</v>
      </c>
      <c r="U2098" s="3">
        <v>5.29</v>
      </c>
      <c r="V2098" s="3">
        <v>94.01</v>
      </c>
      <c r="W2098" s="3">
        <v>0</v>
      </c>
      <c r="X2098" s="3">
        <v>2596.38</v>
      </c>
      <c r="Y2098" s="3">
        <v>0</v>
      </c>
      <c r="Z2098" s="9"/>
      <c r="AA2098" s="9"/>
      <c r="AB2098" s="9"/>
      <c r="AC2098" s="9"/>
      <c r="AD2098" s="9"/>
      <c r="AE2098" s="9"/>
    </row>
    <row r="2099" spans="1:31" x14ac:dyDescent="0.25">
      <c r="A2099" s="8" t="s">
        <v>129</v>
      </c>
      <c r="B2099" s="8" t="s">
        <v>130</v>
      </c>
      <c r="C2099" s="8" t="s">
        <v>233</v>
      </c>
      <c r="D2099" s="8" t="s">
        <v>158</v>
      </c>
      <c r="E2099" s="8" t="s">
        <v>136</v>
      </c>
      <c r="F2099" s="8" t="s">
        <v>38</v>
      </c>
      <c r="G2099">
        <v>201511</v>
      </c>
      <c r="H2099" s="8" t="s">
        <v>137</v>
      </c>
      <c r="I2099" s="3">
        <v>-2344.91</v>
      </c>
      <c r="J2099" s="3">
        <v>-3.12</v>
      </c>
      <c r="K2099" s="3">
        <v>16.079999999999998</v>
      </c>
      <c r="L2099" s="3">
        <v>-68.23</v>
      </c>
      <c r="M2099" s="3">
        <v>0</v>
      </c>
      <c r="N2099" s="3">
        <v>0</v>
      </c>
      <c r="O2099" s="3">
        <v>-2141.29</v>
      </c>
      <c r="P2099" s="3">
        <v>-11.5</v>
      </c>
      <c r="Q2099" s="3">
        <v>-0.1</v>
      </c>
      <c r="R2099" s="3">
        <v>0</v>
      </c>
      <c r="S2099" s="3">
        <v>-62.37</v>
      </c>
      <c r="T2099" s="3">
        <v>-34.979999999999997</v>
      </c>
      <c r="U2099" s="3">
        <v>-0.2</v>
      </c>
      <c r="V2099" s="3">
        <v>-23.81</v>
      </c>
      <c r="W2099" s="3">
        <v>10.15</v>
      </c>
      <c r="X2099" s="3">
        <v>-19.64</v>
      </c>
      <c r="Y2099" s="3">
        <v>-5.9</v>
      </c>
      <c r="Z2099" s="9"/>
      <c r="AA2099" s="9"/>
      <c r="AB2099" s="9"/>
      <c r="AC2099" s="9"/>
      <c r="AD2099" s="9"/>
      <c r="AE2099" s="9"/>
    </row>
    <row r="2100" spans="1:31" x14ac:dyDescent="0.25">
      <c r="A2100" s="8" t="s">
        <v>129</v>
      </c>
      <c r="B2100" s="8" t="s">
        <v>130</v>
      </c>
      <c r="C2100" s="8" t="s">
        <v>233</v>
      </c>
      <c r="D2100" s="8" t="s">
        <v>158</v>
      </c>
      <c r="E2100" s="8" t="s">
        <v>136</v>
      </c>
      <c r="F2100" s="8" t="s">
        <v>38</v>
      </c>
      <c r="G2100">
        <v>201512</v>
      </c>
      <c r="H2100" s="8" t="s">
        <v>134</v>
      </c>
      <c r="I2100" s="3">
        <v>27590.06</v>
      </c>
      <c r="J2100" s="3">
        <v>0</v>
      </c>
      <c r="K2100" s="3">
        <v>0</v>
      </c>
      <c r="L2100" s="3">
        <v>1744.05</v>
      </c>
      <c r="M2100" s="3">
        <v>0</v>
      </c>
      <c r="N2100" s="3">
        <v>22095.63</v>
      </c>
      <c r="O2100" s="3">
        <v>0</v>
      </c>
      <c r="P2100" s="3">
        <v>791.05</v>
      </c>
      <c r="Q2100" s="3">
        <v>0</v>
      </c>
      <c r="R2100" s="3">
        <v>0</v>
      </c>
      <c r="S2100" s="3">
        <v>-76.27</v>
      </c>
      <c r="T2100" s="3">
        <v>0</v>
      </c>
      <c r="U2100" s="3">
        <v>0</v>
      </c>
      <c r="V2100" s="3">
        <v>123.07</v>
      </c>
      <c r="W2100" s="3">
        <v>0</v>
      </c>
      <c r="X2100" s="3">
        <v>2912.53</v>
      </c>
      <c r="Y2100" s="3">
        <v>0</v>
      </c>
      <c r="Z2100" s="9"/>
      <c r="AA2100" s="9"/>
      <c r="AB2100" s="9"/>
      <c r="AC2100" s="9"/>
      <c r="AD2100" s="9"/>
      <c r="AE2100" s="9"/>
    </row>
    <row r="2101" spans="1:31" x14ac:dyDescent="0.25">
      <c r="A2101" s="8" t="s">
        <v>129</v>
      </c>
      <c r="B2101" s="8" t="s">
        <v>130</v>
      </c>
      <c r="C2101" s="8" t="s">
        <v>233</v>
      </c>
      <c r="D2101" s="8" t="s">
        <v>158</v>
      </c>
      <c r="E2101" s="8" t="s">
        <v>136</v>
      </c>
      <c r="F2101" s="8" t="s">
        <v>38</v>
      </c>
      <c r="G2101">
        <v>201601</v>
      </c>
      <c r="H2101" s="8" t="s">
        <v>134</v>
      </c>
      <c r="I2101" s="3">
        <v>4697.1499999999996</v>
      </c>
      <c r="J2101" s="3">
        <v>0</v>
      </c>
      <c r="K2101" s="3">
        <v>0</v>
      </c>
      <c r="L2101" s="3">
        <v>333.59</v>
      </c>
      <c r="M2101" s="3">
        <v>0</v>
      </c>
      <c r="N2101" s="3">
        <v>3718.93</v>
      </c>
      <c r="O2101" s="3">
        <v>0</v>
      </c>
      <c r="P2101" s="3">
        <v>272.60000000000002</v>
      </c>
      <c r="Q2101" s="3">
        <v>0</v>
      </c>
      <c r="R2101" s="3">
        <v>0</v>
      </c>
      <c r="S2101" s="3">
        <v>0</v>
      </c>
      <c r="T2101" s="3">
        <v>0</v>
      </c>
      <c r="U2101" s="3">
        <v>0</v>
      </c>
      <c r="V2101" s="3">
        <v>-15.48</v>
      </c>
      <c r="W2101" s="3">
        <v>0</v>
      </c>
      <c r="X2101" s="3">
        <v>387.51</v>
      </c>
      <c r="Y2101" s="3">
        <v>0</v>
      </c>
      <c r="Z2101" s="9"/>
      <c r="AA2101" s="9"/>
      <c r="AB2101" s="9"/>
      <c r="AC2101" s="9"/>
      <c r="AD2101" s="9"/>
      <c r="AE2101" s="9"/>
    </row>
    <row r="2102" spans="1:31" x14ac:dyDescent="0.25">
      <c r="A2102" s="8" t="s">
        <v>129</v>
      </c>
      <c r="B2102" s="8" t="s">
        <v>130</v>
      </c>
      <c r="C2102" s="8" t="s">
        <v>233</v>
      </c>
      <c r="D2102" s="8" t="s">
        <v>158</v>
      </c>
      <c r="E2102" s="8" t="s">
        <v>136</v>
      </c>
      <c r="F2102" s="8" t="s">
        <v>38</v>
      </c>
      <c r="G2102">
        <v>201603</v>
      </c>
      <c r="H2102" s="8" t="s">
        <v>134</v>
      </c>
      <c r="I2102" s="3">
        <v>1227.29</v>
      </c>
      <c r="J2102" s="3">
        <v>0</v>
      </c>
      <c r="K2102" s="3">
        <v>0</v>
      </c>
      <c r="L2102" s="3">
        <v>85.93</v>
      </c>
      <c r="M2102" s="3">
        <v>0</v>
      </c>
      <c r="N2102" s="3">
        <v>1048.5</v>
      </c>
      <c r="O2102" s="3">
        <v>0</v>
      </c>
      <c r="P2102" s="3">
        <v>-3.71</v>
      </c>
      <c r="Q2102" s="3">
        <v>0</v>
      </c>
      <c r="R2102" s="3">
        <v>0</v>
      </c>
      <c r="S2102" s="3">
        <v>0</v>
      </c>
      <c r="T2102" s="3">
        <v>0</v>
      </c>
      <c r="U2102" s="3">
        <v>0</v>
      </c>
      <c r="V2102" s="3">
        <v>0</v>
      </c>
      <c r="W2102" s="3">
        <v>0</v>
      </c>
      <c r="X2102" s="3">
        <v>96.57</v>
      </c>
      <c r="Y2102" s="3">
        <v>0</v>
      </c>
      <c r="Z2102" s="9"/>
      <c r="AA2102" s="9"/>
      <c r="AB2102" s="9"/>
      <c r="AC2102" s="9"/>
      <c r="AD2102" s="9"/>
      <c r="AE2102" s="9"/>
    </row>
    <row r="2103" spans="1:31" x14ac:dyDescent="0.25">
      <c r="A2103" s="8" t="s">
        <v>129</v>
      </c>
      <c r="B2103" s="8" t="s">
        <v>130</v>
      </c>
      <c r="C2103" s="8" t="s">
        <v>233</v>
      </c>
      <c r="D2103" s="8" t="s">
        <v>167</v>
      </c>
      <c r="E2103" s="8" t="s">
        <v>136</v>
      </c>
      <c r="F2103" s="8" t="s">
        <v>39</v>
      </c>
      <c r="G2103">
        <v>201512</v>
      </c>
      <c r="H2103" s="8" t="s">
        <v>134</v>
      </c>
      <c r="I2103" s="3">
        <v>285940.34000000003</v>
      </c>
      <c r="J2103" s="3">
        <v>976.63</v>
      </c>
      <c r="K2103" s="3">
        <v>0</v>
      </c>
      <c r="L2103" s="3">
        <v>18955.18</v>
      </c>
      <c r="M2103" s="3">
        <v>173135.02</v>
      </c>
      <c r="N2103" s="3">
        <v>28982.959999999999</v>
      </c>
      <c r="O2103" s="3">
        <v>0</v>
      </c>
      <c r="P2103" s="3">
        <v>13928.21</v>
      </c>
      <c r="Q2103" s="3">
        <v>0</v>
      </c>
      <c r="R2103" s="3">
        <v>0</v>
      </c>
      <c r="S2103" s="3">
        <v>6829.99</v>
      </c>
      <c r="T2103" s="3">
        <v>18845.169999999998</v>
      </c>
      <c r="U2103" s="3">
        <v>145.03</v>
      </c>
      <c r="V2103" s="3">
        <v>1095.8599999999999</v>
      </c>
      <c r="W2103" s="3">
        <v>0</v>
      </c>
      <c r="X2103" s="3">
        <v>19277.259999999998</v>
      </c>
      <c r="Y2103" s="3">
        <v>3769.03</v>
      </c>
      <c r="Z2103" s="9"/>
      <c r="AA2103" s="9"/>
      <c r="AB2103" s="9"/>
      <c r="AC2103" s="9"/>
      <c r="AD2103" s="9"/>
      <c r="AE2103" s="9"/>
    </row>
    <row r="2104" spans="1:31" x14ac:dyDescent="0.25">
      <c r="A2104" s="8" t="s">
        <v>129</v>
      </c>
      <c r="B2104" s="8" t="s">
        <v>130</v>
      </c>
      <c r="C2104" s="8" t="s">
        <v>234</v>
      </c>
      <c r="D2104" s="8" t="s">
        <v>167</v>
      </c>
      <c r="E2104" s="8" t="s">
        <v>136</v>
      </c>
      <c r="F2104" s="8" t="s">
        <v>39</v>
      </c>
      <c r="G2104">
        <v>201512</v>
      </c>
      <c r="H2104" s="8" t="s">
        <v>137</v>
      </c>
      <c r="I2104" s="3">
        <v>-34517.480000000003</v>
      </c>
      <c r="J2104" s="3">
        <v>0</v>
      </c>
      <c r="K2104" s="3">
        <v>0</v>
      </c>
      <c r="L2104" s="3">
        <v>-0.65</v>
      </c>
      <c r="M2104" s="3">
        <v>0</v>
      </c>
      <c r="N2104" s="3">
        <v>0</v>
      </c>
      <c r="O2104" s="3">
        <v>-34540.980000000003</v>
      </c>
      <c r="P2104" s="3">
        <v>-0.37</v>
      </c>
      <c r="Q2104" s="3">
        <v>-0.05</v>
      </c>
      <c r="R2104" s="3">
        <v>0</v>
      </c>
      <c r="S2104" s="3">
        <v>-7.4</v>
      </c>
      <c r="T2104" s="3">
        <v>0</v>
      </c>
      <c r="U2104" s="3">
        <v>-0.03</v>
      </c>
      <c r="V2104" s="3">
        <v>-1.93</v>
      </c>
      <c r="W2104" s="3">
        <v>35.44</v>
      </c>
      <c r="X2104" s="3">
        <v>-1.51</v>
      </c>
      <c r="Y2104" s="3">
        <v>0</v>
      </c>
      <c r="Z2104" s="9"/>
      <c r="AA2104" s="9"/>
      <c r="AB2104" s="9"/>
      <c r="AC2104" s="9"/>
      <c r="AD2104" s="9"/>
      <c r="AE2104" s="9"/>
    </row>
    <row r="2105" spans="1:31" x14ac:dyDescent="0.25">
      <c r="A2105" s="8" t="s">
        <v>129</v>
      </c>
      <c r="B2105" s="8" t="s">
        <v>130</v>
      </c>
      <c r="C2105" s="8" t="s">
        <v>233</v>
      </c>
      <c r="D2105" s="8" t="s">
        <v>167</v>
      </c>
      <c r="E2105" s="8" t="s">
        <v>136</v>
      </c>
      <c r="F2105" s="8" t="s">
        <v>39</v>
      </c>
      <c r="G2105">
        <v>201601</v>
      </c>
      <c r="H2105" s="8" t="s">
        <v>134</v>
      </c>
      <c r="I2105" s="3">
        <v>1055.05</v>
      </c>
      <c r="J2105" s="3">
        <v>0</v>
      </c>
      <c r="K2105" s="3">
        <v>0</v>
      </c>
      <c r="L2105" s="3">
        <v>44.59</v>
      </c>
      <c r="M2105" s="3">
        <v>0</v>
      </c>
      <c r="N2105" s="3">
        <v>0</v>
      </c>
      <c r="O2105" s="3">
        <v>0</v>
      </c>
      <c r="P2105" s="3">
        <v>36.44</v>
      </c>
      <c r="Q2105" s="3">
        <v>0</v>
      </c>
      <c r="R2105" s="3">
        <v>0</v>
      </c>
      <c r="S2105" s="3">
        <v>497.08</v>
      </c>
      <c r="T2105" s="3">
        <v>0</v>
      </c>
      <c r="U2105" s="3">
        <v>0</v>
      </c>
      <c r="V2105" s="3">
        <v>425.15</v>
      </c>
      <c r="W2105" s="3">
        <v>0</v>
      </c>
      <c r="X2105" s="3">
        <v>51.79</v>
      </c>
      <c r="Y2105" s="3">
        <v>0</v>
      </c>
      <c r="Z2105" s="9"/>
      <c r="AA2105" s="9"/>
      <c r="AB2105" s="9"/>
      <c r="AC2105" s="9"/>
      <c r="AD2105" s="9"/>
      <c r="AE2105" s="9"/>
    </row>
    <row r="2106" spans="1:31" x14ac:dyDescent="0.25">
      <c r="A2106" s="8" t="s">
        <v>129</v>
      </c>
      <c r="B2106" s="8" t="s">
        <v>130</v>
      </c>
      <c r="C2106" s="8" t="s">
        <v>233</v>
      </c>
      <c r="D2106" s="8" t="s">
        <v>167</v>
      </c>
      <c r="E2106" s="8" t="s">
        <v>136</v>
      </c>
      <c r="F2106" s="8" t="s">
        <v>39</v>
      </c>
      <c r="G2106">
        <v>201602</v>
      </c>
      <c r="H2106" s="8" t="s">
        <v>134</v>
      </c>
      <c r="I2106" s="3">
        <v>-318.42</v>
      </c>
      <c r="J2106" s="3">
        <v>0</v>
      </c>
      <c r="K2106" s="3">
        <v>0</v>
      </c>
      <c r="L2106" s="3">
        <v>-34.72</v>
      </c>
      <c r="M2106" s="3">
        <v>0</v>
      </c>
      <c r="N2106" s="3">
        <v>0</v>
      </c>
      <c r="O2106" s="3">
        <v>0</v>
      </c>
      <c r="P2106" s="3">
        <v>-28.37</v>
      </c>
      <c r="Q2106" s="3">
        <v>0</v>
      </c>
      <c r="R2106" s="3">
        <v>0</v>
      </c>
      <c r="S2106" s="3">
        <v>-387.06</v>
      </c>
      <c r="T2106" s="3">
        <v>0</v>
      </c>
      <c r="U2106" s="3">
        <v>0</v>
      </c>
      <c r="V2106" s="3">
        <v>172.06</v>
      </c>
      <c r="W2106" s="3">
        <v>0</v>
      </c>
      <c r="X2106" s="3">
        <v>-40.33</v>
      </c>
      <c r="Y2106" s="3">
        <v>0</v>
      </c>
      <c r="Z2106" s="9"/>
      <c r="AA2106" s="9"/>
      <c r="AB2106" s="9"/>
      <c r="AC2106" s="9"/>
      <c r="AD2106" s="9"/>
      <c r="AE2106" s="9"/>
    </row>
    <row r="2107" spans="1:31" x14ac:dyDescent="0.25">
      <c r="A2107" s="8" t="s">
        <v>129</v>
      </c>
      <c r="B2107" s="8" t="s">
        <v>130</v>
      </c>
      <c r="C2107" s="8" t="s">
        <v>233</v>
      </c>
      <c r="D2107" s="8" t="s">
        <v>167</v>
      </c>
      <c r="E2107" s="8" t="s">
        <v>136</v>
      </c>
      <c r="F2107" s="8" t="s">
        <v>39</v>
      </c>
      <c r="G2107">
        <v>201603</v>
      </c>
      <c r="H2107" s="8" t="s">
        <v>134</v>
      </c>
      <c r="I2107" s="3">
        <v>-41.68</v>
      </c>
      <c r="J2107" s="3">
        <v>0</v>
      </c>
      <c r="K2107" s="3">
        <v>0</v>
      </c>
      <c r="L2107" s="3">
        <v>-0.19</v>
      </c>
      <c r="M2107" s="3">
        <v>0</v>
      </c>
      <c r="N2107" s="3">
        <v>0</v>
      </c>
      <c r="O2107" s="3">
        <v>0</v>
      </c>
      <c r="P2107" s="3">
        <v>-1.92</v>
      </c>
      <c r="Q2107" s="3">
        <v>0</v>
      </c>
      <c r="R2107" s="3">
        <v>0</v>
      </c>
      <c r="S2107" s="3">
        <v>3.29</v>
      </c>
      <c r="T2107" s="3">
        <v>0</v>
      </c>
      <c r="U2107" s="3">
        <v>0</v>
      </c>
      <c r="V2107" s="3">
        <v>-42.56</v>
      </c>
      <c r="W2107" s="3">
        <v>0</v>
      </c>
      <c r="X2107" s="3">
        <v>-0.3</v>
      </c>
      <c r="Y2107" s="3">
        <v>0</v>
      </c>
      <c r="Z2107" s="9"/>
      <c r="AA2107" s="9"/>
      <c r="AB2107" s="9"/>
      <c r="AC2107" s="9"/>
      <c r="AD2107" s="9"/>
      <c r="AE2107" s="9"/>
    </row>
    <row r="2108" spans="1:31" x14ac:dyDescent="0.25">
      <c r="A2108" s="8" t="s">
        <v>129</v>
      </c>
      <c r="B2108" s="8" t="s">
        <v>130</v>
      </c>
      <c r="C2108" s="8" t="s">
        <v>233</v>
      </c>
      <c r="D2108" s="8" t="s">
        <v>135</v>
      </c>
      <c r="E2108" s="8" t="s">
        <v>136</v>
      </c>
      <c r="F2108" s="8" t="s">
        <v>40</v>
      </c>
      <c r="G2108">
        <v>201509</v>
      </c>
      <c r="H2108" s="8" t="s">
        <v>134</v>
      </c>
      <c r="I2108" s="3">
        <v>113430.99</v>
      </c>
      <c r="J2108" s="3">
        <v>27.59</v>
      </c>
      <c r="K2108" s="3">
        <v>0</v>
      </c>
      <c r="L2108" s="3">
        <v>7491.07</v>
      </c>
      <c r="M2108" s="3">
        <v>82866.23</v>
      </c>
      <c r="N2108" s="3">
        <v>0</v>
      </c>
      <c r="O2108" s="3">
        <v>0</v>
      </c>
      <c r="P2108" s="3">
        <v>5798.54</v>
      </c>
      <c r="Q2108" s="3">
        <v>0</v>
      </c>
      <c r="R2108" s="3">
        <v>0</v>
      </c>
      <c r="S2108" s="3">
        <v>3625.8</v>
      </c>
      <c r="T2108" s="3">
        <v>5426.73</v>
      </c>
      <c r="U2108" s="3">
        <v>0</v>
      </c>
      <c r="V2108" s="3">
        <v>807.16</v>
      </c>
      <c r="W2108" s="3">
        <v>0</v>
      </c>
      <c r="X2108" s="3">
        <v>6302.52</v>
      </c>
      <c r="Y2108" s="3">
        <v>1085.3499999999999</v>
      </c>
      <c r="Z2108" s="9"/>
      <c r="AA2108" s="9"/>
      <c r="AB2108" s="9"/>
      <c r="AC2108" s="9"/>
      <c r="AD2108" s="9"/>
      <c r="AE2108" s="9"/>
    </row>
    <row r="2109" spans="1:31" x14ac:dyDescent="0.25">
      <c r="A2109" s="8" t="s">
        <v>129</v>
      </c>
      <c r="B2109" s="8" t="s">
        <v>130</v>
      </c>
      <c r="C2109" s="8" t="s">
        <v>234</v>
      </c>
      <c r="D2109" s="8" t="s">
        <v>135</v>
      </c>
      <c r="E2109" s="8" t="s">
        <v>136</v>
      </c>
      <c r="F2109" s="8" t="s">
        <v>40</v>
      </c>
      <c r="G2109">
        <v>201509</v>
      </c>
      <c r="H2109" s="8" t="s">
        <v>137</v>
      </c>
      <c r="I2109" s="3">
        <v>-6665.45</v>
      </c>
      <c r="J2109" s="3">
        <v>0</v>
      </c>
      <c r="K2109" s="3">
        <v>0</v>
      </c>
      <c r="L2109" s="3">
        <v>0</v>
      </c>
      <c r="M2109" s="3">
        <v>0</v>
      </c>
      <c r="N2109" s="3">
        <v>0</v>
      </c>
      <c r="O2109" s="3">
        <v>-6665.45</v>
      </c>
      <c r="P2109" s="3">
        <v>0</v>
      </c>
      <c r="Q2109" s="3">
        <v>0</v>
      </c>
      <c r="R2109" s="3">
        <v>0</v>
      </c>
      <c r="S2109" s="3">
        <v>0</v>
      </c>
      <c r="T2109" s="3">
        <v>0</v>
      </c>
      <c r="U2109" s="3">
        <v>0</v>
      </c>
      <c r="V2109" s="3">
        <v>0</v>
      </c>
      <c r="W2109" s="3">
        <v>0</v>
      </c>
      <c r="X2109" s="3">
        <v>0</v>
      </c>
      <c r="Y2109" s="3">
        <v>0</v>
      </c>
      <c r="Z2109" s="9"/>
      <c r="AA2109" s="9"/>
      <c r="AB2109" s="9"/>
      <c r="AC2109" s="9"/>
      <c r="AD2109" s="9"/>
      <c r="AE2109" s="9"/>
    </row>
    <row r="2110" spans="1:31" x14ac:dyDescent="0.25">
      <c r="A2110" s="8" t="s">
        <v>129</v>
      </c>
      <c r="B2110" s="8" t="s">
        <v>130</v>
      </c>
      <c r="C2110" s="8" t="s">
        <v>233</v>
      </c>
      <c r="D2110" s="8" t="s">
        <v>135</v>
      </c>
      <c r="E2110" s="8" t="s">
        <v>136</v>
      </c>
      <c r="F2110" s="8" t="s">
        <v>40</v>
      </c>
      <c r="G2110">
        <v>201510</v>
      </c>
      <c r="H2110" s="8" t="s">
        <v>134</v>
      </c>
      <c r="I2110" s="3">
        <v>43599.14</v>
      </c>
      <c r="J2110" s="3">
        <v>0</v>
      </c>
      <c r="K2110" s="3">
        <v>0</v>
      </c>
      <c r="L2110" s="3">
        <v>3086.42</v>
      </c>
      <c r="M2110" s="3">
        <v>34612.769999999997</v>
      </c>
      <c r="N2110" s="3">
        <v>0</v>
      </c>
      <c r="O2110" s="3">
        <v>0</v>
      </c>
      <c r="P2110" s="3">
        <v>2522.12</v>
      </c>
      <c r="Q2110" s="3">
        <v>0</v>
      </c>
      <c r="R2110" s="3">
        <v>0</v>
      </c>
      <c r="S2110" s="3">
        <v>-204.62</v>
      </c>
      <c r="T2110" s="3">
        <v>0</v>
      </c>
      <c r="U2110" s="3">
        <v>0</v>
      </c>
      <c r="V2110" s="3">
        <v>-2.88</v>
      </c>
      <c r="W2110" s="3">
        <v>0</v>
      </c>
      <c r="X2110" s="3">
        <v>3585.33</v>
      </c>
      <c r="Y2110" s="3">
        <v>0</v>
      </c>
      <c r="Z2110" s="9"/>
      <c r="AA2110" s="9"/>
      <c r="AB2110" s="9"/>
      <c r="AC2110" s="9"/>
      <c r="AD2110" s="9"/>
      <c r="AE2110" s="9"/>
    </row>
    <row r="2111" spans="1:31" x14ac:dyDescent="0.25">
      <c r="A2111" s="8" t="s">
        <v>129</v>
      </c>
      <c r="B2111" s="8" t="s">
        <v>130</v>
      </c>
      <c r="C2111" s="8" t="s">
        <v>233</v>
      </c>
      <c r="D2111" s="8" t="s">
        <v>135</v>
      </c>
      <c r="E2111" s="8" t="s">
        <v>136</v>
      </c>
      <c r="F2111" s="8" t="s">
        <v>40</v>
      </c>
      <c r="G2111">
        <v>201511</v>
      </c>
      <c r="H2111" s="8" t="s">
        <v>134</v>
      </c>
      <c r="I2111" s="3">
        <v>-24.39</v>
      </c>
      <c r="J2111" s="3">
        <v>0</v>
      </c>
      <c r="K2111" s="3">
        <v>0</v>
      </c>
      <c r="L2111" s="3">
        <v>0</v>
      </c>
      <c r="M2111" s="3">
        <v>0</v>
      </c>
      <c r="N2111" s="3">
        <v>0</v>
      </c>
      <c r="O2111" s="3">
        <v>0</v>
      </c>
      <c r="P2111" s="3">
        <v>0</v>
      </c>
      <c r="Q2111" s="3">
        <v>0</v>
      </c>
      <c r="R2111" s="3">
        <v>0</v>
      </c>
      <c r="S2111" s="3">
        <v>0</v>
      </c>
      <c r="T2111" s="3">
        <v>0</v>
      </c>
      <c r="U2111" s="3">
        <v>0</v>
      </c>
      <c r="V2111" s="3">
        <v>-24.39</v>
      </c>
      <c r="W2111" s="3">
        <v>0</v>
      </c>
      <c r="X2111" s="3">
        <v>0</v>
      </c>
      <c r="Y2111" s="3">
        <v>0</v>
      </c>
      <c r="Z2111" s="9"/>
      <c r="AA2111" s="9"/>
      <c r="AB2111" s="9"/>
      <c r="AC2111" s="9"/>
      <c r="AD2111" s="9"/>
      <c r="AE2111" s="9"/>
    </row>
    <row r="2112" spans="1:31" x14ac:dyDescent="0.25">
      <c r="A2112" s="8" t="s">
        <v>129</v>
      </c>
      <c r="B2112" s="8" t="s">
        <v>130</v>
      </c>
      <c r="C2112" s="8" t="s">
        <v>233</v>
      </c>
      <c r="D2112" s="8" t="s">
        <v>135</v>
      </c>
      <c r="E2112" s="8" t="s">
        <v>136</v>
      </c>
      <c r="F2112" s="8" t="s">
        <v>40</v>
      </c>
      <c r="G2112">
        <v>201512</v>
      </c>
      <c r="H2112" s="8" t="s">
        <v>134</v>
      </c>
      <c r="I2112" s="3">
        <v>-319.99</v>
      </c>
      <c r="J2112" s="3">
        <v>0</v>
      </c>
      <c r="K2112" s="3">
        <v>0</v>
      </c>
      <c r="L2112" s="3">
        <v>-173.88</v>
      </c>
      <c r="M2112" s="3">
        <v>0</v>
      </c>
      <c r="N2112" s="3">
        <v>0</v>
      </c>
      <c r="O2112" s="3">
        <v>0</v>
      </c>
      <c r="P2112" s="3">
        <v>-627.89</v>
      </c>
      <c r="Q2112" s="3">
        <v>0</v>
      </c>
      <c r="R2112" s="3">
        <v>0</v>
      </c>
      <c r="S2112" s="3">
        <v>4.57</v>
      </c>
      <c r="T2112" s="3">
        <v>0</v>
      </c>
      <c r="U2112" s="3">
        <v>0</v>
      </c>
      <c r="V2112" s="3">
        <v>0</v>
      </c>
      <c r="W2112" s="3">
        <v>0</v>
      </c>
      <c r="X2112" s="3">
        <v>477.21</v>
      </c>
      <c r="Y2112" s="3">
        <v>0</v>
      </c>
      <c r="Z2112" s="9"/>
      <c r="AA2112" s="9"/>
      <c r="AB2112" s="9"/>
      <c r="AC2112" s="9"/>
      <c r="AD2112" s="9"/>
      <c r="AE2112" s="9"/>
    </row>
    <row r="2113" spans="1:31" x14ac:dyDescent="0.25">
      <c r="A2113" s="8" t="s">
        <v>129</v>
      </c>
      <c r="B2113" s="8" t="s">
        <v>130</v>
      </c>
      <c r="C2113" s="8" t="s">
        <v>233</v>
      </c>
      <c r="D2113" s="8" t="s">
        <v>135</v>
      </c>
      <c r="E2113" s="8" t="s">
        <v>136</v>
      </c>
      <c r="F2113" s="8" t="s">
        <v>40</v>
      </c>
      <c r="G2113">
        <v>201607</v>
      </c>
      <c r="H2113" s="8" t="s">
        <v>134</v>
      </c>
      <c r="I2113" s="3">
        <v>12722.62</v>
      </c>
      <c r="J2113" s="3">
        <v>0</v>
      </c>
      <c r="K2113" s="3">
        <v>0</v>
      </c>
      <c r="L2113" s="3">
        <v>900.58</v>
      </c>
      <c r="M2113" s="3">
        <v>0</v>
      </c>
      <c r="N2113" s="3">
        <v>10039.950000000001</v>
      </c>
      <c r="O2113" s="3">
        <v>0</v>
      </c>
      <c r="P2113" s="3">
        <v>735.93</v>
      </c>
      <c r="Q2113" s="3">
        <v>0</v>
      </c>
      <c r="R2113" s="3">
        <v>0</v>
      </c>
      <c r="S2113" s="3">
        <v>0</v>
      </c>
      <c r="T2113" s="3">
        <v>0</v>
      </c>
      <c r="U2113" s="3">
        <v>0</v>
      </c>
      <c r="V2113" s="3">
        <v>0</v>
      </c>
      <c r="W2113" s="3">
        <v>0</v>
      </c>
      <c r="X2113" s="3">
        <v>1046.1600000000001</v>
      </c>
      <c r="Y2113" s="3">
        <v>0</v>
      </c>
      <c r="Z2113" s="9"/>
      <c r="AA2113" s="9"/>
      <c r="AB2113" s="9"/>
      <c r="AC2113" s="9"/>
      <c r="AD2113" s="9"/>
      <c r="AE2113" s="9"/>
    </row>
    <row r="2114" spans="1:31" x14ac:dyDescent="0.25">
      <c r="A2114" s="8" t="s">
        <v>129</v>
      </c>
      <c r="B2114" s="8" t="s">
        <v>130</v>
      </c>
      <c r="C2114" s="8" t="s">
        <v>233</v>
      </c>
      <c r="D2114" s="8" t="s">
        <v>135</v>
      </c>
      <c r="E2114" s="8" t="s">
        <v>136</v>
      </c>
      <c r="F2114" s="8" t="s">
        <v>40</v>
      </c>
      <c r="G2114">
        <v>201609</v>
      </c>
      <c r="H2114" s="8" t="s">
        <v>134</v>
      </c>
      <c r="I2114" s="3">
        <v>-480.25</v>
      </c>
      <c r="J2114" s="3">
        <v>0</v>
      </c>
      <c r="K2114" s="3">
        <v>0</v>
      </c>
      <c r="L2114" s="3">
        <v>-208.35</v>
      </c>
      <c r="M2114" s="3">
        <v>0</v>
      </c>
      <c r="N2114" s="3">
        <v>0</v>
      </c>
      <c r="O2114" s="3">
        <v>0</v>
      </c>
      <c r="P2114" s="3">
        <v>-123.45</v>
      </c>
      <c r="Q2114" s="3">
        <v>0</v>
      </c>
      <c r="R2114" s="3">
        <v>0</v>
      </c>
      <c r="S2114" s="3">
        <v>0</v>
      </c>
      <c r="T2114" s="3">
        <v>0</v>
      </c>
      <c r="U2114" s="3">
        <v>0</v>
      </c>
      <c r="V2114" s="3">
        <v>0</v>
      </c>
      <c r="W2114" s="3">
        <v>0</v>
      </c>
      <c r="X2114" s="3">
        <v>-148.44999999999999</v>
      </c>
      <c r="Y2114" s="3">
        <v>0</v>
      </c>
      <c r="Z2114" s="9"/>
      <c r="AA2114" s="9"/>
      <c r="AB2114" s="9"/>
      <c r="AC2114" s="9"/>
      <c r="AD2114" s="9"/>
      <c r="AE2114" s="9"/>
    </row>
    <row r="2115" spans="1:31" x14ac:dyDescent="0.25">
      <c r="A2115" s="8" t="s">
        <v>129</v>
      </c>
      <c r="B2115" s="8" t="s">
        <v>130</v>
      </c>
      <c r="C2115" s="8" t="s">
        <v>233</v>
      </c>
      <c r="D2115" s="8" t="s">
        <v>135</v>
      </c>
      <c r="E2115" s="8" t="s">
        <v>136</v>
      </c>
      <c r="F2115" s="8" t="s">
        <v>41</v>
      </c>
      <c r="G2115">
        <v>201509</v>
      </c>
      <c r="H2115" s="8" t="s">
        <v>134</v>
      </c>
      <c r="I2115" s="3">
        <v>56890.94</v>
      </c>
      <c r="J2115" s="3">
        <v>57.4</v>
      </c>
      <c r="K2115" s="3">
        <v>0</v>
      </c>
      <c r="L2115" s="3">
        <v>3431.72</v>
      </c>
      <c r="M2115" s="3">
        <v>12169.68</v>
      </c>
      <c r="N2115" s="3">
        <v>4510.79</v>
      </c>
      <c r="O2115" s="3">
        <v>0</v>
      </c>
      <c r="P2115" s="3">
        <v>2659.23</v>
      </c>
      <c r="Q2115" s="3">
        <v>0</v>
      </c>
      <c r="R2115" s="3">
        <v>0</v>
      </c>
      <c r="S2115" s="3">
        <v>16504.64</v>
      </c>
      <c r="T2115" s="3">
        <v>8380.5499999999993</v>
      </c>
      <c r="U2115" s="3">
        <v>0</v>
      </c>
      <c r="V2115" s="3">
        <v>5645.69</v>
      </c>
      <c r="W2115" s="3">
        <v>0</v>
      </c>
      <c r="X2115" s="3">
        <v>2898.41</v>
      </c>
      <c r="Y2115" s="3">
        <v>632.83000000000004</v>
      </c>
      <c r="Z2115" s="9"/>
      <c r="AA2115" s="9"/>
      <c r="AB2115" s="9"/>
      <c r="AC2115" s="9"/>
      <c r="AD2115" s="9"/>
      <c r="AE2115" s="9"/>
    </row>
    <row r="2116" spans="1:31" x14ac:dyDescent="0.25">
      <c r="A2116" s="8" t="s">
        <v>129</v>
      </c>
      <c r="B2116" s="8" t="s">
        <v>130</v>
      </c>
      <c r="C2116" s="8" t="s">
        <v>234</v>
      </c>
      <c r="D2116" s="8" t="s">
        <v>135</v>
      </c>
      <c r="E2116" s="8" t="s">
        <v>136</v>
      </c>
      <c r="F2116" s="8" t="s">
        <v>41</v>
      </c>
      <c r="G2116">
        <v>201509</v>
      </c>
      <c r="H2116" s="8" t="s">
        <v>137</v>
      </c>
      <c r="I2116" s="3">
        <v>-2750.7</v>
      </c>
      <c r="J2116" s="3">
        <v>0</v>
      </c>
      <c r="K2116" s="3">
        <v>0</v>
      </c>
      <c r="L2116" s="3">
        <v>0</v>
      </c>
      <c r="M2116" s="3">
        <v>0</v>
      </c>
      <c r="N2116" s="3">
        <v>0</v>
      </c>
      <c r="O2116" s="3">
        <v>-2750.7</v>
      </c>
      <c r="P2116" s="3">
        <v>0</v>
      </c>
      <c r="Q2116" s="3">
        <v>0</v>
      </c>
      <c r="R2116" s="3">
        <v>0</v>
      </c>
      <c r="S2116" s="3">
        <v>0</v>
      </c>
      <c r="T2116" s="3">
        <v>0</v>
      </c>
      <c r="U2116" s="3">
        <v>0</v>
      </c>
      <c r="V2116" s="3">
        <v>0</v>
      </c>
      <c r="W2116" s="3">
        <v>0</v>
      </c>
      <c r="X2116" s="3">
        <v>0</v>
      </c>
      <c r="Y2116" s="3">
        <v>0</v>
      </c>
      <c r="Z2116" s="9"/>
      <c r="AA2116" s="9"/>
      <c r="AB2116" s="9"/>
      <c r="AC2116" s="9"/>
      <c r="AD2116" s="9"/>
      <c r="AE2116" s="9"/>
    </row>
    <row r="2117" spans="1:31" x14ac:dyDescent="0.25">
      <c r="A2117" s="8" t="s">
        <v>129</v>
      </c>
      <c r="B2117" s="8" t="s">
        <v>130</v>
      </c>
      <c r="C2117" s="8" t="s">
        <v>233</v>
      </c>
      <c r="D2117" s="8" t="s">
        <v>135</v>
      </c>
      <c r="E2117" s="8" t="s">
        <v>136</v>
      </c>
      <c r="F2117" s="8" t="s">
        <v>41</v>
      </c>
      <c r="G2117">
        <v>201509</v>
      </c>
      <c r="H2117" s="8" t="s">
        <v>137</v>
      </c>
      <c r="I2117" s="3">
        <v>-40.090000000000003</v>
      </c>
      <c r="J2117" s="3">
        <v>0</v>
      </c>
      <c r="K2117" s="3">
        <v>0</v>
      </c>
      <c r="L2117" s="3">
        <v>0</v>
      </c>
      <c r="M2117" s="3">
        <v>0</v>
      </c>
      <c r="N2117" s="3">
        <v>0</v>
      </c>
      <c r="O2117" s="3">
        <v>-40.090000000000003</v>
      </c>
      <c r="P2117" s="3">
        <v>0</v>
      </c>
      <c r="Q2117" s="3">
        <v>0</v>
      </c>
      <c r="R2117" s="3">
        <v>0</v>
      </c>
      <c r="S2117" s="3">
        <v>0</v>
      </c>
      <c r="T2117" s="3">
        <v>0</v>
      </c>
      <c r="U2117" s="3">
        <v>0</v>
      </c>
      <c r="V2117" s="3">
        <v>0</v>
      </c>
      <c r="W2117" s="3">
        <v>0</v>
      </c>
      <c r="X2117" s="3">
        <v>0</v>
      </c>
      <c r="Y2117" s="3">
        <v>0</v>
      </c>
      <c r="Z2117" s="9"/>
      <c r="AA2117" s="9"/>
      <c r="AB2117" s="9"/>
      <c r="AC2117" s="9"/>
      <c r="AD2117" s="9"/>
      <c r="AE2117" s="9"/>
    </row>
    <row r="2118" spans="1:31" x14ac:dyDescent="0.25">
      <c r="A2118" s="8" t="s">
        <v>129</v>
      </c>
      <c r="B2118" s="8" t="s">
        <v>130</v>
      </c>
      <c r="C2118" s="8" t="s">
        <v>233</v>
      </c>
      <c r="D2118" s="8" t="s">
        <v>135</v>
      </c>
      <c r="E2118" s="8" t="s">
        <v>136</v>
      </c>
      <c r="F2118" s="8" t="s">
        <v>41</v>
      </c>
      <c r="G2118">
        <v>201510</v>
      </c>
      <c r="H2118" s="8" t="s">
        <v>134</v>
      </c>
      <c r="I2118" s="3">
        <v>-88</v>
      </c>
      <c r="J2118" s="3">
        <v>0</v>
      </c>
      <c r="K2118" s="3">
        <v>0</v>
      </c>
      <c r="L2118" s="3">
        <v>-115.61</v>
      </c>
      <c r="M2118" s="3">
        <v>0</v>
      </c>
      <c r="N2118" s="3">
        <v>0</v>
      </c>
      <c r="O2118" s="3">
        <v>0</v>
      </c>
      <c r="P2118" s="3">
        <v>-94.47</v>
      </c>
      <c r="Q2118" s="3">
        <v>0</v>
      </c>
      <c r="R2118" s="3">
        <v>0</v>
      </c>
      <c r="S2118" s="3">
        <v>-1288.8</v>
      </c>
      <c r="T2118" s="3">
        <v>0</v>
      </c>
      <c r="U2118" s="3">
        <v>0</v>
      </c>
      <c r="V2118" s="3">
        <v>1545.17</v>
      </c>
      <c r="W2118" s="3">
        <v>0</v>
      </c>
      <c r="X2118" s="3">
        <v>-134.29</v>
      </c>
      <c r="Y2118" s="3">
        <v>0</v>
      </c>
      <c r="Z2118" s="9"/>
      <c r="AA2118" s="9"/>
      <c r="AB2118" s="9"/>
      <c r="AC2118" s="9"/>
      <c r="AD2118" s="9"/>
      <c r="AE2118" s="9"/>
    </row>
    <row r="2119" spans="1:31" x14ac:dyDescent="0.25">
      <c r="A2119" s="8" t="s">
        <v>129</v>
      </c>
      <c r="B2119" s="8" t="s">
        <v>130</v>
      </c>
      <c r="C2119" s="8" t="s">
        <v>233</v>
      </c>
      <c r="D2119" s="8" t="s">
        <v>135</v>
      </c>
      <c r="E2119" s="8" t="s">
        <v>136</v>
      </c>
      <c r="F2119" s="8" t="s">
        <v>41</v>
      </c>
      <c r="G2119">
        <v>201511</v>
      </c>
      <c r="H2119" s="8" t="s">
        <v>134</v>
      </c>
      <c r="I2119" s="3">
        <v>-149.96</v>
      </c>
      <c r="J2119" s="3">
        <v>0</v>
      </c>
      <c r="K2119" s="3">
        <v>0</v>
      </c>
      <c r="L2119" s="3">
        <v>-11.58</v>
      </c>
      <c r="M2119" s="3">
        <v>0</v>
      </c>
      <c r="N2119" s="3">
        <v>0</v>
      </c>
      <c r="O2119" s="3">
        <v>0</v>
      </c>
      <c r="P2119" s="3">
        <v>-9.4700000000000006</v>
      </c>
      <c r="Q2119" s="3">
        <v>0</v>
      </c>
      <c r="R2119" s="3">
        <v>0</v>
      </c>
      <c r="S2119" s="3">
        <v>-129.13999999999999</v>
      </c>
      <c r="T2119" s="3">
        <v>0</v>
      </c>
      <c r="U2119" s="3">
        <v>0</v>
      </c>
      <c r="V2119" s="3">
        <v>13.69</v>
      </c>
      <c r="W2119" s="3">
        <v>0</v>
      </c>
      <c r="X2119" s="3">
        <v>-13.46</v>
      </c>
      <c r="Y2119" s="3">
        <v>0</v>
      </c>
      <c r="Z2119" s="9"/>
      <c r="AA2119" s="9"/>
      <c r="AB2119" s="9"/>
      <c r="AC2119" s="9"/>
      <c r="AD2119" s="9"/>
      <c r="AE2119" s="9"/>
    </row>
    <row r="2120" spans="1:31" x14ac:dyDescent="0.25">
      <c r="A2120" s="8" t="s">
        <v>129</v>
      </c>
      <c r="B2120" s="8" t="s">
        <v>130</v>
      </c>
      <c r="C2120" s="8" t="s">
        <v>233</v>
      </c>
      <c r="D2120" s="8" t="s">
        <v>135</v>
      </c>
      <c r="E2120" s="8" t="s">
        <v>136</v>
      </c>
      <c r="F2120" s="8" t="s">
        <v>41</v>
      </c>
      <c r="G2120">
        <v>201512</v>
      </c>
      <c r="H2120" s="8" t="s">
        <v>134</v>
      </c>
      <c r="I2120" s="3">
        <v>30.53</v>
      </c>
      <c r="J2120" s="3">
        <v>0</v>
      </c>
      <c r="K2120" s="3">
        <v>0</v>
      </c>
      <c r="L2120" s="3">
        <v>7</v>
      </c>
      <c r="M2120" s="3">
        <v>0</v>
      </c>
      <c r="N2120" s="3">
        <v>0</v>
      </c>
      <c r="O2120" s="3">
        <v>0</v>
      </c>
      <c r="P2120" s="3">
        <v>25.26</v>
      </c>
      <c r="Q2120" s="3">
        <v>0</v>
      </c>
      <c r="R2120" s="3">
        <v>0</v>
      </c>
      <c r="S2120" s="3">
        <v>33.56</v>
      </c>
      <c r="T2120" s="3">
        <v>0</v>
      </c>
      <c r="U2120" s="3">
        <v>0</v>
      </c>
      <c r="V2120" s="3">
        <v>-16.09</v>
      </c>
      <c r="W2120" s="3">
        <v>0</v>
      </c>
      <c r="X2120" s="3">
        <v>-19.2</v>
      </c>
      <c r="Y2120" s="3">
        <v>0</v>
      </c>
      <c r="Z2120" s="9"/>
      <c r="AA2120" s="9"/>
      <c r="AB2120" s="9"/>
      <c r="AC2120" s="9"/>
      <c r="AD2120" s="9"/>
      <c r="AE2120" s="9"/>
    </row>
    <row r="2121" spans="1:31" x14ac:dyDescent="0.25">
      <c r="A2121" s="8" t="s">
        <v>129</v>
      </c>
      <c r="B2121" s="8" t="s">
        <v>130</v>
      </c>
      <c r="C2121" s="8" t="s">
        <v>233</v>
      </c>
      <c r="D2121" s="8" t="s">
        <v>135</v>
      </c>
      <c r="E2121" s="8" t="s">
        <v>136</v>
      </c>
      <c r="F2121" s="8" t="s">
        <v>41</v>
      </c>
      <c r="G2121">
        <v>201607</v>
      </c>
      <c r="H2121" s="8" t="s">
        <v>134</v>
      </c>
      <c r="I2121" s="3">
        <v>3028.77</v>
      </c>
      <c r="J2121" s="3">
        <v>0</v>
      </c>
      <c r="K2121" s="3">
        <v>0</v>
      </c>
      <c r="L2121" s="3">
        <v>214.39</v>
      </c>
      <c r="M2121" s="3">
        <v>0</v>
      </c>
      <c r="N2121" s="3">
        <v>2390.13</v>
      </c>
      <c r="O2121" s="3">
        <v>0</v>
      </c>
      <c r="P2121" s="3">
        <v>175.2</v>
      </c>
      <c r="Q2121" s="3">
        <v>0</v>
      </c>
      <c r="R2121" s="3">
        <v>0</v>
      </c>
      <c r="S2121" s="3">
        <v>0</v>
      </c>
      <c r="T2121" s="3">
        <v>0</v>
      </c>
      <c r="U2121" s="3">
        <v>0</v>
      </c>
      <c r="V2121" s="3">
        <v>0</v>
      </c>
      <c r="W2121" s="3">
        <v>0</v>
      </c>
      <c r="X2121" s="3">
        <v>249.05</v>
      </c>
      <c r="Y2121" s="3">
        <v>0</v>
      </c>
      <c r="Z2121" s="9"/>
      <c r="AA2121" s="9"/>
      <c r="AB2121" s="9"/>
      <c r="AC2121" s="9"/>
      <c r="AD2121" s="9"/>
      <c r="AE2121" s="9"/>
    </row>
    <row r="2122" spans="1:31" x14ac:dyDescent="0.25">
      <c r="A2122" s="8" t="s">
        <v>129</v>
      </c>
      <c r="B2122" s="8" t="s">
        <v>130</v>
      </c>
      <c r="C2122" s="8" t="s">
        <v>233</v>
      </c>
      <c r="D2122" s="8" t="s">
        <v>135</v>
      </c>
      <c r="E2122" s="8" t="s">
        <v>136</v>
      </c>
      <c r="F2122" s="8" t="s">
        <v>41</v>
      </c>
      <c r="G2122">
        <v>201609</v>
      </c>
      <c r="H2122" s="8" t="s">
        <v>134</v>
      </c>
      <c r="I2122" s="3">
        <v>-114.33</v>
      </c>
      <c r="J2122" s="3">
        <v>0</v>
      </c>
      <c r="K2122" s="3">
        <v>0</v>
      </c>
      <c r="L2122" s="3">
        <v>-49.6</v>
      </c>
      <c r="M2122" s="3">
        <v>0</v>
      </c>
      <c r="N2122" s="3">
        <v>0</v>
      </c>
      <c r="O2122" s="3">
        <v>0</v>
      </c>
      <c r="P2122" s="3">
        <v>-29.39</v>
      </c>
      <c r="Q2122" s="3">
        <v>0</v>
      </c>
      <c r="R2122" s="3">
        <v>0</v>
      </c>
      <c r="S2122" s="3">
        <v>0</v>
      </c>
      <c r="T2122" s="3">
        <v>0</v>
      </c>
      <c r="U2122" s="3">
        <v>0</v>
      </c>
      <c r="V2122" s="3">
        <v>0</v>
      </c>
      <c r="W2122" s="3">
        <v>0</v>
      </c>
      <c r="X2122" s="3">
        <v>-35.340000000000003</v>
      </c>
      <c r="Y2122" s="3">
        <v>0</v>
      </c>
      <c r="Z2122" s="9"/>
      <c r="AA2122" s="9"/>
      <c r="AB2122" s="9"/>
      <c r="AC2122" s="9"/>
      <c r="AD2122" s="9"/>
      <c r="AE2122" s="9"/>
    </row>
    <row r="2123" spans="1:31" x14ac:dyDescent="0.25">
      <c r="A2123" s="8" t="s">
        <v>129</v>
      </c>
      <c r="B2123" s="8" t="s">
        <v>130</v>
      </c>
      <c r="C2123" s="8" t="s">
        <v>233</v>
      </c>
      <c r="D2123" s="8" t="s">
        <v>171</v>
      </c>
      <c r="E2123" s="8" t="s">
        <v>136</v>
      </c>
      <c r="F2123" s="8" t="s">
        <v>42</v>
      </c>
      <c r="G2123">
        <v>201508</v>
      </c>
      <c r="H2123" s="8" t="s">
        <v>134</v>
      </c>
      <c r="I2123" s="3">
        <v>23767.93</v>
      </c>
      <c r="J2123" s="3">
        <v>6.26</v>
      </c>
      <c r="K2123" s="3">
        <v>0</v>
      </c>
      <c r="L2123" s="3">
        <v>1590.88</v>
      </c>
      <c r="M2123" s="3">
        <v>0</v>
      </c>
      <c r="N2123" s="3">
        <v>0</v>
      </c>
      <c r="O2123" s="3">
        <v>0</v>
      </c>
      <c r="P2123" s="3">
        <v>1369.51</v>
      </c>
      <c r="Q2123" s="3">
        <v>0</v>
      </c>
      <c r="R2123" s="3">
        <v>0</v>
      </c>
      <c r="S2123" s="3">
        <v>12389.86</v>
      </c>
      <c r="T2123" s="3">
        <v>1884.38</v>
      </c>
      <c r="U2123" s="3">
        <v>0</v>
      </c>
      <c r="V2123" s="3">
        <v>4271.5200000000004</v>
      </c>
      <c r="W2123" s="3">
        <v>0</v>
      </c>
      <c r="X2123" s="3">
        <v>1878.64</v>
      </c>
      <c r="Y2123" s="3">
        <v>376.88</v>
      </c>
      <c r="Z2123" s="9"/>
      <c r="AA2123" s="9"/>
      <c r="AB2123" s="9"/>
      <c r="AC2123" s="9"/>
      <c r="AD2123" s="9"/>
      <c r="AE2123" s="9"/>
    </row>
    <row r="2124" spans="1:31" x14ac:dyDescent="0.25">
      <c r="A2124" s="8" t="s">
        <v>129</v>
      </c>
      <c r="B2124" s="8" t="s">
        <v>130</v>
      </c>
      <c r="C2124" s="8" t="s">
        <v>233</v>
      </c>
      <c r="D2124" s="8" t="s">
        <v>174</v>
      </c>
      <c r="E2124" s="8" t="s">
        <v>136</v>
      </c>
      <c r="F2124" s="8" t="s">
        <v>42</v>
      </c>
      <c r="G2124">
        <v>201508</v>
      </c>
      <c r="H2124" s="8" t="s">
        <v>137</v>
      </c>
      <c r="I2124" s="3">
        <v>-418.54</v>
      </c>
      <c r="J2124" s="3">
        <v>-0.23</v>
      </c>
      <c r="K2124" s="3">
        <v>32.909999999999997</v>
      </c>
      <c r="L2124" s="3">
        <v>-6.66</v>
      </c>
      <c r="M2124" s="3">
        <v>0</v>
      </c>
      <c r="N2124" s="3">
        <v>0</v>
      </c>
      <c r="O2124" s="3">
        <v>-411.65</v>
      </c>
      <c r="P2124" s="3">
        <v>-2.63</v>
      </c>
      <c r="Q2124" s="3">
        <v>-0.1</v>
      </c>
      <c r="R2124" s="3">
        <v>0</v>
      </c>
      <c r="S2124" s="3">
        <v>-7.22</v>
      </c>
      <c r="T2124" s="3">
        <v>-5.92</v>
      </c>
      <c r="U2124" s="3">
        <v>-0.36</v>
      </c>
      <c r="V2124" s="3">
        <v>-6.64</v>
      </c>
      <c r="W2124" s="3">
        <v>0</v>
      </c>
      <c r="X2124" s="3">
        <v>-9.1</v>
      </c>
      <c r="Y2124" s="3">
        <v>-0.94</v>
      </c>
      <c r="Z2124" s="9"/>
      <c r="AA2124" s="9"/>
      <c r="AB2124" s="9"/>
      <c r="AC2124" s="9"/>
      <c r="AD2124" s="9"/>
      <c r="AE2124" s="9"/>
    </row>
    <row r="2125" spans="1:31" x14ac:dyDescent="0.25">
      <c r="A2125" s="8" t="s">
        <v>129</v>
      </c>
      <c r="B2125" s="8" t="s">
        <v>130</v>
      </c>
      <c r="C2125" s="8" t="s">
        <v>234</v>
      </c>
      <c r="D2125" s="8" t="s">
        <v>174</v>
      </c>
      <c r="E2125" s="8" t="s">
        <v>136</v>
      </c>
      <c r="F2125" s="8" t="s">
        <v>42</v>
      </c>
      <c r="G2125">
        <v>201508</v>
      </c>
      <c r="H2125" s="8" t="s">
        <v>137</v>
      </c>
      <c r="I2125" s="3">
        <v>-6017.92</v>
      </c>
      <c r="J2125" s="3">
        <v>0</v>
      </c>
      <c r="K2125" s="3">
        <v>0</v>
      </c>
      <c r="L2125" s="3">
        <v>0</v>
      </c>
      <c r="M2125" s="3">
        <v>0</v>
      </c>
      <c r="N2125" s="3">
        <v>0</v>
      </c>
      <c r="O2125" s="3">
        <v>-6017.92</v>
      </c>
      <c r="P2125" s="3">
        <v>0</v>
      </c>
      <c r="Q2125" s="3">
        <v>0</v>
      </c>
      <c r="R2125" s="3">
        <v>0</v>
      </c>
      <c r="S2125" s="3">
        <v>0</v>
      </c>
      <c r="T2125" s="3">
        <v>0</v>
      </c>
      <c r="U2125" s="3">
        <v>0</v>
      </c>
      <c r="V2125" s="3">
        <v>0</v>
      </c>
      <c r="W2125" s="3">
        <v>0</v>
      </c>
      <c r="X2125" s="3">
        <v>0</v>
      </c>
      <c r="Y2125" s="3">
        <v>0</v>
      </c>
      <c r="Z2125" s="9"/>
      <c r="AA2125" s="9"/>
      <c r="AB2125" s="9"/>
      <c r="AC2125" s="9"/>
      <c r="AD2125" s="9"/>
      <c r="AE2125" s="9"/>
    </row>
    <row r="2126" spans="1:31" x14ac:dyDescent="0.25">
      <c r="A2126" s="8" t="s">
        <v>129</v>
      </c>
      <c r="B2126" s="8" t="s">
        <v>130</v>
      </c>
      <c r="C2126" s="8" t="s">
        <v>233</v>
      </c>
      <c r="D2126" s="8" t="s">
        <v>171</v>
      </c>
      <c r="E2126" s="8" t="s">
        <v>136</v>
      </c>
      <c r="F2126" s="8" t="s">
        <v>42</v>
      </c>
      <c r="G2126">
        <v>201509</v>
      </c>
      <c r="H2126" s="8" t="s">
        <v>134</v>
      </c>
      <c r="I2126" s="3">
        <v>-2786.37</v>
      </c>
      <c r="J2126" s="3">
        <v>0</v>
      </c>
      <c r="K2126" s="3">
        <v>0</v>
      </c>
      <c r="L2126" s="3">
        <v>-453.16</v>
      </c>
      <c r="M2126" s="3">
        <v>0</v>
      </c>
      <c r="N2126" s="3">
        <v>0</v>
      </c>
      <c r="O2126" s="3">
        <v>0</v>
      </c>
      <c r="P2126" s="3">
        <v>-486.82</v>
      </c>
      <c r="Q2126" s="3">
        <v>0</v>
      </c>
      <c r="R2126" s="3">
        <v>0</v>
      </c>
      <c r="S2126" s="3">
        <v>-1005.13</v>
      </c>
      <c r="T2126" s="3">
        <v>0</v>
      </c>
      <c r="U2126" s="3">
        <v>0</v>
      </c>
      <c r="V2126" s="3">
        <v>72.2</v>
      </c>
      <c r="W2126" s="3">
        <v>0</v>
      </c>
      <c r="X2126" s="3">
        <v>-913.46</v>
      </c>
      <c r="Y2126" s="3">
        <v>0</v>
      </c>
      <c r="Z2126" s="9"/>
      <c r="AA2126" s="9"/>
      <c r="AB2126" s="9"/>
      <c r="AC2126" s="9"/>
      <c r="AD2126" s="9"/>
      <c r="AE2126" s="9"/>
    </row>
    <row r="2127" spans="1:31" x14ac:dyDescent="0.25">
      <c r="A2127" s="8" t="s">
        <v>129</v>
      </c>
      <c r="B2127" s="8" t="s">
        <v>130</v>
      </c>
      <c r="C2127" s="8" t="s">
        <v>233</v>
      </c>
      <c r="D2127" s="8" t="s">
        <v>171</v>
      </c>
      <c r="E2127" s="8" t="s">
        <v>136</v>
      </c>
      <c r="F2127" s="8" t="s">
        <v>42</v>
      </c>
      <c r="G2127">
        <v>201510</v>
      </c>
      <c r="H2127" s="8" t="s">
        <v>134</v>
      </c>
      <c r="I2127" s="3">
        <v>-80.260000000000005</v>
      </c>
      <c r="J2127" s="3">
        <v>0</v>
      </c>
      <c r="K2127" s="3">
        <v>0</v>
      </c>
      <c r="L2127" s="3">
        <v>0</v>
      </c>
      <c r="M2127" s="3">
        <v>0</v>
      </c>
      <c r="N2127" s="3">
        <v>0</v>
      </c>
      <c r="O2127" s="3">
        <v>0</v>
      </c>
      <c r="P2127" s="3">
        <v>0</v>
      </c>
      <c r="Q2127" s="3">
        <v>0</v>
      </c>
      <c r="R2127" s="3">
        <v>0</v>
      </c>
      <c r="S2127" s="3">
        <v>0</v>
      </c>
      <c r="T2127" s="3">
        <v>0</v>
      </c>
      <c r="U2127" s="3">
        <v>0</v>
      </c>
      <c r="V2127" s="3">
        <v>-80.260000000000005</v>
      </c>
      <c r="W2127" s="3">
        <v>0</v>
      </c>
      <c r="X2127" s="3">
        <v>0</v>
      </c>
      <c r="Y2127" s="3">
        <v>0</v>
      </c>
      <c r="Z2127" s="9"/>
      <c r="AA2127" s="9"/>
      <c r="AB2127" s="9"/>
      <c r="AC2127" s="9"/>
      <c r="AD2127" s="9"/>
      <c r="AE2127" s="9"/>
    </row>
    <row r="2128" spans="1:31" x14ac:dyDescent="0.25">
      <c r="A2128" s="8" t="s">
        <v>129</v>
      </c>
      <c r="B2128" s="8" t="s">
        <v>130</v>
      </c>
      <c r="C2128" s="8" t="s">
        <v>233</v>
      </c>
      <c r="D2128" s="8" t="s">
        <v>204</v>
      </c>
      <c r="E2128" s="8" t="s">
        <v>136</v>
      </c>
      <c r="F2128" s="8" t="s">
        <v>43</v>
      </c>
      <c r="G2128">
        <v>201510</v>
      </c>
      <c r="H2128" s="8" t="s">
        <v>134</v>
      </c>
      <c r="I2128" s="3">
        <v>220530.13</v>
      </c>
      <c r="J2128" s="3">
        <v>162.16</v>
      </c>
      <c r="K2128" s="3">
        <v>0</v>
      </c>
      <c r="L2128" s="3">
        <v>14959.6</v>
      </c>
      <c r="M2128" s="3">
        <v>162414.37</v>
      </c>
      <c r="N2128" s="3">
        <v>4669</v>
      </c>
      <c r="O2128" s="3">
        <v>0</v>
      </c>
      <c r="P2128" s="3">
        <v>11827.62</v>
      </c>
      <c r="Q2128" s="3">
        <v>0</v>
      </c>
      <c r="R2128" s="3">
        <v>0</v>
      </c>
      <c r="S2128" s="3">
        <v>3802.62</v>
      </c>
      <c r="T2128" s="3">
        <v>6310.71</v>
      </c>
      <c r="U2128" s="3">
        <v>0</v>
      </c>
      <c r="V2128" s="3">
        <v>692.75</v>
      </c>
      <c r="W2128" s="3">
        <v>0</v>
      </c>
      <c r="X2128" s="3">
        <v>14429.15</v>
      </c>
      <c r="Y2128" s="3">
        <v>1262.1500000000001</v>
      </c>
      <c r="Z2128" s="9"/>
      <c r="AA2128" s="9"/>
      <c r="AB2128" s="9"/>
      <c r="AC2128" s="9"/>
      <c r="AD2128" s="9"/>
      <c r="AE2128" s="9"/>
    </row>
    <row r="2129" spans="1:31" x14ac:dyDescent="0.25">
      <c r="A2129" s="8" t="s">
        <v>129</v>
      </c>
      <c r="B2129" s="8" t="s">
        <v>130</v>
      </c>
      <c r="C2129" s="8" t="s">
        <v>234</v>
      </c>
      <c r="D2129" s="8" t="s">
        <v>204</v>
      </c>
      <c r="E2129" s="8" t="s">
        <v>136</v>
      </c>
      <c r="F2129" s="8" t="s">
        <v>43</v>
      </c>
      <c r="G2129">
        <v>201510</v>
      </c>
      <c r="H2129" s="8" t="s">
        <v>137</v>
      </c>
      <c r="I2129" s="3">
        <v>-9812.82</v>
      </c>
      <c r="J2129" s="3">
        <v>0</v>
      </c>
      <c r="K2129" s="3">
        <v>0</v>
      </c>
      <c r="L2129" s="3">
        <v>0</v>
      </c>
      <c r="M2129" s="3">
        <v>0</v>
      </c>
      <c r="N2129" s="3">
        <v>0</v>
      </c>
      <c r="O2129" s="3">
        <v>-9812.82</v>
      </c>
      <c r="P2129" s="3">
        <v>0</v>
      </c>
      <c r="Q2129" s="3">
        <v>0</v>
      </c>
      <c r="R2129" s="3">
        <v>0</v>
      </c>
      <c r="S2129" s="3">
        <v>0</v>
      </c>
      <c r="T2129" s="3">
        <v>0</v>
      </c>
      <c r="U2129" s="3">
        <v>0</v>
      </c>
      <c r="V2129" s="3">
        <v>0</v>
      </c>
      <c r="W2129" s="3">
        <v>0</v>
      </c>
      <c r="X2129" s="3">
        <v>0</v>
      </c>
      <c r="Y2129" s="3">
        <v>0</v>
      </c>
      <c r="Z2129" s="9"/>
      <c r="AA2129" s="9"/>
      <c r="AB2129" s="9"/>
      <c r="AC2129" s="9"/>
      <c r="AD2129" s="9"/>
      <c r="AE2129" s="9"/>
    </row>
    <row r="2130" spans="1:31" x14ac:dyDescent="0.25">
      <c r="A2130" s="8" t="s">
        <v>129</v>
      </c>
      <c r="B2130" s="8" t="s">
        <v>130</v>
      </c>
      <c r="C2130" s="8" t="s">
        <v>233</v>
      </c>
      <c r="D2130" s="8" t="s">
        <v>204</v>
      </c>
      <c r="E2130" s="8" t="s">
        <v>136</v>
      </c>
      <c r="F2130" s="8" t="s">
        <v>43</v>
      </c>
      <c r="G2130">
        <v>201510</v>
      </c>
      <c r="H2130" s="8" t="s">
        <v>137</v>
      </c>
      <c r="I2130" s="3">
        <v>-2653.35</v>
      </c>
      <c r="J2130" s="3">
        <v>-21.62</v>
      </c>
      <c r="K2130" s="3">
        <v>0</v>
      </c>
      <c r="L2130" s="3">
        <v>-121.06</v>
      </c>
      <c r="M2130" s="3">
        <v>-671.92</v>
      </c>
      <c r="N2130" s="3">
        <v>-12.23</v>
      </c>
      <c r="O2130" s="3">
        <v>-1387.59</v>
      </c>
      <c r="P2130" s="3">
        <v>-75.790000000000006</v>
      </c>
      <c r="Q2130" s="3">
        <v>-0.94</v>
      </c>
      <c r="R2130" s="3">
        <v>0</v>
      </c>
      <c r="S2130" s="3">
        <v>-65.37</v>
      </c>
      <c r="T2130" s="3">
        <v>-112.92</v>
      </c>
      <c r="U2130" s="3">
        <v>-0.22</v>
      </c>
      <c r="V2130" s="3">
        <v>-31.2</v>
      </c>
      <c r="W2130" s="3">
        <v>0</v>
      </c>
      <c r="X2130" s="3">
        <v>-148.38999999999999</v>
      </c>
      <c r="Y2130" s="3">
        <v>-4.0999999999999996</v>
      </c>
      <c r="Z2130" s="9"/>
      <c r="AA2130" s="9"/>
      <c r="AB2130" s="9"/>
      <c r="AC2130" s="9"/>
      <c r="AD2130" s="9"/>
      <c r="AE2130" s="9"/>
    </row>
    <row r="2131" spans="1:31" x14ac:dyDescent="0.25">
      <c r="A2131" s="8" t="s">
        <v>129</v>
      </c>
      <c r="B2131" s="8" t="s">
        <v>130</v>
      </c>
      <c r="C2131" s="8" t="s">
        <v>233</v>
      </c>
      <c r="D2131" s="8" t="s">
        <v>204</v>
      </c>
      <c r="E2131" s="8" t="s">
        <v>136</v>
      </c>
      <c r="F2131" s="8" t="s">
        <v>43</v>
      </c>
      <c r="G2131">
        <v>201511</v>
      </c>
      <c r="H2131" s="8" t="s">
        <v>134</v>
      </c>
      <c r="I2131" s="3">
        <v>-86.47</v>
      </c>
      <c r="J2131" s="3">
        <v>0</v>
      </c>
      <c r="K2131" s="3">
        <v>0</v>
      </c>
      <c r="L2131" s="3">
        <v>-9.1</v>
      </c>
      <c r="M2131" s="3">
        <v>0</v>
      </c>
      <c r="N2131" s="3">
        <v>0</v>
      </c>
      <c r="O2131" s="3">
        <v>0</v>
      </c>
      <c r="P2131" s="3">
        <v>-7.44</v>
      </c>
      <c r="Q2131" s="3">
        <v>0</v>
      </c>
      <c r="R2131" s="3">
        <v>0</v>
      </c>
      <c r="S2131" s="3">
        <v>-101.46</v>
      </c>
      <c r="T2131" s="3">
        <v>0</v>
      </c>
      <c r="U2131" s="3">
        <v>0</v>
      </c>
      <c r="V2131" s="3">
        <v>42.1</v>
      </c>
      <c r="W2131" s="3">
        <v>0</v>
      </c>
      <c r="X2131" s="3">
        <v>-10.57</v>
      </c>
      <c r="Y2131" s="3">
        <v>0</v>
      </c>
      <c r="Z2131" s="9"/>
      <c r="AA2131" s="9"/>
      <c r="AB2131" s="9"/>
      <c r="AC2131" s="9"/>
      <c r="AD2131" s="9"/>
      <c r="AE2131" s="9"/>
    </row>
    <row r="2132" spans="1:31" x14ac:dyDescent="0.25">
      <c r="A2132" s="8" t="s">
        <v>129</v>
      </c>
      <c r="B2132" s="8" t="s">
        <v>130</v>
      </c>
      <c r="C2132" s="8" t="s">
        <v>233</v>
      </c>
      <c r="D2132" s="8" t="s">
        <v>204</v>
      </c>
      <c r="E2132" s="8" t="s">
        <v>136</v>
      </c>
      <c r="F2132" s="8" t="s">
        <v>43</v>
      </c>
      <c r="G2132">
        <v>201512</v>
      </c>
      <c r="H2132" s="8" t="s">
        <v>134</v>
      </c>
      <c r="I2132" s="3">
        <v>12843.59</v>
      </c>
      <c r="J2132" s="3">
        <v>0</v>
      </c>
      <c r="K2132" s="3">
        <v>0</v>
      </c>
      <c r="L2132" s="3">
        <v>582.28</v>
      </c>
      <c r="M2132" s="3">
        <v>0</v>
      </c>
      <c r="N2132" s="3">
        <v>10703.18</v>
      </c>
      <c r="O2132" s="3">
        <v>0</v>
      </c>
      <c r="P2132" s="3">
        <v>-579.69000000000005</v>
      </c>
      <c r="Q2132" s="3">
        <v>0</v>
      </c>
      <c r="R2132" s="3">
        <v>0</v>
      </c>
      <c r="S2132" s="3">
        <v>-1.64</v>
      </c>
      <c r="T2132" s="3">
        <v>0</v>
      </c>
      <c r="U2132" s="3">
        <v>0</v>
      </c>
      <c r="V2132" s="3">
        <v>-12.64</v>
      </c>
      <c r="W2132" s="3">
        <v>0</v>
      </c>
      <c r="X2132" s="3">
        <v>2152.1</v>
      </c>
      <c r="Y2132" s="3">
        <v>0</v>
      </c>
      <c r="Z2132" s="9"/>
      <c r="AA2132" s="9"/>
      <c r="AB2132" s="9"/>
      <c r="AC2132" s="9"/>
      <c r="AD2132" s="9"/>
      <c r="AE2132" s="9"/>
    </row>
    <row r="2133" spans="1:31" x14ac:dyDescent="0.25">
      <c r="A2133" s="8" t="s">
        <v>129</v>
      </c>
      <c r="B2133" s="8" t="s">
        <v>130</v>
      </c>
      <c r="C2133" s="8" t="s">
        <v>233</v>
      </c>
      <c r="D2133" s="8" t="s">
        <v>158</v>
      </c>
      <c r="E2133" s="8" t="s">
        <v>133</v>
      </c>
      <c r="F2133" s="8" t="s">
        <v>44</v>
      </c>
      <c r="G2133">
        <v>201601</v>
      </c>
      <c r="H2133" s="8" t="s">
        <v>134</v>
      </c>
      <c r="I2133" s="3">
        <v>317008.43</v>
      </c>
      <c r="J2133" s="3">
        <v>772.36</v>
      </c>
      <c r="K2133" s="3">
        <v>0</v>
      </c>
      <c r="L2133" s="3">
        <v>21009.82</v>
      </c>
      <c r="M2133" s="3">
        <v>186083.9</v>
      </c>
      <c r="N2133" s="3">
        <v>27414.18</v>
      </c>
      <c r="O2133" s="3">
        <v>0</v>
      </c>
      <c r="P2133" s="3">
        <v>15963.17</v>
      </c>
      <c r="Q2133" s="3">
        <v>0</v>
      </c>
      <c r="R2133" s="3">
        <v>0</v>
      </c>
      <c r="S2133" s="3">
        <v>14762.25</v>
      </c>
      <c r="T2133" s="3">
        <v>23381.73</v>
      </c>
      <c r="U2133" s="3">
        <v>0</v>
      </c>
      <c r="V2133" s="3">
        <v>2949.9</v>
      </c>
      <c r="W2133" s="3">
        <v>0</v>
      </c>
      <c r="X2133" s="3">
        <v>19994.77</v>
      </c>
      <c r="Y2133" s="3">
        <v>4676.3500000000004</v>
      </c>
      <c r="Z2133" s="9"/>
      <c r="AA2133" s="9"/>
      <c r="AB2133" s="9"/>
      <c r="AC2133" s="9"/>
      <c r="AD2133" s="9"/>
      <c r="AE2133" s="9"/>
    </row>
    <row r="2134" spans="1:31" x14ac:dyDescent="0.25">
      <c r="A2134" s="8" t="s">
        <v>129</v>
      </c>
      <c r="B2134" s="8" t="s">
        <v>130</v>
      </c>
      <c r="C2134" s="8" t="s">
        <v>234</v>
      </c>
      <c r="D2134" s="8" t="s">
        <v>158</v>
      </c>
      <c r="E2134" s="8" t="s">
        <v>136</v>
      </c>
      <c r="F2134" s="8" t="s">
        <v>44</v>
      </c>
      <c r="G2134">
        <v>201601</v>
      </c>
      <c r="H2134" s="8" t="s">
        <v>137</v>
      </c>
      <c r="I2134" s="3">
        <v>-26933.63</v>
      </c>
      <c r="J2134" s="3">
        <v>-3.77</v>
      </c>
      <c r="K2134" s="3">
        <v>0</v>
      </c>
      <c r="L2134" s="3">
        <v>-22.37</v>
      </c>
      <c r="M2134" s="3">
        <v>0</v>
      </c>
      <c r="N2134" s="3">
        <v>0</v>
      </c>
      <c r="O2134" s="3">
        <v>-26624.53</v>
      </c>
      <c r="P2134" s="3">
        <v>-14.79</v>
      </c>
      <c r="Q2134" s="3">
        <v>0</v>
      </c>
      <c r="R2134" s="3">
        <v>0</v>
      </c>
      <c r="S2134" s="3">
        <v>-109.63</v>
      </c>
      <c r="T2134" s="3">
        <v>-51.93</v>
      </c>
      <c r="U2134" s="3">
        <v>0</v>
      </c>
      <c r="V2134" s="3">
        <v>-30.53</v>
      </c>
      <c r="W2134" s="3">
        <v>0</v>
      </c>
      <c r="X2134" s="3">
        <v>-68.81</v>
      </c>
      <c r="Y2134" s="3">
        <v>-7.27</v>
      </c>
      <c r="Z2134" s="9"/>
      <c r="AA2134" s="9"/>
      <c r="AB2134" s="9"/>
      <c r="AC2134" s="9"/>
      <c r="AD2134" s="9"/>
      <c r="AE2134" s="9"/>
    </row>
    <row r="2135" spans="1:31" x14ac:dyDescent="0.25">
      <c r="A2135" s="8" t="s">
        <v>129</v>
      </c>
      <c r="B2135" s="8" t="s">
        <v>130</v>
      </c>
      <c r="C2135" s="8" t="s">
        <v>233</v>
      </c>
      <c r="D2135" s="8" t="s">
        <v>158</v>
      </c>
      <c r="E2135" s="8" t="s">
        <v>136</v>
      </c>
      <c r="F2135" s="8" t="s">
        <v>44</v>
      </c>
      <c r="G2135">
        <v>201601</v>
      </c>
      <c r="H2135" s="8" t="s">
        <v>137</v>
      </c>
      <c r="I2135" s="3">
        <v>-247.51</v>
      </c>
      <c r="J2135" s="3">
        <v>-0.16</v>
      </c>
      <c r="K2135" s="3">
        <v>0</v>
      </c>
      <c r="L2135" s="3">
        <v>-4.7300000000000004</v>
      </c>
      <c r="M2135" s="3">
        <v>0</v>
      </c>
      <c r="N2135" s="3">
        <v>0</v>
      </c>
      <c r="O2135" s="3">
        <v>-237.01</v>
      </c>
      <c r="P2135" s="3">
        <v>-0.46</v>
      </c>
      <c r="Q2135" s="3">
        <v>0</v>
      </c>
      <c r="R2135" s="3">
        <v>0</v>
      </c>
      <c r="S2135" s="3">
        <v>-2.8</v>
      </c>
      <c r="T2135" s="3">
        <v>-1.07</v>
      </c>
      <c r="U2135" s="3">
        <v>-0.02</v>
      </c>
      <c r="V2135" s="3">
        <v>-1.52</v>
      </c>
      <c r="W2135" s="3">
        <v>0.53</v>
      </c>
      <c r="X2135" s="3">
        <v>0</v>
      </c>
      <c r="Y2135" s="3">
        <v>-0.27</v>
      </c>
      <c r="Z2135" s="9"/>
      <c r="AA2135" s="9"/>
      <c r="AB2135" s="9"/>
      <c r="AC2135" s="9"/>
      <c r="AD2135" s="9"/>
      <c r="AE2135" s="9"/>
    </row>
    <row r="2136" spans="1:31" x14ac:dyDescent="0.25">
      <c r="A2136" s="8" t="s">
        <v>129</v>
      </c>
      <c r="B2136" s="8" t="s">
        <v>130</v>
      </c>
      <c r="C2136" s="8" t="s">
        <v>233</v>
      </c>
      <c r="D2136" s="8" t="s">
        <v>158</v>
      </c>
      <c r="E2136" s="8" t="s">
        <v>133</v>
      </c>
      <c r="F2136" s="8" t="s">
        <v>44</v>
      </c>
      <c r="G2136">
        <v>201602</v>
      </c>
      <c r="H2136" s="8" t="s">
        <v>134</v>
      </c>
      <c r="I2136" s="3">
        <v>15715.7</v>
      </c>
      <c r="J2136" s="3">
        <v>0</v>
      </c>
      <c r="K2136" s="3">
        <v>0</v>
      </c>
      <c r="L2136" s="3">
        <v>1092.3399999999999</v>
      </c>
      <c r="M2136" s="3">
        <v>0</v>
      </c>
      <c r="N2136" s="3">
        <v>12636.64</v>
      </c>
      <c r="O2136" s="3">
        <v>0</v>
      </c>
      <c r="P2136" s="3">
        <v>892.63</v>
      </c>
      <c r="Q2136" s="3">
        <v>0</v>
      </c>
      <c r="R2136" s="3">
        <v>0</v>
      </c>
      <c r="S2136" s="3">
        <v>-458.96</v>
      </c>
      <c r="T2136" s="3">
        <v>0</v>
      </c>
      <c r="U2136" s="3">
        <v>0</v>
      </c>
      <c r="V2136" s="3">
        <v>284.14</v>
      </c>
      <c r="W2136" s="3">
        <v>0</v>
      </c>
      <c r="X2136" s="3">
        <v>1268.9100000000001</v>
      </c>
      <c r="Y2136" s="3">
        <v>0</v>
      </c>
      <c r="Z2136" s="9"/>
      <c r="AA2136" s="9"/>
      <c r="AB2136" s="9"/>
      <c r="AC2136" s="9"/>
      <c r="AD2136" s="9"/>
      <c r="AE2136" s="9"/>
    </row>
    <row r="2137" spans="1:31" x14ac:dyDescent="0.25">
      <c r="A2137" s="8" t="s">
        <v>129</v>
      </c>
      <c r="B2137" s="8" t="s">
        <v>130</v>
      </c>
      <c r="C2137" s="8" t="s">
        <v>233</v>
      </c>
      <c r="D2137" s="8" t="s">
        <v>158</v>
      </c>
      <c r="E2137" s="8" t="s">
        <v>136</v>
      </c>
      <c r="F2137" s="8" t="s">
        <v>44</v>
      </c>
      <c r="G2137">
        <v>201603</v>
      </c>
      <c r="H2137" s="8" t="s">
        <v>134</v>
      </c>
      <c r="I2137" s="3">
        <v>331976.05</v>
      </c>
      <c r="J2137" s="3">
        <v>772.36</v>
      </c>
      <c r="K2137" s="3">
        <v>0</v>
      </c>
      <c r="L2137" s="3">
        <v>22045.61</v>
      </c>
      <c r="M2137" s="3">
        <v>186083.9</v>
      </c>
      <c r="N2137" s="3">
        <v>40050.82</v>
      </c>
      <c r="O2137" s="3">
        <v>0</v>
      </c>
      <c r="P2137" s="3">
        <v>16294.37</v>
      </c>
      <c r="Q2137" s="3">
        <v>0</v>
      </c>
      <c r="R2137" s="3">
        <v>0</v>
      </c>
      <c r="S2137" s="3">
        <v>14303.36</v>
      </c>
      <c r="T2137" s="3">
        <v>23381.73</v>
      </c>
      <c r="U2137" s="3">
        <v>0</v>
      </c>
      <c r="V2137" s="3">
        <v>3192.24</v>
      </c>
      <c r="W2137" s="3">
        <v>0</v>
      </c>
      <c r="X2137" s="3">
        <v>21175.31</v>
      </c>
      <c r="Y2137" s="3">
        <v>4676.3500000000004</v>
      </c>
      <c r="Z2137" s="9"/>
      <c r="AA2137" s="9"/>
      <c r="AB2137" s="9"/>
      <c r="AC2137" s="9"/>
      <c r="AD2137" s="9"/>
      <c r="AE2137" s="9"/>
    </row>
    <row r="2138" spans="1:31" x14ac:dyDescent="0.25">
      <c r="A2138" s="8" t="s">
        <v>129</v>
      </c>
      <c r="B2138" s="8" t="s">
        <v>130</v>
      </c>
      <c r="C2138" s="8" t="s">
        <v>233</v>
      </c>
      <c r="D2138" s="8" t="s">
        <v>158</v>
      </c>
      <c r="E2138" s="8" t="s">
        <v>133</v>
      </c>
      <c r="F2138" s="8" t="s">
        <v>44</v>
      </c>
      <c r="G2138">
        <v>201603</v>
      </c>
      <c r="H2138" s="8" t="s">
        <v>134</v>
      </c>
      <c r="I2138" s="3">
        <v>-332724.13</v>
      </c>
      <c r="J2138" s="3">
        <v>-772.36</v>
      </c>
      <c r="K2138" s="3">
        <v>0</v>
      </c>
      <c r="L2138" s="3">
        <v>-22102.16</v>
      </c>
      <c r="M2138" s="3">
        <v>-186083.9</v>
      </c>
      <c r="N2138" s="3">
        <v>-40050.82</v>
      </c>
      <c r="O2138" s="3">
        <v>0</v>
      </c>
      <c r="P2138" s="3">
        <v>-16855.8</v>
      </c>
      <c r="Q2138" s="3">
        <v>0</v>
      </c>
      <c r="R2138" s="3">
        <v>0</v>
      </c>
      <c r="S2138" s="3">
        <v>-14303.29</v>
      </c>
      <c r="T2138" s="3">
        <v>-23381.73</v>
      </c>
      <c r="U2138" s="3">
        <v>0</v>
      </c>
      <c r="V2138" s="3">
        <v>-3234.04</v>
      </c>
      <c r="W2138" s="3">
        <v>0</v>
      </c>
      <c r="X2138" s="3">
        <v>-21263.68</v>
      </c>
      <c r="Y2138" s="3">
        <v>-4676.3500000000004</v>
      </c>
      <c r="Z2138" s="9"/>
      <c r="AA2138" s="9"/>
      <c r="AB2138" s="9"/>
      <c r="AC2138" s="9"/>
      <c r="AD2138" s="9"/>
      <c r="AE2138" s="9"/>
    </row>
    <row r="2139" spans="1:31" x14ac:dyDescent="0.25">
      <c r="A2139" s="8" t="s">
        <v>129</v>
      </c>
      <c r="B2139" s="8" t="s">
        <v>130</v>
      </c>
      <c r="C2139" s="8" t="s">
        <v>236</v>
      </c>
      <c r="D2139" s="8" t="s">
        <v>135</v>
      </c>
      <c r="E2139" s="8" t="s">
        <v>136</v>
      </c>
      <c r="F2139" s="8" t="s">
        <v>45</v>
      </c>
      <c r="G2139">
        <v>201606</v>
      </c>
      <c r="H2139" s="8" t="s">
        <v>134</v>
      </c>
      <c r="I2139" s="3">
        <v>44479.9</v>
      </c>
      <c r="J2139" s="3">
        <v>207.98</v>
      </c>
      <c r="K2139" s="3">
        <v>0</v>
      </c>
      <c r="L2139" s="3">
        <v>3082.07</v>
      </c>
      <c r="M2139" s="3">
        <v>28891</v>
      </c>
      <c r="N2139" s="3">
        <v>3.61</v>
      </c>
      <c r="O2139" s="3">
        <v>0</v>
      </c>
      <c r="P2139" s="3">
        <v>2161.34</v>
      </c>
      <c r="Q2139" s="3">
        <v>10.19</v>
      </c>
      <c r="R2139" s="3">
        <v>0</v>
      </c>
      <c r="S2139" s="3">
        <v>375.59</v>
      </c>
      <c r="T2139" s="3">
        <v>4750.07</v>
      </c>
      <c r="U2139" s="3">
        <v>5.85</v>
      </c>
      <c r="V2139" s="3">
        <v>622.91999999999996</v>
      </c>
      <c r="W2139" s="3">
        <v>0</v>
      </c>
      <c r="X2139" s="3">
        <v>3580.81</v>
      </c>
      <c r="Y2139" s="3">
        <v>788.47</v>
      </c>
      <c r="Z2139" s="9"/>
      <c r="AA2139" s="9"/>
      <c r="AB2139" s="9"/>
      <c r="AC2139" s="9"/>
      <c r="AD2139" s="9"/>
      <c r="AE2139" s="9"/>
    </row>
    <row r="2140" spans="1:31" x14ac:dyDescent="0.25">
      <c r="A2140" s="8" t="s">
        <v>129</v>
      </c>
      <c r="B2140" s="8" t="s">
        <v>130</v>
      </c>
      <c r="C2140" s="8" t="s">
        <v>235</v>
      </c>
      <c r="D2140" s="8" t="s">
        <v>135</v>
      </c>
      <c r="E2140" s="8" t="s">
        <v>136</v>
      </c>
      <c r="F2140" s="8" t="s">
        <v>45</v>
      </c>
      <c r="G2140">
        <v>201606</v>
      </c>
      <c r="H2140" s="8" t="s">
        <v>134</v>
      </c>
      <c r="I2140" s="3">
        <v>1111997.32</v>
      </c>
      <c r="J2140" s="3">
        <v>5199.63</v>
      </c>
      <c r="K2140" s="3">
        <v>0</v>
      </c>
      <c r="L2140" s="3">
        <v>77051.89</v>
      </c>
      <c r="M2140" s="3">
        <v>722275.1</v>
      </c>
      <c r="N2140" s="3">
        <v>90.25</v>
      </c>
      <c r="O2140" s="3">
        <v>0</v>
      </c>
      <c r="P2140" s="3">
        <v>54033.68</v>
      </c>
      <c r="Q2140" s="3">
        <v>254.72</v>
      </c>
      <c r="R2140" s="3">
        <v>0</v>
      </c>
      <c r="S2140" s="3">
        <v>9389.75</v>
      </c>
      <c r="T2140" s="3">
        <v>118751.94</v>
      </c>
      <c r="U2140" s="3">
        <v>146.16</v>
      </c>
      <c r="V2140" s="3">
        <v>15572.38</v>
      </c>
      <c r="W2140" s="3">
        <v>0</v>
      </c>
      <c r="X2140" s="3">
        <v>89520.15</v>
      </c>
      <c r="Y2140" s="3">
        <v>19711.669999999998</v>
      </c>
      <c r="Z2140" s="9"/>
      <c r="AA2140" s="9"/>
      <c r="AB2140" s="9"/>
      <c r="AC2140" s="9"/>
      <c r="AD2140" s="9"/>
      <c r="AE2140" s="9"/>
    </row>
    <row r="2141" spans="1:31" x14ac:dyDescent="0.25">
      <c r="A2141" s="8" t="s">
        <v>129</v>
      </c>
      <c r="B2141" s="8" t="s">
        <v>130</v>
      </c>
      <c r="C2141" s="8" t="s">
        <v>233</v>
      </c>
      <c r="D2141" s="8" t="s">
        <v>135</v>
      </c>
      <c r="E2141" s="8" t="s">
        <v>136</v>
      </c>
      <c r="F2141" s="8" t="s">
        <v>45</v>
      </c>
      <c r="G2141">
        <v>201606</v>
      </c>
      <c r="H2141" s="8" t="s">
        <v>134</v>
      </c>
      <c r="I2141" s="3">
        <v>177919.56</v>
      </c>
      <c r="J2141" s="3">
        <v>831.94</v>
      </c>
      <c r="K2141" s="3">
        <v>0</v>
      </c>
      <c r="L2141" s="3">
        <v>12328.3</v>
      </c>
      <c r="M2141" s="3">
        <v>115564.02</v>
      </c>
      <c r="N2141" s="3">
        <v>14.44</v>
      </c>
      <c r="O2141" s="3">
        <v>0</v>
      </c>
      <c r="P2141" s="3">
        <v>8645.3799999999992</v>
      </c>
      <c r="Q2141" s="3">
        <v>40.75</v>
      </c>
      <c r="R2141" s="3">
        <v>0</v>
      </c>
      <c r="S2141" s="3">
        <v>1502.36</v>
      </c>
      <c r="T2141" s="3">
        <v>19000.310000000001</v>
      </c>
      <c r="U2141" s="3">
        <v>23.39</v>
      </c>
      <c r="V2141" s="3">
        <v>2491.58</v>
      </c>
      <c r="W2141" s="3">
        <v>0</v>
      </c>
      <c r="X2141" s="3">
        <v>14323.22</v>
      </c>
      <c r="Y2141" s="3">
        <v>3153.87</v>
      </c>
      <c r="Z2141" s="9"/>
      <c r="AA2141" s="9"/>
      <c r="AB2141" s="9"/>
      <c r="AC2141" s="9"/>
      <c r="AD2141" s="9"/>
      <c r="AE2141" s="9"/>
    </row>
    <row r="2142" spans="1:31" x14ac:dyDescent="0.25">
      <c r="A2142" s="8" t="s">
        <v>129</v>
      </c>
      <c r="B2142" s="8" t="s">
        <v>130</v>
      </c>
      <c r="C2142" s="8" t="s">
        <v>234</v>
      </c>
      <c r="D2142" s="8" t="s">
        <v>135</v>
      </c>
      <c r="E2142" s="8" t="s">
        <v>136</v>
      </c>
      <c r="F2142" s="8" t="s">
        <v>45</v>
      </c>
      <c r="G2142">
        <v>201606</v>
      </c>
      <c r="H2142" s="8" t="s">
        <v>134</v>
      </c>
      <c r="I2142" s="3">
        <v>3113592.41</v>
      </c>
      <c r="J2142" s="3">
        <v>14558.95</v>
      </c>
      <c r="K2142" s="3">
        <v>0</v>
      </c>
      <c r="L2142" s="3">
        <v>215745.29</v>
      </c>
      <c r="M2142" s="3">
        <v>2022370.28</v>
      </c>
      <c r="N2142" s="3">
        <v>252.7</v>
      </c>
      <c r="O2142" s="3">
        <v>0</v>
      </c>
      <c r="P2142" s="3">
        <v>151294.32</v>
      </c>
      <c r="Q2142" s="3">
        <v>713.21</v>
      </c>
      <c r="R2142" s="3">
        <v>0</v>
      </c>
      <c r="S2142" s="3">
        <v>26291.26</v>
      </c>
      <c r="T2142" s="3">
        <v>332505.42</v>
      </c>
      <c r="U2142" s="3">
        <v>409.24</v>
      </c>
      <c r="V2142" s="3">
        <v>43602.66</v>
      </c>
      <c r="W2142" s="3">
        <v>0</v>
      </c>
      <c r="X2142" s="3">
        <v>250656.41</v>
      </c>
      <c r="Y2142" s="3">
        <v>55192.67</v>
      </c>
      <c r="Z2142" s="9"/>
      <c r="AA2142" s="9"/>
      <c r="AB2142" s="9"/>
      <c r="AC2142" s="9"/>
      <c r="AD2142" s="9"/>
      <c r="AE2142" s="9"/>
    </row>
    <row r="2143" spans="1:31" x14ac:dyDescent="0.25">
      <c r="A2143" s="8" t="s">
        <v>129</v>
      </c>
      <c r="B2143" s="8" t="s">
        <v>130</v>
      </c>
      <c r="C2143" s="8" t="s">
        <v>235</v>
      </c>
      <c r="D2143" s="8" t="s">
        <v>135</v>
      </c>
      <c r="E2143" s="8" t="s">
        <v>136</v>
      </c>
      <c r="F2143" s="8" t="s">
        <v>45</v>
      </c>
      <c r="G2143">
        <v>201606</v>
      </c>
      <c r="H2143" s="8" t="s">
        <v>137</v>
      </c>
      <c r="I2143" s="3">
        <v>-136.03</v>
      </c>
      <c r="J2143" s="3">
        <v>0</v>
      </c>
      <c r="K2143" s="3">
        <v>0</v>
      </c>
      <c r="L2143" s="3">
        <v>0</v>
      </c>
      <c r="M2143" s="3">
        <v>0</v>
      </c>
      <c r="N2143" s="3">
        <v>0</v>
      </c>
      <c r="O2143" s="3">
        <v>-136.03</v>
      </c>
      <c r="P2143" s="3">
        <v>0</v>
      </c>
      <c r="Q2143" s="3">
        <v>0</v>
      </c>
      <c r="R2143" s="3">
        <v>0</v>
      </c>
      <c r="S2143" s="3">
        <v>0</v>
      </c>
      <c r="T2143" s="3">
        <v>0</v>
      </c>
      <c r="U2143" s="3">
        <v>0</v>
      </c>
      <c r="V2143" s="3">
        <v>0</v>
      </c>
      <c r="W2143" s="3">
        <v>0</v>
      </c>
      <c r="X2143" s="3">
        <v>0</v>
      </c>
      <c r="Y2143" s="3">
        <v>0</v>
      </c>
      <c r="Z2143" s="9"/>
      <c r="AA2143" s="9"/>
      <c r="AB2143" s="9"/>
      <c r="AC2143" s="9"/>
      <c r="AD2143" s="9"/>
      <c r="AE2143" s="9"/>
    </row>
    <row r="2144" spans="1:31" x14ac:dyDescent="0.25">
      <c r="A2144" s="8" t="s">
        <v>129</v>
      </c>
      <c r="B2144" s="8" t="s">
        <v>130</v>
      </c>
      <c r="C2144" s="8" t="s">
        <v>234</v>
      </c>
      <c r="D2144" s="8" t="s">
        <v>135</v>
      </c>
      <c r="E2144" s="8" t="s">
        <v>136</v>
      </c>
      <c r="F2144" s="8" t="s">
        <v>45</v>
      </c>
      <c r="G2144">
        <v>201606</v>
      </c>
      <c r="H2144" s="8" t="s">
        <v>137</v>
      </c>
      <c r="I2144" s="3">
        <v>-41982.44</v>
      </c>
      <c r="J2144" s="3">
        <v>0</v>
      </c>
      <c r="K2144" s="3">
        <v>0</v>
      </c>
      <c r="L2144" s="3">
        <v>0</v>
      </c>
      <c r="M2144" s="3">
        <v>0</v>
      </c>
      <c r="N2144" s="3">
        <v>0</v>
      </c>
      <c r="O2144" s="3">
        <v>-41982.44</v>
      </c>
      <c r="P2144" s="3">
        <v>0</v>
      </c>
      <c r="Q2144" s="3">
        <v>0</v>
      </c>
      <c r="R2144" s="3">
        <v>0</v>
      </c>
      <c r="S2144" s="3">
        <v>0</v>
      </c>
      <c r="T2144" s="3">
        <v>0</v>
      </c>
      <c r="U2144" s="3">
        <v>0</v>
      </c>
      <c r="V2144" s="3">
        <v>0</v>
      </c>
      <c r="W2144" s="3">
        <v>0</v>
      </c>
      <c r="X2144" s="3">
        <v>0</v>
      </c>
      <c r="Y2144" s="3">
        <v>0</v>
      </c>
      <c r="Z2144" s="9"/>
      <c r="AA2144" s="9"/>
      <c r="AB2144" s="9"/>
      <c r="AC2144" s="9"/>
      <c r="AD2144" s="9"/>
      <c r="AE2144" s="9"/>
    </row>
    <row r="2145" spans="1:31" x14ac:dyDescent="0.25">
      <c r="A2145" s="8" t="s">
        <v>129</v>
      </c>
      <c r="B2145" s="8" t="s">
        <v>130</v>
      </c>
      <c r="C2145" s="8" t="s">
        <v>234</v>
      </c>
      <c r="D2145" s="8" t="s">
        <v>135</v>
      </c>
      <c r="E2145" s="8" t="s">
        <v>136</v>
      </c>
      <c r="F2145" s="8" t="s">
        <v>45</v>
      </c>
      <c r="G2145">
        <v>201607</v>
      </c>
      <c r="H2145" s="8" t="s">
        <v>134</v>
      </c>
      <c r="I2145" s="3">
        <v>18258.43</v>
      </c>
      <c r="J2145" s="3">
        <v>0</v>
      </c>
      <c r="K2145" s="3">
        <v>0</v>
      </c>
      <c r="L2145" s="3">
        <v>1132.01</v>
      </c>
      <c r="M2145" s="3">
        <v>15602.22</v>
      </c>
      <c r="N2145" s="3">
        <v>0</v>
      </c>
      <c r="O2145" s="3">
        <v>0</v>
      </c>
      <c r="P2145" s="3">
        <v>925.05</v>
      </c>
      <c r="Q2145" s="3">
        <v>0</v>
      </c>
      <c r="R2145" s="3">
        <v>0</v>
      </c>
      <c r="S2145" s="3">
        <v>-3195.37</v>
      </c>
      <c r="T2145" s="3">
        <v>213.09</v>
      </c>
      <c r="U2145" s="3">
        <v>0</v>
      </c>
      <c r="V2145" s="3">
        <v>2266.4299999999998</v>
      </c>
      <c r="W2145" s="3">
        <v>0</v>
      </c>
      <c r="X2145" s="3">
        <v>1315</v>
      </c>
      <c r="Y2145" s="3">
        <v>0</v>
      </c>
      <c r="Z2145" s="9"/>
      <c r="AA2145" s="9"/>
      <c r="AB2145" s="9"/>
      <c r="AC2145" s="9"/>
      <c r="AD2145" s="9"/>
      <c r="AE2145" s="9"/>
    </row>
    <row r="2146" spans="1:31" x14ac:dyDescent="0.25">
      <c r="A2146" s="8" t="s">
        <v>129</v>
      </c>
      <c r="B2146" s="8" t="s">
        <v>130</v>
      </c>
      <c r="C2146" s="8" t="s">
        <v>236</v>
      </c>
      <c r="D2146" s="8" t="s">
        <v>135</v>
      </c>
      <c r="E2146" s="8" t="s">
        <v>136</v>
      </c>
      <c r="F2146" s="8" t="s">
        <v>45</v>
      </c>
      <c r="G2146">
        <v>201607</v>
      </c>
      <c r="H2146" s="8" t="s">
        <v>134</v>
      </c>
      <c r="I2146" s="3">
        <v>260.83</v>
      </c>
      <c r="J2146" s="3">
        <v>0</v>
      </c>
      <c r="K2146" s="3">
        <v>0</v>
      </c>
      <c r="L2146" s="3">
        <v>16.170000000000002</v>
      </c>
      <c r="M2146" s="3">
        <v>222.89</v>
      </c>
      <c r="N2146" s="3">
        <v>0</v>
      </c>
      <c r="O2146" s="3">
        <v>0</v>
      </c>
      <c r="P2146" s="3">
        <v>13.21</v>
      </c>
      <c r="Q2146" s="3">
        <v>0</v>
      </c>
      <c r="R2146" s="3">
        <v>0</v>
      </c>
      <c r="S2146" s="3">
        <v>-45.65</v>
      </c>
      <c r="T2146" s="3">
        <v>3.04</v>
      </c>
      <c r="U2146" s="3">
        <v>0</v>
      </c>
      <c r="V2146" s="3">
        <v>32.380000000000003</v>
      </c>
      <c r="W2146" s="3">
        <v>0</v>
      </c>
      <c r="X2146" s="3">
        <v>18.79</v>
      </c>
      <c r="Y2146" s="3">
        <v>0</v>
      </c>
      <c r="Z2146" s="9"/>
      <c r="AA2146" s="9"/>
      <c r="AB2146" s="9"/>
      <c r="AC2146" s="9"/>
      <c r="AD2146" s="9"/>
      <c r="AE2146" s="9"/>
    </row>
    <row r="2147" spans="1:31" x14ac:dyDescent="0.25">
      <c r="A2147" s="8" t="s">
        <v>129</v>
      </c>
      <c r="B2147" s="8" t="s">
        <v>130</v>
      </c>
      <c r="C2147" s="8" t="s">
        <v>233</v>
      </c>
      <c r="D2147" s="8" t="s">
        <v>135</v>
      </c>
      <c r="E2147" s="8" t="s">
        <v>136</v>
      </c>
      <c r="F2147" s="8" t="s">
        <v>45</v>
      </c>
      <c r="G2147">
        <v>201607</v>
      </c>
      <c r="H2147" s="8" t="s">
        <v>134</v>
      </c>
      <c r="I2147" s="3">
        <v>1043.3499999999999</v>
      </c>
      <c r="J2147" s="3">
        <v>0</v>
      </c>
      <c r="K2147" s="3">
        <v>0</v>
      </c>
      <c r="L2147" s="3">
        <v>64.69</v>
      </c>
      <c r="M2147" s="3">
        <v>891.56</v>
      </c>
      <c r="N2147" s="3">
        <v>0</v>
      </c>
      <c r="O2147" s="3">
        <v>0</v>
      </c>
      <c r="P2147" s="3">
        <v>52.86</v>
      </c>
      <c r="Q2147" s="3">
        <v>0</v>
      </c>
      <c r="R2147" s="3">
        <v>0</v>
      </c>
      <c r="S2147" s="3">
        <v>-182.59</v>
      </c>
      <c r="T2147" s="3">
        <v>12.18</v>
      </c>
      <c r="U2147" s="3">
        <v>0</v>
      </c>
      <c r="V2147" s="3">
        <v>129.51</v>
      </c>
      <c r="W2147" s="3">
        <v>0</v>
      </c>
      <c r="X2147" s="3">
        <v>75.14</v>
      </c>
      <c r="Y2147" s="3">
        <v>0</v>
      </c>
      <c r="Z2147" s="9"/>
      <c r="AA2147" s="9"/>
      <c r="AB2147" s="9"/>
      <c r="AC2147" s="9"/>
      <c r="AD2147" s="9"/>
      <c r="AE2147" s="9"/>
    </row>
    <row r="2148" spans="1:31" x14ac:dyDescent="0.25">
      <c r="A2148" s="8" t="s">
        <v>129</v>
      </c>
      <c r="B2148" s="8" t="s">
        <v>130</v>
      </c>
      <c r="C2148" s="8" t="s">
        <v>235</v>
      </c>
      <c r="D2148" s="8" t="s">
        <v>135</v>
      </c>
      <c r="E2148" s="8" t="s">
        <v>136</v>
      </c>
      <c r="F2148" s="8" t="s">
        <v>45</v>
      </c>
      <c r="G2148">
        <v>201607</v>
      </c>
      <c r="H2148" s="8" t="s">
        <v>134</v>
      </c>
      <c r="I2148" s="3">
        <v>6520.86</v>
      </c>
      <c r="J2148" s="3">
        <v>0</v>
      </c>
      <c r="K2148" s="3">
        <v>0</v>
      </c>
      <c r="L2148" s="3">
        <v>404.29</v>
      </c>
      <c r="M2148" s="3">
        <v>5572.23</v>
      </c>
      <c r="N2148" s="3">
        <v>0</v>
      </c>
      <c r="O2148" s="3">
        <v>0</v>
      </c>
      <c r="P2148" s="3">
        <v>330.37</v>
      </c>
      <c r="Q2148" s="3">
        <v>0</v>
      </c>
      <c r="R2148" s="3">
        <v>0</v>
      </c>
      <c r="S2148" s="3">
        <v>-1141.21</v>
      </c>
      <c r="T2148" s="3">
        <v>76.11</v>
      </c>
      <c r="U2148" s="3">
        <v>0</v>
      </c>
      <c r="V2148" s="3">
        <v>809.43</v>
      </c>
      <c r="W2148" s="3">
        <v>0</v>
      </c>
      <c r="X2148" s="3">
        <v>469.64</v>
      </c>
      <c r="Y2148" s="3">
        <v>0</v>
      </c>
      <c r="Z2148" s="9"/>
      <c r="AA2148" s="9"/>
      <c r="AB2148" s="9"/>
      <c r="AC2148" s="9"/>
      <c r="AD2148" s="9"/>
      <c r="AE2148" s="9"/>
    </row>
    <row r="2149" spans="1:31" x14ac:dyDescent="0.25">
      <c r="A2149" s="8" t="s">
        <v>129</v>
      </c>
      <c r="B2149" s="8" t="s">
        <v>130</v>
      </c>
      <c r="C2149" s="8" t="s">
        <v>233</v>
      </c>
      <c r="D2149" s="8" t="s">
        <v>135</v>
      </c>
      <c r="E2149" s="8" t="s">
        <v>136</v>
      </c>
      <c r="F2149" s="8" t="s">
        <v>45</v>
      </c>
      <c r="G2149">
        <v>201608</v>
      </c>
      <c r="H2149" s="8" t="s">
        <v>134</v>
      </c>
      <c r="I2149" s="3">
        <v>-14.39</v>
      </c>
      <c r="J2149" s="3">
        <v>0</v>
      </c>
      <c r="K2149" s="3">
        <v>0</v>
      </c>
      <c r="L2149" s="3">
        <v>0.13</v>
      </c>
      <c r="M2149" s="3">
        <v>0</v>
      </c>
      <c r="N2149" s="3">
        <v>0</v>
      </c>
      <c r="O2149" s="3">
        <v>0</v>
      </c>
      <c r="P2149" s="3">
        <v>0.11</v>
      </c>
      <c r="Q2149" s="3">
        <v>0</v>
      </c>
      <c r="R2149" s="3">
        <v>0</v>
      </c>
      <c r="S2149" s="3">
        <v>0</v>
      </c>
      <c r="T2149" s="3">
        <v>1.47</v>
      </c>
      <c r="U2149" s="3">
        <v>0</v>
      </c>
      <c r="V2149" s="3">
        <v>-16.25</v>
      </c>
      <c r="W2149" s="3">
        <v>0</v>
      </c>
      <c r="X2149" s="3">
        <v>0.15</v>
      </c>
      <c r="Y2149" s="3">
        <v>0</v>
      </c>
      <c r="Z2149" s="9"/>
      <c r="AA2149" s="9"/>
      <c r="AB2149" s="9"/>
      <c r="AC2149" s="9"/>
      <c r="AD2149" s="9"/>
      <c r="AE2149" s="9"/>
    </row>
    <row r="2150" spans="1:31" x14ac:dyDescent="0.25">
      <c r="A2150" s="8" t="s">
        <v>129</v>
      </c>
      <c r="B2150" s="8" t="s">
        <v>130</v>
      </c>
      <c r="C2150" s="8" t="s">
        <v>234</v>
      </c>
      <c r="D2150" s="8" t="s">
        <v>135</v>
      </c>
      <c r="E2150" s="8" t="s">
        <v>136</v>
      </c>
      <c r="F2150" s="8" t="s">
        <v>45</v>
      </c>
      <c r="G2150">
        <v>201608</v>
      </c>
      <c r="H2150" s="8" t="s">
        <v>134</v>
      </c>
      <c r="I2150" s="3">
        <v>-251.95</v>
      </c>
      <c r="J2150" s="3">
        <v>0</v>
      </c>
      <c r="K2150" s="3">
        <v>0</v>
      </c>
      <c r="L2150" s="3">
        <v>2.31</v>
      </c>
      <c r="M2150" s="3">
        <v>0</v>
      </c>
      <c r="N2150" s="3">
        <v>0</v>
      </c>
      <c r="O2150" s="3">
        <v>0</v>
      </c>
      <c r="P2150" s="3">
        <v>1.88</v>
      </c>
      <c r="Q2150" s="3">
        <v>0</v>
      </c>
      <c r="R2150" s="3">
        <v>0</v>
      </c>
      <c r="S2150" s="3">
        <v>0</v>
      </c>
      <c r="T2150" s="3">
        <v>25.71</v>
      </c>
      <c r="U2150" s="3">
        <v>0</v>
      </c>
      <c r="V2150" s="3">
        <v>-284.52999999999997</v>
      </c>
      <c r="W2150" s="3">
        <v>0</v>
      </c>
      <c r="X2150" s="3">
        <v>2.68</v>
      </c>
      <c r="Y2150" s="3">
        <v>0</v>
      </c>
      <c r="Z2150" s="9"/>
      <c r="AA2150" s="9"/>
      <c r="AB2150" s="9"/>
      <c r="AC2150" s="9"/>
      <c r="AD2150" s="9"/>
      <c r="AE2150" s="9"/>
    </row>
    <row r="2151" spans="1:31" x14ac:dyDescent="0.25">
      <c r="A2151" s="8" t="s">
        <v>129</v>
      </c>
      <c r="B2151" s="8" t="s">
        <v>130</v>
      </c>
      <c r="C2151" s="8" t="s">
        <v>236</v>
      </c>
      <c r="D2151" s="8" t="s">
        <v>135</v>
      </c>
      <c r="E2151" s="8" t="s">
        <v>136</v>
      </c>
      <c r="F2151" s="8" t="s">
        <v>45</v>
      </c>
      <c r="G2151">
        <v>201608</v>
      </c>
      <c r="H2151" s="8" t="s">
        <v>134</v>
      </c>
      <c r="I2151" s="3">
        <v>-3.59</v>
      </c>
      <c r="J2151" s="3">
        <v>0</v>
      </c>
      <c r="K2151" s="3">
        <v>0</v>
      </c>
      <c r="L2151" s="3">
        <v>0.03</v>
      </c>
      <c r="M2151" s="3">
        <v>0</v>
      </c>
      <c r="N2151" s="3">
        <v>0</v>
      </c>
      <c r="O2151" s="3">
        <v>0</v>
      </c>
      <c r="P2151" s="3">
        <v>0.03</v>
      </c>
      <c r="Q2151" s="3">
        <v>0</v>
      </c>
      <c r="R2151" s="3">
        <v>0</v>
      </c>
      <c r="S2151" s="3">
        <v>0</v>
      </c>
      <c r="T2151" s="3">
        <v>0.37</v>
      </c>
      <c r="U2151" s="3">
        <v>0</v>
      </c>
      <c r="V2151" s="3">
        <v>-4.0599999999999996</v>
      </c>
      <c r="W2151" s="3">
        <v>0</v>
      </c>
      <c r="X2151" s="3">
        <v>0.04</v>
      </c>
      <c r="Y2151" s="3">
        <v>0</v>
      </c>
      <c r="Z2151" s="9"/>
      <c r="AA2151" s="9"/>
      <c r="AB2151" s="9"/>
      <c r="AC2151" s="9"/>
      <c r="AD2151" s="9"/>
      <c r="AE2151" s="9"/>
    </row>
    <row r="2152" spans="1:31" x14ac:dyDescent="0.25">
      <c r="A2152" s="8" t="s">
        <v>129</v>
      </c>
      <c r="B2152" s="8" t="s">
        <v>130</v>
      </c>
      <c r="C2152" s="8" t="s">
        <v>235</v>
      </c>
      <c r="D2152" s="8" t="s">
        <v>135</v>
      </c>
      <c r="E2152" s="8" t="s">
        <v>136</v>
      </c>
      <c r="F2152" s="8" t="s">
        <v>45</v>
      </c>
      <c r="G2152">
        <v>201608</v>
      </c>
      <c r="H2152" s="8" t="s">
        <v>134</v>
      </c>
      <c r="I2152" s="3">
        <v>-89.97</v>
      </c>
      <c r="J2152" s="3">
        <v>0</v>
      </c>
      <c r="K2152" s="3">
        <v>0</v>
      </c>
      <c r="L2152" s="3">
        <v>0.83</v>
      </c>
      <c r="M2152" s="3">
        <v>0</v>
      </c>
      <c r="N2152" s="3">
        <v>0</v>
      </c>
      <c r="O2152" s="3">
        <v>0</v>
      </c>
      <c r="P2152" s="3">
        <v>0.67</v>
      </c>
      <c r="Q2152" s="3">
        <v>0</v>
      </c>
      <c r="R2152" s="3">
        <v>0</v>
      </c>
      <c r="S2152" s="3">
        <v>0</v>
      </c>
      <c r="T2152" s="3">
        <v>9.19</v>
      </c>
      <c r="U2152" s="3">
        <v>0</v>
      </c>
      <c r="V2152" s="3">
        <v>-101.62</v>
      </c>
      <c r="W2152" s="3">
        <v>0</v>
      </c>
      <c r="X2152" s="3">
        <v>0.96</v>
      </c>
      <c r="Y2152" s="3">
        <v>0</v>
      </c>
      <c r="Z2152" s="9"/>
      <c r="AA2152" s="9"/>
      <c r="AB2152" s="9"/>
      <c r="AC2152" s="9"/>
      <c r="AD2152" s="9"/>
      <c r="AE2152" s="9"/>
    </row>
    <row r="2153" spans="1:31" x14ac:dyDescent="0.25">
      <c r="A2153" s="8" t="s">
        <v>129</v>
      </c>
      <c r="B2153" s="8" t="s">
        <v>130</v>
      </c>
      <c r="C2153" s="8" t="s">
        <v>234</v>
      </c>
      <c r="D2153" s="8" t="s">
        <v>135</v>
      </c>
      <c r="E2153" s="8" t="s">
        <v>136</v>
      </c>
      <c r="F2153" s="8" t="s">
        <v>45</v>
      </c>
      <c r="G2153">
        <v>201609</v>
      </c>
      <c r="H2153" s="8" t="s">
        <v>134</v>
      </c>
      <c r="I2153" s="3">
        <v>16467.82</v>
      </c>
      <c r="J2153" s="3">
        <v>0</v>
      </c>
      <c r="K2153" s="3">
        <v>0</v>
      </c>
      <c r="L2153" s="3">
        <v>698.16</v>
      </c>
      <c r="M2153" s="3">
        <v>791.35</v>
      </c>
      <c r="N2153" s="3">
        <v>0</v>
      </c>
      <c r="O2153" s="3">
        <v>0</v>
      </c>
      <c r="P2153" s="3">
        <v>694.81</v>
      </c>
      <c r="Q2153" s="3">
        <v>0</v>
      </c>
      <c r="R2153" s="3">
        <v>0</v>
      </c>
      <c r="S2153" s="3">
        <v>63.97</v>
      </c>
      <c r="T2153" s="3">
        <v>13160</v>
      </c>
      <c r="U2153" s="3">
        <v>0</v>
      </c>
      <c r="V2153" s="3">
        <v>0</v>
      </c>
      <c r="W2153" s="3">
        <v>0</v>
      </c>
      <c r="X2153" s="3">
        <v>1059.53</v>
      </c>
      <c r="Y2153" s="3">
        <v>0</v>
      </c>
      <c r="Z2153" s="9"/>
      <c r="AA2153" s="9"/>
      <c r="AB2153" s="9"/>
      <c r="AC2153" s="9"/>
      <c r="AD2153" s="9"/>
      <c r="AE2153" s="9"/>
    </row>
    <row r="2154" spans="1:31" x14ac:dyDescent="0.25">
      <c r="A2154" s="8" t="s">
        <v>129</v>
      </c>
      <c r="B2154" s="8" t="s">
        <v>130</v>
      </c>
      <c r="C2154" s="8" t="s">
        <v>235</v>
      </c>
      <c r="D2154" s="8" t="s">
        <v>135</v>
      </c>
      <c r="E2154" s="8" t="s">
        <v>136</v>
      </c>
      <c r="F2154" s="8" t="s">
        <v>45</v>
      </c>
      <c r="G2154">
        <v>201609</v>
      </c>
      <c r="H2154" s="8" t="s">
        <v>134</v>
      </c>
      <c r="I2154" s="3">
        <v>5881.39</v>
      </c>
      <c r="J2154" s="3">
        <v>0</v>
      </c>
      <c r="K2154" s="3">
        <v>0</v>
      </c>
      <c r="L2154" s="3">
        <v>249.35</v>
      </c>
      <c r="M2154" s="3">
        <v>282.63</v>
      </c>
      <c r="N2154" s="3">
        <v>0</v>
      </c>
      <c r="O2154" s="3">
        <v>0</v>
      </c>
      <c r="P2154" s="3">
        <v>248.15</v>
      </c>
      <c r="Q2154" s="3">
        <v>0</v>
      </c>
      <c r="R2154" s="3">
        <v>0</v>
      </c>
      <c r="S2154" s="3">
        <v>22.85</v>
      </c>
      <c r="T2154" s="3">
        <v>4700</v>
      </c>
      <c r="U2154" s="3">
        <v>0</v>
      </c>
      <c r="V2154" s="3">
        <v>0</v>
      </c>
      <c r="W2154" s="3">
        <v>0</v>
      </c>
      <c r="X2154" s="3">
        <v>378.41</v>
      </c>
      <c r="Y2154" s="3">
        <v>0</v>
      </c>
      <c r="Z2154" s="9"/>
      <c r="AA2154" s="9"/>
      <c r="AB2154" s="9"/>
      <c r="AC2154" s="9"/>
      <c r="AD2154" s="9"/>
      <c r="AE2154" s="9"/>
    </row>
    <row r="2155" spans="1:31" x14ac:dyDescent="0.25">
      <c r="A2155" s="8" t="s">
        <v>129</v>
      </c>
      <c r="B2155" s="8" t="s">
        <v>130</v>
      </c>
      <c r="C2155" s="8" t="s">
        <v>236</v>
      </c>
      <c r="D2155" s="8" t="s">
        <v>135</v>
      </c>
      <c r="E2155" s="8" t="s">
        <v>136</v>
      </c>
      <c r="F2155" s="8" t="s">
        <v>45</v>
      </c>
      <c r="G2155">
        <v>201609</v>
      </c>
      <c r="H2155" s="8" t="s">
        <v>134</v>
      </c>
      <c r="I2155" s="3">
        <v>235.14</v>
      </c>
      <c r="J2155" s="3">
        <v>0</v>
      </c>
      <c r="K2155" s="3">
        <v>0</v>
      </c>
      <c r="L2155" s="3">
        <v>9.9700000000000006</v>
      </c>
      <c r="M2155" s="3">
        <v>11.3</v>
      </c>
      <c r="N2155" s="3">
        <v>0</v>
      </c>
      <c r="O2155" s="3">
        <v>0</v>
      </c>
      <c r="P2155" s="3">
        <v>9.93</v>
      </c>
      <c r="Q2155" s="3">
        <v>0</v>
      </c>
      <c r="R2155" s="3">
        <v>0</v>
      </c>
      <c r="S2155" s="3">
        <v>0.8</v>
      </c>
      <c r="T2155" s="3">
        <v>188</v>
      </c>
      <c r="U2155" s="3">
        <v>0</v>
      </c>
      <c r="V2155" s="3">
        <v>0</v>
      </c>
      <c r="W2155" s="3">
        <v>0</v>
      </c>
      <c r="X2155" s="3">
        <v>15.14</v>
      </c>
      <c r="Y2155" s="3">
        <v>0</v>
      </c>
      <c r="Z2155" s="9"/>
      <c r="AA2155" s="9"/>
      <c r="AB2155" s="9"/>
      <c r="AC2155" s="9"/>
      <c r="AD2155" s="9"/>
      <c r="AE2155" s="9"/>
    </row>
    <row r="2156" spans="1:31" x14ac:dyDescent="0.25">
      <c r="A2156" s="8" t="s">
        <v>129</v>
      </c>
      <c r="B2156" s="8" t="s">
        <v>130</v>
      </c>
      <c r="C2156" s="8" t="s">
        <v>233</v>
      </c>
      <c r="D2156" s="8" t="s">
        <v>135</v>
      </c>
      <c r="E2156" s="8" t="s">
        <v>136</v>
      </c>
      <c r="F2156" s="8" t="s">
        <v>45</v>
      </c>
      <c r="G2156">
        <v>201609</v>
      </c>
      <c r="H2156" s="8" t="s">
        <v>134</v>
      </c>
      <c r="I2156" s="3">
        <v>941.02</v>
      </c>
      <c r="J2156" s="3">
        <v>0</v>
      </c>
      <c r="K2156" s="3">
        <v>0</v>
      </c>
      <c r="L2156" s="3">
        <v>39.9</v>
      </c>
      <c r="M2156" s="3">
        <v>45.22</v>
      </c>
      <c r="N2156" s="3">
        <v>0</v>
      </c>
      <c r="O2156" s="3">
        <v>0</v>
      </c>
      <c r="P2156" s="3">
        <v>39.700000000000003</v>
      </c>
      <c r="Q2156" s="3">
        <v>0</v>
      </c>
      <c r="R2156" s="3">
        <v>0</v>
      </c>
      <c r="S2156" s="3">
        <v>3.66</v>
      </c>
      <c r="T2156" s="3">
        <v>752</v>
      </c>
      <c r="U2156" s="3">
        <v>0</v>
      </c>
      <c r="V2156" s="3">
        <v>0</v>
      </c>
      <c r="W2156" s="3">
        <v>0</v>
      </c>
      <c r="X2156" s="3">
        <v>60.54</v>
      </c>
      <c r="Y2156" s="3">
        <v>0</v>
      </c>
      <c r="Z2156" s="9"/>
      <c r="AA2156" s="9"/>
      <c r="AB2156" s="9"/>
      <c r="AC2156" s="9"/>
      <c r="AD2156" s="9"/>
      <c r="AE2156" s="9"/>
    </row>
    <row r="2157" spans="1:31" x14ac:dyDescent="0.25">
      <c r="A2157" s="8" t="s">
        <v>129</v>
      </c>
      <c r="B2157" s="8" t="s">
        <v>130</v>
      </c>
      <c r="C2157" s="8" t="s">
        <v>233</v>
      </c>
      <c r="D2157" s="8" t="s">
        <v>135</v>
      </c>
      <c r="E2157" s="8" t="s">
        <v>136</v>
      </c>
      <c r="F2157" s="8" t="s">
        <v>45</v>
      </c>
      <c r="G2157">
        <v>201610</v>
      </c>
      <c r="H2157" s="8" t="s">
        <v>134</v>
      </c>
      <c r="I2157" s="3">
        <v>2.67</v>
      </c>
      <c r="J2157" s="3">
        <v>0</v>
      </c>
      <c r="K2157" s="3">
        <v>0</v>
      </c>
      <c r="L2157" s="3">
        <v>0.15</v>
      </c>
      <c r="M2157" s="3">
        <v>0</v>
      </c>
      <c r="N2157" s="3">
        <v>2.19</v>
      </c>
      <c r="O2157" s="3">
        <v>0</v>
      </c>
      <c r="P2157" s="3">
        <v>0.14000000000000001</v>
      </c>
      <c r="Q2157" s="3">
        <v>0</v>
      </c>
      <c r="R2157" s="3">
        <v>0</v>
      </c>
      <c r="S2157" s="3">
        <v>0</v>
      </c>
      <c r="T2157" s="3">
        <v>0</v>
      </c>
      <c r="U2157" s="3">
        <v>0</v>
      </c>
      <c r="V2157" s="3">
        <v>0</v>
      </c>
      <c r="W2157" s="3">
        <v>0</v>
      </c>
      <c r="X2157" s="3">
        <v>0.19</v>
      </c>
      <c r="Y2157" s="3">
        <v>0</v>
      </c>
      <c r="Z2157" s="9"/>
      <c r="AA2157" s="9"/>
      <c r="AB2157" s="9"/>
      <c r="AC2157" s="9"/>
      <c r="AD2157" s="9"/>
      <c r="AE2157" s="9"/>
    </row>
    <row r="2158" spans="1:31" x14ac:dyDescent="0.25">
      <c r="A2158" s="8" t="s">
        <v>129</v>
      </c>
      <c r="B2158" s="8" t="s">
        <v>130</v>
      </c>
      <c r="C2158" s="8" t="s">
        <v>234</v>
      </c>
      <c r="D2158" s="8" t="s">
        <v>135</v>
      </c>
      <c r="E2158" s="8" t="s">
        <v>136</v>
      </c>
      <c r="F2158" s="8" t="s">
        <v>45</v>
      </c>
      <c r="G2158">
        <v>201610</v>
      </c>
      <c r="H2158" s="8" t="s">
        <v>134</v>
      </c>
      <c r="I2158" s="3">
        <v>46.69</v>
      </c>
      <c r="J2158" s="3">
        <v>0</v>
      </c>
      <c r="K2158" s="3">
        <v>0</v>
      </c>
      <c r="L2158" s="3">
        <v>2.63</v>
      </c>
      <c r="M2158" s="3">
        <v>0</v>
      </c>
      <c r="N2158" s="3">
        <v>38.229999999999997</v>
      </c>
      <c r="O2158" s="3">
        <v>0</v>
      </c>
      <c r="P2158" s="3">
        <v>2.4900000000000002</v>
      </c>
      <c r="Q2158" s="3">
        <v>0</v>
      </c>
      <c r="R2158" s="3">
        <v>0</v>
      </c>
      <c r="S2158" s="3">
        <v>0</v>
      </c>
      <c r="T2158" s="3">
        <v>0</v>
      </c>
      <c r="U2158" s="3">
        <v>0</v>
      </c>
      <c r="V2158" s="3">
        <v>0</v>
      </c>
      <c r="W2158" s="3">
        <v>0</v>
      </c>
      <c r="X2158" s="3">
        <v>3.34</v>
      </c>
      <c r="Y2158" s="3">
        <v>0</v>
      </c>
      <c r="Z2158" s="9"/>
      <c r="AA2158" s="9"/>
      <c r="AB2158" s="9"/>
      <c r="AC2158" s="9"/>
      <c r="AD2158" s="9"/>
      <c r="AE2158" s="9"/>
    </row>
    <row r="2159" spans="1:31" x14ac:dyDescent="0.25">
      <c r="A2159" s="8" t="s">
        <v>129</v>
      </c>
      <c r="B2159" s="8" t="s">
        <v>130</v>
      </c>
      <c r="C2159" s="8" t="s">
        <v>236</v>
      </c>
      <c r="D2159" s="8" t="s">
        <v>135</v>
      </c>
      <c r="E2159" s="8" t="s">
        <v>136</v>
      </c>
      <c r="F2159" s="8" t="s">
        <v>45</v>
      </c>
      <c r="G2159">
        <v>201610</v>
      </c>
      <c r="H2159" s="8" t="s">
        <v>134</v>
      </c>
      <c r="I2159" s="3">
        <v>0.68</v>
      </c>
      <c r="J2159" s="3">
        <v>0</v>
      </c>
      <c r="K2159" s="3">
        <v>0</v>
      </c>
      <c r="L2159" s="3">
        <v>0.04</v>
      </c>
      <c r="M2159" s="3">
        <v>0</v>
      </c>
      <c r="N2159" s="3">
        <v>0.55000000000000004</v>
      </c>
      <c r="O2159" s="3">
        <v>0</v>
      </c>
      <c r="P2159" s="3">
        <v>0.04</v>
      </c>
      <c r="Q2159" s="3">
        <v>0</v>
      </c>
      <c r="R2159" s="3">
        <v>0</v>
      </c>
      <c r="S2159" s="3">
        <v>0</v>
      </c>
      <c r="T2159" s="3">
        <v>0</v>
      </c>
      <c r="U2159" s="3">
        <v>0</v>
      </c>
      <c r="V2159" s="3">
        <v>0</v>
      </c>
      <c r="W2159" s="3">
        <v>0</v>
      </c>
      <c r="X2159" s="3">
        <v>0.05</v>
      </c>
      <c r="Y2159" s="3">
        <v>0</v>
      </c>
      <c r="Z2159" s="9"/>
      <c r="AA2159" s="9"/>
      <c r="AB2159" s="9"/>
      <c r="AC2159" s="9"/>
      <c r="AD2159" s="9"/>
      <c r="AE2159" s="9"/>
    </row>
    <row r="2160" spans="1:31" x14ac:dyDescent="0.25">
      <c r="A2160" s="8" t="s">
        <v>129</v>
      </c>
      <c r="B2160" s="8" t="s">
        <v>130</v>
      </c>
      <c r="C2160" s="8" t="s">
        <v>235</v>
      </c>
      <c r="D2160" s="8" t="s">
        <v>135</v>
      </c>
      <c r="E2160" s="8" t="s">
        <v>136</v>
      </c>
      <c r="F2160" s="8" t="s">
        <v>45</v>
      </c>
      <c r="G2160">
        <v>201610</v>
      </c>
      <c r="H2160" s="8" t="s">
        <v>134</v>
      </c>
      <c r="I2160" s="3">
        <v>16.68</v>
      </c>
      <c r="J2160" s="3">
        <v>0</v>
      </c>
      <c r="K2160" s="3">
        <v>0</v>
      </c>
      <c r="L2160" s="3">
        <v>0.94</v>
      </c>
      <c r="M2160" s="3">
        <v>0</v>
      </c>
      <c r="N2160" s="3">
        <v>13.66</v>
      </c>
      <c r="O2160" s="3">
        <v>0</v>
      </c>
      <c r="P2160" s="3">
        <v>0.89</v>
      </c>
      <c r="Q2160" s="3">
        <v>0</v>
      </c>
      <c r="R2160" s="3">
        <v>0</v>
      </c>
      <c r="S2160" s="3">
        <v>0</v>
      </c>
      <c r="T2160" s="3">
        <v>0</v>
      </c>
      <c r="U2160" s="3">
        <v>0</v>
      </c>
      <c r="V2160" s="3">
        <v>0</v>
      </c>
      <c r="W2160" s="3">
        <v>0</v>
      </c>
      <c r="X2160" s="3">
        <v>1.19</v>
      </c>
      <c r="Y2160" s="3">
        <v>0</v>
      </c>
      <c r="Z2160" s="9"/>
      <c r="AA2160" s="9"/>
      <c r="AB2160" s="9"/>
      <c r="AC2160" s="9"/>
      <c r="AD2160" s="9"/>
      <c r="AE2160" s="9"/>
    </row>
    <row r="2161" spans="1:31" x14ac:dyDescent="0.25">
      <c r="A2161" s="8" t="s">
        <v>129</v>
      </c>
      <c r="B2161" s="8" t="s">
        <v>130</v>
      </c>
      <c r="C2161" s="8" t="s">
        <v>233</v>
      </c>
      <c r="D2161" s="8" t="s">
        <v>135</v>
      </c>
      <c r="E2161" s="8" t="s">
        <v>136</v>
      </c>
      <c r="F2161" s="8" t="s">
        <v>45</v>
      </c>
      <c r="G2161">
        <v>201612</v>
      </c>
      <c r="H2161" s="8" t="s">
        <v>134</v>
      </c>
      <c r="I2161" s="3">
        <v>345</v>
      </c>
      <c r="J2161" s="3">
        <v>0</v>
      </c>
      <c r="K2161" s="3">
        <v>0</v>
      </c>
      <c r="L2161" s="3">
        <v>20.53</v>
      </c>
      <c r="M2161" s="3">
        <v>0</v>
      </c>
      <c r="N2161" s="3">
        <v>270.85000000000002</v>
      </c>
      <c r="O2161" s="3">
        <v>0</v>
      </c>
      <c r="P2161" s="3">
        <v>19.13</v>
      </c>
      <c r="Q2161" s="3">
        <v>0</v>
      </c>
      <c r="R2161" s="3">
        <v>0</v>
      </c>
      <c r="S2161" s="3">
        <v>0</v>
      </c>
      <c r="T2161" s="3">
        <v>0</v>
      </c>
      <c r="U2161" s="3">
        <v>0</v>
      </c>
      <c r="V2161" s="3">
        <v>0</v>
      </c>
      <c r="W2161" s="3">
        <v>0</v>
      </c>
      <c r="X2161" s="3">
        <v>34.49</v>
      </c>
      <c r="Y2161" s="3">
        <v>0</v>
      </c>
      <c r="Z2161" s="9"/>
      <c r="AA2161" s="9"/>
      <c r="AB2161" s="9"/>
      <c r="AC2161" s="9"/>
      <c r="AD2161" s="9"/>
      <c r="AE2161" s="9"/>
    </row>
    <row r="2162" spans="1:31" x14ac:dyDescent="0.25">
      <c r="A2162" s="8" t="s">
        <v>129</v>
      </c>
      <c r="B2162" s="8" t="s">
        <v>130</v>
      </c>
      <c r="C2162" s="8" t="s">
        <v>234</v>
      </c>
      <c r="D2162" s="8" t="s">
        <v>135</v>
      </c>
      <c r="E2162" s="8" t="s">
        <v>136</v>
      </c>
      <c r="F2162" s="8" t="s">
        <v>45</v>
      </c>
      <c r="G2162">
        <v>201612</v>
      </c>
      <c r="H2162" s="8" t="s">
        <v>134</v>
      </c>
      <c r="I2162" s="3">
        <v>6035.88</v>
      </c>
      <c r="J2162" s="3">
        <v>0</v>
      </c>
      <c r="K2162" s="3">
        <v>0</v>
      </c>
      <c r="L2162" s="3">
        <v>359.33</v>
      </c>
      <c r="M2162" s="3">
        <v>0</v>
      </c>
      <c r="N2162" s="3">
        <v>4738.28</v>
      </c>
      <c r="O2162" s="3">
        <v>0</v>
      </c>
      <c r="P2162" s="3">
        <v>334.78</v>
      </c>
      <c r="Q2162" s="3">
        <v>0</v>
      </c>
      <c r="R2162" s="3">
        <v>0</v>
      </c>
      <c r="S2162" s="3">
        <v>0</v>
      </c>
      <c r="T2162" s="3">
        <v>0</v>
      </c>
      <c r="U2162" s="3">
        <v>0</v>
      </c>
      <c r="V2162" s="3">
        <v>0</v>
      </c>
      <c r="W2162" s="3">
        <v>0</v>
      </c>
      <c r="X2162" s="3">
        <v>603.49</v>
      </c>
      <c r="Y2162" s="3">
        <v>0</v>
      </c>
      <c r="Z2162" s="9"/>
      <c r="AA2162" s="9"/>
      <c r="AB2162" s="9"/>
      <c r="AC2162" s="9"/>
      <c r="AD2162" s="9"/>
      <c r="AE2162" s="9"/>
    </row>
    <row r="2163" spans="1:31" x14ac:dyDescent="0.25">
      <c r="A2163" s="8" t="s">
        <v>129</v>
      </c>
      <c r="B2163" s="8" t="s">
        <v>130</v>
      </c>
      <c r="C2163" s="8" t="s">
        <v>236</v>
      </c>
      <c r="D2163" s="8" t="s">
        <v>135</v>
      </c>
      <c r="E2163" s="8" t="s">
        <v>136</v>
      </c>
      <c r="F2163" s="8" t="s">
        <v>45</v>
      </c>
      <c r="G2163">
        <v>201612</v>
      </c>
      <c r="H2163" s="8" t="s">
        <v>134</v>
      </c>
      <c r="I2163" s="3">
        <v>86.28</v>
      </c>
      <c r="J2163" s="3">
        <v>0</v>
      </c>
      <c r="K2163" s="3">
        <v>0</v>
      </c>
      <c r="L2163" s="3">
        <v>5.13</v>
      </c>
      <c r="M2163" s="3">
        <v>0</v>
      </c>
      <c r="N2163" s="3">
        <v>67.75</v>
      </c>
      <c r="O2163" s="3">
        <v>0</v>
      </c>
      <c r="P2163" s="3">
        <v>4.78</v>
      </c>
      <c r="Q2163" s="3">
        <v>0</v>
      </c>
      <c r="R2163" s="3">
        <v>0</v>
      </c>
      <c r="S2163" s="3">
        <v>0</v>
      </c>
      <c r="T2163" s="3">
        <v>0</v>
      </c>
      <c r="U2163" s="3">
        <v>0</v>
      </c>
      <c r="V2163" s="3">
        <v>0</v>
      </c>
      <c r="W2163" s="3">
        <v>0</v>
      </c>
      <c r="X2163" s="3">
        <v>8.6199999999999992</v>
      </c>
      <c r="Y2163" s="3">
        <v>0</v>
      </c>
      <c r="Z2163" s="9"/>
      <c r="AA2163" s="9"/>
      <c r="AB2163" s="9"/>
      <c r="AC2163" s="9"/>
      <c r="AD2163" s="9"/>
      <c r="AE2163" s="9"/>
    </row>
    <row r="2164" spans="1:31" x14ac:dyDescent="0.25">
      <c r="A2164" s="8" t="s">
        <v>129</v>
      </c>
      <c r="B2164" s="8" t="s">
        <v>130</v>
      </c>
      <c r="C2164" s="8" t="s">
        <v>235</v>
      </c>
      <c r="D2164" s="8" t="s">
        <v>135</v>
      </c>
      <c r="E2164" s="8" t="s">
        <v>136</v>
      </c>
      <c r="F2164" s="8" t="s">
        <v>45</v>
      </c>
      <c r="G2164">
        <v>201612</v>
      </c>
      <c r="H2164" s="8" t="s">
        <v>134</v>
      </c>
      <c r="I2164" s="3">
        <v>2155.77</v>
      </c>
      <c r="J2164" s="3">
        <v>0</v>
      </c>
      <c r="K2164" s="3">
        <v>0</v>
      </c>
      <c r="L2164" s="3">
        <v>128.33000000000001</v>
      </c>
      <c r="M2164" s="3">
        <v>0</v>
      </c>
      <c r="N2164" s="3">
        <v>1692.35</v>
      </c>
      <c r="O2164" s="3">
        <v>0</v>
      </c>
      <c r="P2164" s="3">
        <v>119.56</v>
      </c>
      <c r="Q2164" s="3">
        <v>0</v>
      </c>
      <c r="R2164" s="3">
        <v>0</v>
      </c>
      <c r="S2164" s="3">
        <v>0</v>
      </c>
      <c r="T2164" s="3">
        <v>0</v>
      </c>
      <c r="U2164" s="3">
        <v>0</v>
      </c>
      <c r="V2164" s="3">
        <v>0</v>
      </c>
      <c r="W2164" s="3">
        <v>0</v>
      </c>
      <c r="X2164" s="3">
        <v>215.53</v>
      </c>
      <c r="Y2164" s="3">
        <v>0</v>
      </c>
      <c r="Z2164" s="9"/>
      <c r="AA2164" s="9"/>
      <c r="AB2164" s="9"/>
      <c r="AC2164" s="9"/>
      <c r="AD2164" s="9"/>
      <c r="AE2164" s="9"/>
    </row>
    <row r="2165" spans="1:31" x14ac:dyDescent="0.25">
      <c r="A2165" s="8" t="s">
        <v>129</v>
      </c>
      <c r="B2165" s="8" t="s">
        <v>130</v>
      </c>
      <c r="C2165" s="8" t="s">
        <v>233</v>
      </c>
      <c r="D2165" s="8" t="s">
        <v>164</v>
      </c>
      <c r="E2165" s="8" t="s">
        <v>136</v>
      </c>
      <c r="F2165" s="8" t="s">
        <v>46</v>
      </c>
      <c r="G2165">
        <v>201509</v>
      </c>
      <c r="H2165" s="8" t="s">
        <v>134</v>
      </c>
      <c r="I2165" s="3">
        <v>24768.01</v>
      </c>
      <c r="J2165" s="3">
        <v>4.5999999999999996</v>
      </c>
      <c r="K2165" s="3">
        <v>0</v>
      </c>
      <c r="L2165" s="3">
        <v>1621</v>
      </c>
      <c r="M2165" s="3">
        <v>0</v>
      </c>
      <c r="N2165" s="3">
        <v>6239.97</v>
      </c>
      <c r="O2165" s="3">
        <v>0</v>
      </c>
      <c r="P2165" s="3">
        <v>1257.01</v>
      </c>
      <c r="Q2165" s="3">
        <v>0</v>
      </c>
      <c r="R2165" s="3">
        <v>0</v>
      </c>
      <c r="S2165" s="3">
        <v>12189.43</v>
      </c>
      <c r="T2165" s="3">
        <v>1129.81</v>
      </c>
      <c r="U2165" s="3">
        <v>0</v>
      </c>
      <c r="V2165" s="3">
        <v>727.59</v>
      </c>
      <c r="W2165" s="3">
        <v>0</v>
      </c>
      <c r="X2165" s="3">
        <v>1372.64</v>
      </c>
      <c r="Y2165" s="3">
        <v>225.96</v>
      </c>
      <c r="Z2165" s="9"/>
      <c r="AA2165" s="9"/>
      <c r="AB2165" s="9"/>
      <c r="AC2165" s="9"/>
      <c r="AD2165" s="9"/>
      <c r="AE2165" s="9"/>
    </row>
    <row r="2166" spans="1:31" x14ac:dyDescent="0.25">
      <c r="A2166" s="8" t="s">
        <v>129</v>
      </c>
      <c r="B2166" s="8" t="s">
        <v>130</v>
      </c>
      <c r="C2166" s="8" t="s">
        <v>233</v>
      </c>
      <c r="D2166" s="8" t="s">
        <v>164</v>
      </c>
      <c r="E2166" s="8" t="s">
        <v>136</v>
      </c>
      <c r="F2166" s="8" t="s">
        <v>46</v>
      </c>
      <c r="G2166">
        <v>201509</v>
      </c>
      <c r="H2166" s="8" t="s">
        <v>137</v>
      </c>
      <c r="I2166" s="3">
        <v>-2578.37</v>
      </c>
      <c r="J2166" s="3">
        <v>-15.27</v>
      </c>
      <c r="K2166" s="3">
        <v>14.45</v>
      </c>
      <c r="L2166" s="3">
        <v>-79.41</v>
      </c>
      <c r="M2166" s="3">
        <v>-442.14</v>
      </c>
      <c r="N2166" s="3">
        <v>-65.61</v>
      </c>
      <c r="O2166" s="3">
        <v>-1776.76</v>
      </c>
      <c r="P2166" s="3">
        <v>-50.28</v>
      </c>
      <c r="Q2166" s="3">
        <v>0</v>
      </c>
      <c r="R2166" s="3">
        <v>-2.02</v>
      </c>
      <c r="S2166" s="3">
        <v>-34.29</v>
      </c>
      <c r="T2166" s="3">
        <v>-25.71</v>
      </c>
      <c r="U2166" s="3">
        <v>-0.2</v>
      </c>
      <c r="V2166" s="3">
        <v>-8.42</v>
      </c>
      <c r="W2166" s="3">
        <v>27.41</v>
      </c>
      <c r="X2166" s="3">
        <v>-118.55</v>
      </c>
      <c r="Y2166" s="3">
        <v>-1.57</v>
      </c>
      <c r="Z2166" s="9"/>
      <c r="AA2166" s="9"/>
      <c r="AB2166" s="9"/>
      <c r="AC2166" s="9"/>
      <c r="AD2166" s="9"/>
      <c r="AE2166" s="9"/>
    </row>
    <row r="2167" spans="1:31" x14ac:dyDescent="0.25">
      <c r="A2167" s="8" t="s">
        <v>129</v>
      </c>
      <c r="B2167" s="8" t="s">
        <v>130</v>
      </c>
      <c r="C2167" s="8" t="s">
        <v>234</v>
      </c>
      <c r="D2167" s="8" t="s">
        <v>164</v>
      </c>
      <c r="E2167" s="8" t="s">
        <v>136</v>
      </c>
      <c r="F2167" s="8" t="s">
        <v>46</v>
      </c>
      <c r="G2167">
        <v>201509</v>
      </c>
      <c r="H2167" s="8" t="s">
        <v>137</v>
      </c>
      <c r="I2167" s="3">
        <v>-1219.72</v>
      </c>
      <c r="J2167" s="3">
        <v>0</v>
      </c>
      <c r="K2167" s="3">
        <v>0</v>
      </c>
      <c r="L2167" s="3">
        <v>0</v>
      </c>
      <c r="M2167" s="3">
        <v>0</v>
      </c>
      <c r="N2167" s="3">
        <v>0</v>
      </c>
      <c r="O2167" s="3">
        <v>-1219.72</v>
      </c>
      <c r="P2167" s="3">
        <v>0</v>
      </c>
      <c r="Q2167" s="3">
        <v>0</v>
      </c>
      <c r="R2167" s="3">
        <v>0</v>
      </c>
      <c r="S2167" s="3">
        <v>0</v>
      </c>
      <c r="T2167" s="3">
        <v>0</v>
      </c>
      <c r="U2167" s="3">
        <v>0</v>
      </c>
      <c r="V2167" s="3">
        <v>0</v>
      </c>
      <c r="W2167" s="3">
        <v>0</v>
      </c>
      <c r="X2167" s="3">
        <v>0</v>
      </c>
      <c r="Y2167" s="3">
        <v>0</v>
      </c>
      <c r="Z2167" s="9"/>
      <c r="AA2167" s="9"/>
      <c r="AB2167" s="9"/>
      <c r="AC2167" s="9"/>
      <c r="AD2167" s="9"/>
      <c r="AE2167" s="9"/>
    </row>
    <row r="2168" spans="1:31" x14ac:dyDescent="0.25">
      <c r="A2168" s="8" t="s">
        <v>129</v>
      </c>
      <c r="B2168" s="8" t="s">
        <v>130</v>
      </c>
      <c r="C2168" s="8" t="s">
        <v>233</v>
      </c>
      <c r="D2168" s="8" t="s">
        <v>164</v>
      </c>
      <c r="E2168" s="8" t="s">
        <v>136</v>
      </c>
      <c r="F2168" s="8" t="s">
        <v>46</v>
      </c>
      <c r="G2168">
        <v>201510</v>
      </c>
      <c r="H2168" s="8" t="s">
        <v>134</v>
      </c>
      <c r="I2168" s="3">
        <v>-2612.31</v>
      </c>
      <c r="J2168" s="3">
        <v>0</v>
      </c>
      <c r="K2168" s="3">
        <v>0</v>
      </c>
      <c r="L2168" s="3">
        <v>-376.85</v>
      </c>
      <c r="M2168" s="3">
        <v>0</v>
      </c>
      <c r="N2168" s="3">
        <v>0</v>
      </c>
      <c r="O2168" s="3">
        <v>0</v>
      </c>
      <c r="P2168" s="3">
        <v>-307.95</v>
      </c>
      <c r="Q2168" s="3">
        <v>0</v>
      </c>
      <c r="R2168" s="3">
        <v>0</v>
      </c>
      <c r="S2168" s="3">
        <v>-4242.6899999999996</v>
      </c>
      <c r="T2168" s="3">
        <v>0</v>
      </c>
      <c r="U2168" s="3">
        <v>41.51</v>
      </c>
      <c r="V2168" s="3">
        <v>2711.43</v>
      </c>
      <c r="W2168" s="3">
        <v>0</v>
      </c>
      <c r="X2168" s="3">
        <v>-437.76</v>
      </c>
      <c r="Y2168" s="3">
        <v>0</v>
      </c>
      <c r="Z2168" s="9"/>
      <c r="AA2168" s="9"/>
      <c r="AB2168" s="9"/>
      <c r="AC2168" s="9"/>
      <c r="AD2168" s="9"/>
      <c r="AE2168" s="9"/>
    </row>
    <row r="2169" spans="1:31" x14ac:dyDescent="0.25">
      <c r="A2169" s="8" t="s">
        <v>129</v>
      </c>
      <c r="B2169" s="8" t="s">
        <v>130</v>
      </c>
      <c r="C2169" s="8" t="s">
        <v>233</v>
      </c>
      <c r="D2169" s="8" t="s">
        <v>164</v>
      </c>
      <c r="E2169" s="8" t="s">
        <v>136</v>
      </c>
      <c r="F2169" s="8" t="s">
        <v>46</v>
      </c>
      <c r="G2169">
        <v>201511</v>
      </c>
      <c r="H2169" s="8" t="s">
        <v>134</v>
      </c>
      <c r="I2169" s="3">
        <v>-505.54</v>
      </c>
      <c r="J2169" s="3">
        <v>0</v>
      </c>
      <c r="K2169" s="3">
        <v>0</v>
      </c>
      <c r="L2169" s="3">
        <v>0</v>
      </c>
      <c r="M2169" s="3">
        <v>0</v>
      </c>
      <c r="N2169" s="3">
        <v>0</v>
      </c>
      <c r="O2169" s="3">
        <v>0</v>
      </c>
      <c r="P2169" s="3">
        <v>0</v>
      </c>
      <c r="Q2169" s="3">
        <v>0</v>
      </c>
      <c r="R2169" s="3">
        <v>0</v>
      </c>
      <c r="S2169" s="3">
        <v>0</v>
      </c>
      <c r="T2169" s="3">
        <v>0</v>
      </c>
      <c r="U2169" s="3">
        <v>0</v>
      </c>
      <c r="V2169" s="3">
        <v>-505.54</v>
      </c>
      <c r="W2169" s="3">
        <v>0</v>
      </c>
      <c r="X2169" s="3">
        <v>0</v>
      </c>
      <c r="Y2169" s="3">
        <v>0</v>
      </c>
      <c r="Z2169" s="9"/>
      <c r="AA2169" s="9"/>
      <c r="AB2169" s="9"/>
      <c r="AC2169" s="9"/>
      <c r="AD2169" s="9"/>
      <c r="AE2169" s="9"/>
    </row>
    <row r="2170" spans="1:31" x14ac:dyDescent="0.25">
      <c r="A2170" s="8" t="s">
        <v>129</v>
      </c>
      <c r="B2170" s="8" t="s">
        <v>130</v>
      </c>
      <c r="C2170" s="8" t="s">
        <v>233</v>
      </c>
      <c r="D2170" s="8" t="s">
        <v>164</v>
      </c>
      <c r="E2170" s="8" t="s">
        <v>136</v>
      </c>
      <c r="F2170" s="8" t="s">
        <v>46</v>
      </c>
      <c r="G2170">
        <v>201512</v>
      </c>
      <c r="H2170" s="8" t="s">
        <v>134</v>
      </c>
      <c r="I2170" s="3">
        <v>133.47999999999999</v>
      </c>
      <c r="J2170" s="3">
        <v>0</v>
      </c>
      <c r="K2170" s="3">
        <v>0</v>
      </c>
      <c r="L2170" s="3">
        <v>20.75</v>
      </c>
      <c r="M2170" s="3">
        <v>0</v>
      </c>
      <c r="N2170" s="3">
        <v>0</v>
      </c>
      <c r="O2170" s="3">
        <v>0</v>
      </c>
      <c r="P2170" s="3">
        <v>74.92</v>
      </c>
      <c r="Q2170" s="3">
        <v>0</v>
      </c>
      <c r="R2170" s="3">
        <v>0</v>
      </c>
      <c r="S2170" s="3">
        <v>94.75</v>
      </c>
      <c r="T2170" s="3">
        <v>0</v>
      </c>
      <c r="U2170" s="3">
        <v>0</v>
      </c>
      <c r="V2170" s="3">
        <v>0</v>
      </c>
      <c r="W2170" s="3">
        <v>0</v>
      </c>
      <c r="X2170" s="3">
        <v>-56.94</v>
      </c>
      <c r="Y2170" s="3">
        <v>0</v>
      </c>
      <c r="Z2170" s="9"/>
      <c r="AA2170" s="9"/>
      <c r="AB2170" s="9"/>
      <c r="AC2170" s="9"/>
      <c r="AD2170" s="9"/>
      <c r="AE2170" s="9"/>
    </row>
    <row r="2171" spans="1:31" x14ac:dyDescent="0.25">
      <c r="A2171" s="8" t="s">
        <v>129</v>
      </c>
      <c r="B2171" s="8" t="s">
        <v>130</v>
      </c>
      <c r="C2171" s="8" t="s">
        <v>233</v>
      </c>
      <c r="D2171" s="8" t="s">
        <v>164</v>
      </c>
      <c r="E2171" s="8" t="s">
        <v>136</v>
      </c>
      <c r="F2171" s="8" t="s">
        <v>46</v>
      </c>
      <c r="G2171">
        <v>201602</v>
      </c>
      <c r="H2171" s="8" t="s">
        <v>134</v>
      </c>
      <c r="I2171" s="3">
        <v>3010.9</v>
      </c>
      <c r="J2171" s="3">
        <v>0</v>
      </c>
      <c r="K2171" s="3">
        <v>0</v>
      </c>
      <c r="L2171" s="3">
        <v>213.13</v>
      </c>
      <c r="M2171" s="3">
        <v>0</v>
      </c>
      <c r="N2171" s="3">
        <v>2376.0300000000002</v>
      </c>
      <c r="O2171" s="3">
        <v>0</v>
      </c>
      <c r="P2171" s="3">
        <v>174.16</v>
      </c>
      <c r="Q2171" s="3">
        <v>0</v>
      </c>
      <c r="R2171" s="3">
        <v>0</v>
      </c>
      <c r="S2171" s="3">
        <v>0</v>
      </c>
      <c r="T2171" s="3">
        <v>0</v>
      </c>
      <c r="U2171" s="3">
        <v>0</v>
      </c>
      <c r="V2171" s="3">
        <v>0</v>
      </c>
      <c r="W2171" s="3">
        <v>0</v>
      </c>
      <c r="X2171" s="3">
        <v>247.58</v>
      </c>
      <c r="Y2171" s="3">
        <v>0</v>
      </c>
      <c r="Z2171" s="9"/>
      <c r="AA2171" s="9"/>
      <c r="AB2171" s="9"/>
      <c r="AC2171" s="9"/>
      <c r="AD2171" s="9"/>
      <c r="AE2171" s="9"/>
    </row>
    <row r="2172" spans="1:31" x14ac:dyDescent="0.25">
      <c r="A2172" s="8" t="s">
        <v>129</v>
      </c>
      <c r="B2172" s="8" t="s">
        <v>130</v>
      </c>
      <c r="C2172" s="8" t="s">
        <v>233</v>
      </c>
      <c r="D2172" s="8" t="s">
        <v>164</v>
      </c>
      <c r="E2172" s="8" t="s">
        <v>136</v>
      </c>
      <c r="F2172" s="8" t="s">
        <v>46</v>
      </c>
      <c r="G2172">
        <v>201603</v>
      </c>
      <c r="H2172" s="8" t="s">
        <v>134</v>
      </c>
      <c r="I2172" s="3">
        <v>-50.53</v>
      </c>
      <c r="J2172" s="3">
        <v>0</v>
      </c>
      <c r="K2172" s="3">
        <v>0</v>
      </c>
      <c r="L2172" s="3">
        <v>-4.05</v>
      </c>
      <c r="M2172" s="3">
        <v>0</v>
      </c>
      <c r="N2172" s="3">
        <v>0</v>
      </c>
      <c r="O2172" s="3">
        <v>0</v>
      </c>
      <c r="P2172" s="3">
        <v>-40.159999999999997</v>
      </c>
      <c r="Q2172" s="3">
        <v>0</v>
      </c>
      <c r="R2172" s="3">
        <v>0</v>
      </c>
      <c r="S2172" s="3">
        <v>0</v>
      </c>
      <c r="T2172" s="3">
        <v>0</v>
      </c>
      <c r="U2172" s="3">
        <v>0</v>
      </c>
      <c r="V2172" s="3">
        <v>0</v>
      </c>
      <c r="W2172" s="3">
        <v>0</v>
      </c>
      <c r="X2172" s="3">
        <v>-6.32</v>
      </c>
      <c r="Y2172" s="3">
        <v>0</v>
      </c>
      <c r="Z2172" s="9"/>
      <c r="AA2172" s="9"/>
      <c r="AB2172" s="9"/>
      <c r="AC2172" s="9"/>
      <c r="AD2172" s="9"/>
      <c r="AE2172" s="9"/>
    </row>
    <row r="2173" spans="1:31" x14ac:dyDescent="0.25">
      <c r="A2173" s="8" t="s">
        <v>129</v>
      </c>
      <c r="B2173" s="8" t="s">
        <v>130</v>
      </c>
      <c r="C2173" s="8" t="s">
        <v>233</v>
      </c>
      <c r="D2173" s="8" t="s">
        <v>135</v>
      </c>
      <c r="E2173" s="8" t="s">
        <v>136</v>
      </c>
      <c r="F2173" s="8" t="s">
        <v>47</v>
      </c>
      <c r="G2173">
        <v>201509</v>
      </c>
      <c r="H2173" s="8" t="s">
        <v>137</v>
      </c>
      <c r="I2173" s="3">
        <v>-828.73</v>
      </c>
      <c r="J2173" s="3">
        <v>-1.21</v>
      </c>
      <c r="K2173" s="3">
        <v>5.14</v>
      </c>
      <c r="L2173" s="3">
        <v>-15.47</v>
      </c>
      <c r="M2173" s="3">
        <v>-41.19</v>
      </c>
      <c r="N2173" s="3">
        <v>-0.36</v>
      </c>
      <c r="O2173" s="3">
        <v>-730.03</v>
      </c>
      <c r="P2173" s="3">
        <v>-5.9</v>
      </c>
      <c r="Q2173" s="3">
        <v>0</v>
      </c>
      <c r="R2173" s="3">
        <v>-7.11</v>
      </c>
      <c r="S2173" s="3">
        <v>-8.64</v>
      </c>
      <c r="T2173" s="3">
        <v>-10.8</v>
      </c>
      <c r="U2173" s="3">
        <v>0</v>
      </c>
      <c r="V2173" s="3">
        <v>-1.35</v>
      </c>
      <c r="W2173" s="3">
        <v>0</v>
      </c>
      <c r="X2173" s="3">
        <v>-10.58</v>
      </c>
      <c r="Y2173" s="3">
        <v>-1.23</v>
      </c>
      <c r="Z2173" s="9"/>
      <c r="AA2173" s="9"/>
      <c r="AB2173" s="9"/>
      <c r="AC2173" s="9"/>
      <c r="AD2173" s="9"/>
      <c r="AE2173" s="9"/>
    </row>
    <row r="2174" spans="1:31" x14ac:dyDescent="0.25">
      <c r="A2174" s="8" t="s">
        <v>129</v>
      </c>
      <c r="B2174" s="8" t="s">
        <v>130</v>
      </c>
      <c r="C2174" s="8" t="s">
        <v>234</v>
      </c>
      <c r="D2174" s="8" t="s">
        <v>135</v>
      </c>
      <c r="E2174" s="8" t="s">
        <v>136</v>
      </c>
      <c r="F2174" s="8" t="s">
        <v>47</v>
      </c>
      <c r="G2174">
        <v>201509</v>
      </c>
      <c r="H2174" s="8" t="s">
        <v>137</v>
      </c>
      <c r="I2174" s="3">
        <v>-568.61</v>
      </c>
      <c r="J2174" s="3">
        <v>0</v>
      </c>
      <c r="K2174" s="3">
        <v>0</v>
      </c>
      <c r="L2174" s="3">
        <v>0</v>
      </c>
      <c r="M2174" s="3">
        <v>0</v>
      </c>
      <c r="N2174" s="3">
        <v>0</v>
      </c>
      <c r="O2174" s="3">
        <v>-568.61</v>
      </c>
      <c r="P2174" s="3">
        <v>0</v>
      </c>
      <c r="Q2174" s="3">
        <v>0</v>
      </c>
      <c r="R2174" s="3">
        <v>0</v>
      </c>
      <c r="S2174" s="3">
        <v>0</v>
      </c>
      <c r="T2174" s="3">
        <v>0</v>
      </c>
      <c r="U2174" s="3">
        <v>0</v>
      </c>
      <c r="V2174" s="3">
        <v>0</v>
      </c>
      <c r="W2174" s="3">
        <v>0</v>
      </c>
      <c r="X2174" s="3">
        <v>0</v>
      </c>
      <c r="Y2174" s="3">
        <v>0</v>
      </c>
      <c r="Z2174" s="9"/>
      <c r="AA2174" s="9"/>
      <c r="AB2174" s="9"/>
      <c r="AC2174" s="9"/>
      <c r="AD2174" s="9"/>
      <c r="AE2174" s="9"/>
    </row>
    <row r="2175" spans="1:31" x14ac:dyDescent="0.25">
      <c r="A2175" s="8" t="s">
        <v>129</v>
      </c>
      <c r="B2175" s="8" t="s">
        <v>130</v>
      </c>
      <c r="C2175" s="8" t="s">
        <v>233</v>
      </c>
      <c r="D2175" s="8" t="s">
        <v>167</v>
      </c>
      <c r="E2175" s="8" t="s">
        <v>136</v>
      </c>
      <c r="F2175" s="8" t="s">
        <v>48</v>
      </c>
      <c r="G2175">
        <v>201601</v>
      </c>
      <c r="H2175" s="8" t="s">
        <v>134</v>
      </c>
      <c r="I2175" s="3">
        <v>239098.35</v>
      </c>
      <c r="J2175" s="3">
        <v>484.28</v>
      </c>
      <c r="K2175" s="3">
        <v>0</v>
      </c>
      <c r="L2175" s="3">
        <v>15931.07</v>
      </c>
      <c r="M2175" s="3">
        <v>145133.48000000001</v>
      </c>
      <c r="N2175" s="3">
        <v>26561.03</v>
      </c>
      <c r="O2175" s="3">
        <v>0</v>
      </c>
      <c r="P2175" s="3">
        <v>11684.15</v>
      </c>
      <c r="Q2175" s="3">
        <v>0</v>
      </c>
      <c r="R2175" s="3">
        <v>0</v>
      </c>
      <c r="S2175" s="3">
        <v>9263.49</v>
      </c>
      <c r="T2175" s="3">
        <v>9453.7000000000007</v>
      </c>
      <c r="U2175" s="3">
        <v>55.48</v>
      </c>
      <c r="V2175" s="3">
        <v>1645.27</v>
      </c>
      <c r="W2175" s="3">
        <v>0</v>
      </c>
      <c r="X2175" s="3">
        <v>16995.66</v>
      </c>
      <c r="Y2175" s="3">
        <v>1890.74</v>
      </c>
      <c r="Z2175" s="9"/>
      <c r="AA2175" s="9"/>
      <c r="AB2175" s="9"/>
      <c r="AC2175" s="9"/>
      <c r="AD2175" s="9"/>
      <c r="AE2175" s="9"/>
    </row>
    <row r="2176" spans="1:31" x14ac:dyDescent="0.25">
      <c r="A2176" s="8" t="s">
        <v>129</v>
      </c>
      <c r="B2176" s="8" t="s">
        <v>130</v>
      </c>
      <c r="C2176" s="8" t="s">
        <v>234</v>
      </c>
      <c r="D2176" s="8" t="s">
        <v>167</v>
      </c>
      <c r="E2176" s="8" t="s">
        <v>136</v>
      </c>
      <c r="F2176" s="8" t="s">
        <v>48</v>
      </c>
      <c r="G2176">
        <v>201601</v>
      </c>
      <c r="H2176" s="8" t="s">
        <v>137</v>
      </c>
      <c r="I2176" s="3">
        <v>-20203.22</v>
      </c>
      <c r="J2176" s="3">
        <v>0</v>
      </c>
      <c r="K2176" s="3">
        <v>0</v>
      </c>
      <c r="L2176" s="3">
        <v>0</v>
      </c>
      <c r="M2176" s="3">
        <v>0</v>
      </c>
      <c r="N2176" s="3">
        <v>0</v>
      </c>
      <c r="O2176" s="3">
        <v>-20203.22</v>
      </c>
      <c r="P2176" s="3">
        <v>0</v>
      </c>
      <c r="Q2176" s="3">
        <v>0</v>
      </c>
      <c r="R2176" s="3">
        <v>0</v>
      </c>
      <c r="S2176" s="3">
        <v>0</v>
      </c>
      <c r="T2176" s="3">
        <v>0</v>
      </c>
      <c r="U2176" s="3">
        <v>0</v>
      </c>
      <c r="V2176" s="3">
        <v>0</v>
      </c>
      <c r="W2176" s="3">
        <v>0</v>
      </c>
      <c r="X2176" s="3">
        <v>0</v>
      </c>
      <c r="Y2176" s="3">
        <v>0</v>
      </c>
      <c r="Z2176" s="9"/>
      <c r="AA2176" s="9"/>
      <c r="AB2176" s="9"/>
      <c r="AC2176" s="9"/>
      <c r="AD2176" s="9"/>
      <c r="AE2176" s="9"/>
    </row>
    <row r="2177" spans="1:31" x14ac:dyDescent="0.25">
      <c r="A2177" s="8" t="s">
        <v>129</v>
      </c>
      <c r="B2177" s="8" t="s">
        <v>130</v>
      </c>
      <c r="C2177" s="8" t="s">
        <v>235</v>
      </c>
      <c r="D2177" s="8" t="s">
        <v>167</v>
      </c>
      <c r="E2177" s="8" t="s">
        <v>136</v>
      </c>
      <c r="F2177" s="8" t="s">
        <v>48</v>
      </c>
      <c r="G2177">
        <v>201601</v>
      </c>
      <c r="H2177" s="8" t="s">
        <v>137</v>
      </c>
      <c r="I2177" s="3">
        <v>-879.19</v>
      </c>
      <c r="J2177" s="3">
        <v>0</v>
      </c>
      <c r="K2177" s="3">
        <v>0</v>
      </c>
      <c r="L2177" s="3">
        <v>0</v>
      </c>
      <c r="M2177" s="3">
        <v>0</v>
      </c>
      <c r="N2177" s="3">
        <v>0</v>
      </c>
      <c r="O2177" s="3">
        <v>-879.19</v>
      </c>
      <c r="P2177" s="3">
        <v>0</v>
      </c>
      <c r="Q2177" s="3">
        <v>0</v>
      </c>
      <c r="R2177" s="3">
        <v>0</v>
      </c>
      <c r="S2177" s="3">
        <v>0</v>
      </c>
      <c r="T2177" s="3">
        <v>0</v>
      </c>
      <c r="U2177" s="3">
        <v>0</v>
      </c>
      <c r="V2177" s="3">
        <v>0</v>
      </c>
      <c r="W2177" s="3">
        <v>0</v>
      </c>
      <c r="X2177" s="3">
        <v>0</v>
      </c>
      <c r="Y2177" s="3">
        <v>0</v>
      </c>
      <c r="Z2177" s="9"/>
      <c r="AA2177" s="9"/>
      <c r="AB2177" s="9"/>
      <c r="AC2177" s="9"/>
      <c r="AD2177" s="9"/>
      <c r="AE2177" s="9"/>
    </row>
    <row r="2178" spans="1:31" x14ac:dyDescent="0.25">
      <c r="A2178" s="8" t="s">
        <v>129</v>
      </c>
      <c r="B2178" s="8" t="s">
        <v>130</v>
      </c>
      <c r="C2178" s="8" t="s">
        <v>233</v>
      </c>
      <c r="D2178" s="8" t="s">
        <v>167</v>
      </c>
      <c r="E2178" s="8" t="s">
        <v>136</v>
      </c>
      <c r="F2178" s="8" t="s">
        <v>48</v>
      </c>
      <c r="G2178">
        <v>201602</v>
      </c>
      <c r="H2178" s="8" t="s">
        <v>134</v>
      </c>
      <c r="I2178" s="3">
        <v>5131.71</v>
      </c>
      <c r="J2178" s="3">
        <v>0</v>
      </c>
      <c r="K2178" s="3">
        <v>0</v>
      </c>
      <c r="L2178" s="3">
        <v>357.34</v>
      </c>
      <c r="M2178" s="3">
        <v>0</v>
      </c>
      <c r="N2178" s="3">
        <v>4115.28</v>
      </c>
      <c r="O2178" s="3">
        <v>0</v>
      </c>
      <c r="P2178" s="3">
        <v>292.01</v>
      </c>
      <c r="Q2178" s="3">
        <v>0</v>
      </c>
      <c r="R2178" s="3">
        <v>0</v>
      </c>
      <c r="S2178" s="3">
        <v>-131.53</v>
      </c>
      <c r="T2178" s="3">
        <v>0</v>
      </c>
      <c r="U2178" s="3">
        <v>0</v>
      </c>
      <c r="V2178" s="3">
        <v>83.51</v>
      </c>
      <c r="W2178" s="3">
        <v>0</v>
      </c>
      <c r="X2178" s="3">
        <v>415.1</v>
      </c>
      <c r="Y2178" s="3">
        <v>0</v>
      </c>
      <c r="Z2178" s="9"/>
      <c r="AA2178" s="9"/>
      <c r="AB2178" s="9"/>
      <c r="AC2178" s="9"/>
      <c r="AD2178" s="9"/>
      <c r="AE2178" s="9"/>
    </row>
    <row r="2179" spans="1:31" x14ac:dyDescent="0.25">
      <c r="A2179" s="8" t="s">
        <v>129</v>
      </c>
      <c r="B2179" s="8" t="s">
        <v>130</v>
      </c>
      <c r="C2179" s="8" t="s">
        <v>233</v>
      </c>
      <c r="D2179" s="8" t="s">
        <v>167</v>
      </c>
      <c r="E2179" s="8" t="s">
        <v>136</v>
      </c>
      <c r="F2179" s="8" t="s">
        <v>48</v>
      </c>
      <c r="G2179">
        <v>201603</v>
      </c>
      <c r="H2179" s="8" t="s">
        <v>134</v>
      </c>
      <c r="I2179" s="3">
        <v>-423.37</v>
      </c>
      <c r="J2179" s="3">
        <v>0</v>
      </c>
      <c r="K2179" s="3">
        <v>0</v>
      </c>
      <c r="L2179" s="3">
        <v>-32.42</v>
      </c>
      <c r="M2179" s="3">
        <v>0</v>
      </c>
      <c r="N2179" s="3">
        <v>0</v>
      </c>
      <c r="O2179" s="3">
        <v>0</v>
      </c>
      <c r="P2179" s="3">
        <v>-321.77</v>
      </c>
      <c r="Q2179" s="3">
        <v>0</v>
      </c>
      <c r="R2179" s="3">
        <v>0</v>
      </c>
      <c r="S2179" s="3">
        <v>-4.33</v>
      </c>
      <c r="T2179" s="3">
        <v>0</v>
      </c>
      <c r="U2179" s="3">
        <v>0</v>
      </c>
      <c r="V2179" s="3">
        <v>-14.19</v>
      </c>
      <c r="W2179" s="3">
        <v>0</v>
      </c>
      <c r="X2179" s="3">
        <v>-50.66</v>
      </c>
      <c r="Y2179" s="3">
        <v>0</v>
      </c>
      <c r="Z2179" s="9"/>
      <c r="AA2179" s="9"/>
      <c r="AB2179" s="9"/>
      <c r="AC2179" s="9"/>
      <c r="AD2179" s="9"/>
      <c r="AE2179" s="9"/>
    </row>
    <row r="2180" spans="1:31" x14ac:dyDescent="0.25">
      <c r="A2180" s="8" t="s">
        <v>129</v>
      </c>
      <c r="B2180" s="8" t="s">
        <v>130</v>
      </c>
      <c r="C2180" s="8" t="s">
        <v>234</v>
      </c>
      <c r="D2180" s="8" t="s">
        <v>164</v>
      </c>
      <c r="E2180" s="8" t="s">
        <v>136</v>
      </c>
      <c r="F2180" s="8" t="s">
        <v>49</v>
      </c>
      <c r="G2180">
        <v>201509</v>
      </c>
      <c r="H2180" s="8" t="s">
        <v>137</v>
      </c>
      <c r="I2180" s="3">
        <v>-2291.96</v>
      </c>
      <c r="J2180" s="3">
        <v>-1.73</v>
      </c>
      <c r="K2180" s="3">
        <v>0</v>
      </c>
      <c r="L2180" s="3">
        <v>-39.71</v>
      </c>
      <c r="M2180" s="3">
        <v>-291.01</v>
      </c>
      <c r="N2180" s="3">
        <v>-0.21</v>
      </c>
      <c r="O2180" s="3">
        <v>-1754.34</v>
      </c>
      <c r="P2180" s="3">
        <v>-26.29</v>
      </c>
      <c r="Q2180" s="3">
        <v>-0.04</v>
      </c>
      <c r="R2180" s="3">
        <v>0</v>
      </c>
      <c r="S2180" s="3">
        <v>-6.76</v>
      </c>
      <c r="T2180" s="3">
        <v>-113.08</v>
      </c>
      <c r="U2180" s="3">
        <v>-0.19</v>
      </c>
      <c r="V2180" s="3">
        <v>-3.59</v>
      </c>
      <c r="W2180" s="3">
        <v>0</v>
      </c>
      <c r="X2180" s="3">
        <v>-45.34</v>
      </c>
      <c r="Y2180" s="3">
        <v>-9.67</v>
      </c>
      <c r="Z2180" s="9"/>
      <c r="AA2180" s="9"/>
      <c r="AB2180" s="9"/>
      <c r="AC2180" s="9"/>
      <c r="AD2180" s="9"/>
      <c r="AE2180" s="9"/>
    </row>
    <row r="2181" spans="1:31" x14ac:dyDescent="0.25">
      <c r="A2181" s="8" t="s">
        <v>129</v>
      </c>
      <c r="B2181" s="8" t="s">
        <v>130</v>
      </c>
      <c r="C2181" s="8" t="s">
        <v>236</v>
      </c>
      <c r="D2181" s="8" t="s">
        <v>213</v>
      </c>
      <c r="E2181" s="8" t="s">
        <v>136</v>
      </c>
      <c r="F2181" s="8" t="s">
        <v>50</v>
      </c>
      <c r="G2181">
        <v>201605</v>
      </c>
      <c r="H2181" s="8" t="s">
        <v>134</v>
      </c>
      <c r="I2181" s="3">
        <v>5858.96</v>
      </c>
      <c r="J2181" s="3">
        <v>15.9</v>
      </c>
      <c r="K2181" s="3">
        <v>0</v>
      </c>
      <c r="L2181" s="3">
        <v>357.89</v>
      </c>
      <c r="M2181" s="3">
        <v>0</v>
      </c>
      <c r="N2181" s="3">
        <v>0</v>
      </c>
      <c r="O2181" s="3">
        <v>0</v>
      </c>
      <c r="P2181" s="3">
        <v>233.06</v>
      </c>
      <c r="Q2181" s="3">
        <v>0</v>
      </c>
      <c r="R2181" s="3">
        <v>0</v>
      </c>
      <c r="S2181" s="3">
        <v>0</v>
      </c>
      <c r="T2181" s="3">
        <v>0</v>
      </c>
      <c r="U2181" s="3">
        <v>0</v>
      </c>
      <c r="V2181" s="3">
        <v>4755.42</v>
      </c>
      <c r="W2181" s="3">
        <v>-2.65</v>
      </c>
      <c r="X2181" s="3">
        <v>499.34</v>
      </c>
      <c r="Y2181" s="3">
        <v>0</v>
      </c>
      <c r="Z2181" s="9"/>
      <c r="AA2181" s="9"/>
      <c r="AB2181" s="9"/>
      <c r="AC2181" s="9"/>
      <c r="AD2181" s="9"/>
      <c r="AE2181" s="9"/>
    </row>
    <row r="2182" spans="1:31" x14ac:dyDescent="0.25">
      <c r="A2182" s="8" t="s">
        <v>129</v>
      </c>
      <c r="B2182" s="8" t="s">
        <v>130</v>
      </c>
      <c r="C2182" s="8" t="s">
        <v>234</v>
      </c>
      <c r="D2182" s="8" t="s">
        <v>213</v>
      </c>
      <c r="E2182" s="8" t="s">
        <v>136</v>
      </c>
      <c r="F2182" s="8" t="s">
        <v>50</v>
      </c>
      <c r="G2182">
        <v>201605</v>
      </c>
      <c r="H2182" s="8" t="s">
        <v>134</v>
      </c>
      <c r="I2182" s="3">
        <v>1608956.34</v>
      </c>
      <c r="J2182" s="3">
        <v>4791.1400000000003</v>
      </c>
      <c r="K2182" s="3">
        <v>0</v>
      </c>
      <c r="L2182" s="3">
        <v>108674.79</v>
      </c>
      <c r="M2182" s="3">
        <v>881845.09</v>
      </c>
      <c r="N2182" s="3">
        <v>0</v>
      </c>
      <c r="O2182" s="3">
        <v>0</v>
      </c>
      <c r="P2182" s="3">
        <v>74867.759999999995</v>
      </c>
      <c r="Q2182" s="3">
        <v>1148.02</v>
      </c>
      <c r="R2182" s="3">
        <v>0</v>
      </c>
      <c r="S2182" s="3">
        <v>113204.45</v>
      </c>
      <c r="T2182" s="3">
        <v>226959.19</v>
      </c>
      <c r="U2182" s="3">
        <v>1150.99</v>
      </c>
      <c r="V2182" s="3">
        <v>42427.89</v>
      </c>
      <c r="W2182" s="3">
        <v>-798.98</v>
      </c>
      <c r="X2182" s="3">
        <v>120213.21</v>
      </c>
      <c r="Y2182" s="3">
        <v>34472.79</v>
      </c>
      <c r="Z2182" s="9"/>
      <c r="AA2182" s="9"/>
      <c r="AB2182" s="9"/>
      <c r="AC2182" s="9"/>
      <c r="AD2182" s="9"/>
      <c r="AE2182" s="9"/>
    </row>
    <row r="2183" spans="1:31" x14ac:dyDescent="0.25">
      <c r="A2183" s="8" t="s">
        <v>129</v>
      </c>
      <c r="B2183" s="8" t="s">
        <v>130</v>
      </c>
      <c r="C2183" s="8" t="s">
        <v>234</v>
      </c>
      <c r="D2183" s="8" t="s">
        <v>238</v>
      </c>
      <c r="E2183" s="8" t="s">
        <v>136</v>
      </c>
      <c r="F2183" s="8" t="s">
        <v>50</v>
      </c>
      <c r="G2183">
        <v>201605</v>
      </c>
      <c r="H2183" s="8" t="s">
        <v>137</v>
      </c>
      <c r="I2183" s="3">
        <v>-24181.21</v>
      </c>
      <c r="J2183" s="3">
        <v>0</v>
      </c>
      <c r="K2183" s="3">
        <v>0</v>
      </c>
      <c r="L2183" s="3">
        <v>0</v>
      </c>
      <c r="M2183" s="3">
        <v>0</v>
      </c>
      <c r="N2183" s="3">
        <v>0</v>
      </c>
      <c r="O2183" s="3">
        <v>-24181.21</v>
      </c>
      <c r="P2183" s="3">
        <v>0</v>
      </c>
      <c r="Q2183" s="3">
        <v>0</v>
      </c>
      <c r="R2183" s="3">
        <v>0</v>
      </c>
      <c r="S2183" s="3">
        <v>0</v>
      </c>
      <c r="T2183" s="3">
        <v>0</v>
      </c>
      <c r="U2183" s="3">
        <v>0</v>
      </c>
      <c r="V2183" s="3">
        <v>0</v>
      </c>
      <c r="W2183" s="3">
        <v>0</v>
      </c>
      <c r="X2183" s="3">
        <v>0</v>
      </c>
      <c r="Y2183" s="3">
        <v>0</v>
      </c>
      <c r="Z2183" s="9"/>
      <c r="AA2183" s="9"/>
      <c r="AB2183" s="9"/>
      <c r="AC2183" s="9"/>
      <c r="AD2183" s="9"/>
      <c r="AE2183" s="9"/>
    </row>
    <row r="2184" spans="1:31" x14ac:dyDescent="0.25">
      <c r="A2184" s="8" t="s">
        <v>129</v>
      </c>
      <c r="B2184" s="8" t="s">
        <v>130</v>
      </c>
      <c r="C2184" s="8" t="s">
        <v>236</v>
      </c>
      <c r="D2184" s="8" t="s">
        <v>213</v>
      </c>
      <c r="E2184" s="8" t="s">
        <v>136</v>
      </c>
      <c r="F2184" s="8" t="s">
        <v>50</v>
      </c>
      <c r="G2184">
        <v>201606</v>
      </c>
      <c r="H2184" s="8" t="s">
        <v>134</v>
      </c>
      <c r="I2184" s="3">
        <v>500.49</v>
      </c>
      <c r="J2184" s="3">
        <v>0</v>
      </c>
      <c r="K2184" s="3">
        <v>0</v>
      </c>
      <c r="L2184" s="3">
        <v>13.34</v>
      </c>
      <c r="M2184" s="3">
        <v>0</v>
      </c>
      <c r="N2184" s="3">
        <v>0</v>
      </c>
      <c r="O2184" s="3">
        <v>0</v>
      </c>
      <c r="P2184" s="3">
        <v>9.26</v>
      </c>
      <c r="Q2184" s="3">
        <v>0</v>
      </c>
      <c r="R2184" s="3">
        <v>0</v>
      </c>
      <c r="S2184" s="3">
        <v>0</v>
      </c>
      <c r="T2184" s="3">
        <v>0</v>
      </c>
      <c r="U2184" s="3">
        <v>0</v>
      </c>
      <c r="V2184" s="3">
        <v>458.53</v>
      </c>
      <c r="W2184" s="3">
        <v>0</v>
      </c>
      <c r="X2184" s="3">
        <v>19.36</v>
      </c>
      <c r="Y2184" s="3">
        <v>0</v>
      </c>
      <c r="Z2184" s="9"/>
      <c r="AA2184" s="9"/>
      <c r="AB2184" s="9"/>
      <c r="AC2184" s="9"/>
      <c r="AD2184" s="9"/>
      <c r="AE2184" s="9"/>
    </row>
    <row r="2185" spans="1:31" x14ac:dyDescent="0.25">
      <c r="A2185" s="8" t="s">
        <v>129</v>
      </c>
      <c r="B2185" s="8" t="s">
        <v>130</v>
      </c>
      <c r="C2185" s="8" t="s">
        <v>234</v>
      </c>
      <c r="D2185" s="8" t="s">
        <v>213</v>
      </c>
      <c r="E2185" s="8" t="s">
        <v>136</v>
      </c>
      <c r="F2185" s="8" t="s">
        <v>50</v>
      </c>
      <c r="G2185">
        <v>201606</v>
      </c>
      <c r="H2185" s="8" t="s">
        <v>134</v>
      </c>
      <c r="I2185" s="3">
        <v>55122.31</v>
      </c>
      <c r="J2185" s="3">
        <v>0</v>
      </c>
      <c r="K2185" s="3">
        <v>0</v>
      </c>
      <c r="L2185" s="3">
        <v>4051.84</v>
      </c>
      <c r="M2185" s="3">
        <v>26348.03</v>
      </c>
      <c r="N2185" s="3">
        <v>0</v>
      </c>
      <c r="O2185" s="3">
        <v>0</v>
      </c>
      <c r="P2185" s="3">
        <v>2975.03</v>
      </c>
      <c r="Q2185" s="3">
        <v>0</v>
      </c>
      <c r="R2185" s="3">
        <v>0</v>
      </c>
      <c r="S2185" s="3">
        <v>7553.23</v>
      </c>
      <c r="T2185" s="3">
        <v>5264.43</v>
      </c>
      <c r="U2185" s="3">
        <v>177.72</v>
      </c>
      <c r="V2185" s="3">
        <v>4090.98</v>
      </c>
      <c r="W2185" s="3">
        <v>0</v>
      </c>
      <c r="X2185" s="3">
        <v>4661.05</v>
      </c>
      <c r="Y2185" s="3">
        <v>0</v>
      </c>
      <c r="Z2185" s="9"/>
      <c r="AA2185" s="9"/>
      <c r="AB2185" s="9"/>
      <c r="AC2185" s="9"/>
      <c r="AD2185" s="9"/>
      <c r="AE2185" s="9"/>
    </row>
    <row r="2186" spans="1:31" x14ac:dyDescent="0.25">
      <c r="A2186" s="8" t="s">
        <v>129</v>
      </c>
      <c r="B2186" s="8" t="s">
        <v>130</v>
      </c>
      <c r="C2186" s="8" t="s">
        <v>236</v>
      </c>
      <c r="D2186" s="8" t="s">
        <v>213</v>
      </c>
      <c r="E2186" s="8" t="s">
        <v>136</v>
      </c>
      <c r="F2186" s="8" t="s">
        <v>50</v>
      </c>
      <c r="G2186">
        <v>201607</v>
      </c>
      <c r="H2186" s="8" t="s">
        <v>134</v>
      </c>
      <c r="I2186" s="3">
        <v>204.76</v>
      </c>
      <c r="J2186" s="3">
        <v>0</v>
      </c>
      <c r="K2186" s="3">
        <v>0</v>
      </c>
      <c r="L2186" s="3">
        <v>1.31</v>
      </c>
      <c r="M2186" s="3">
        <v>0</v>
      </c>
      <c r="N2186" s="3">
        <v>0</v>
      </c>
      <c r="O2186" s="3">
        <v>0</v>
      </c>
      <c r="P2186" s="3">
        <v>1.01</v>
      </c>
      <c r="Q2186" s="3">
        <v>0</v>
      </c>
      <c r="R2186" s="3">
        <v>0</v>
      </c>
      <c r="S2186" s="3">
        <v>0</v>
      </c>
      <c r="T2186" s="3">
        <v>0</v>
      </c>
      <c r="U2186" s="3">
        <v>0</v>
      </c>
      <c r="V2186" s="3">
        <v>200.53</v>
      </c>
      <c r="W2186" s="3">
        <v>0</v>
      </c>
      <c r="X2186" s="3">
        <v>1.91</v>
      </c>
      <c r="Y2186" s="3">
        <v>0</v>
      </c>
      <c r="Z2186" s="9"/>
      <c r="AA2186" s="9"/>
      <c r="AB2186" s="9"/>
      <c r="AC2186" s="9"/>
      <c r="AD2186" s="9"/>
      <c r="AE2186" s="9"/>
    </row>
    <row r="2187" spans="1:31" x14ac:dyDescent="0.25">
      <c r="A2187" s="8" t="s">
        <v>129</v>
      </c>
      <c r="B2187" s="8" t="s">
        <v>130</v>
      </c>
      <c r="C2187" s="8" t="s">
        <v>234</v>
      </c>
      <c r="D2187" s="8" t="s">
        <v>213</v>
      </c>
      <c r="E2187" s="8" t="s">
        <v>136</v>
      </c>
      <c r="F2187" s="8" t="s">
        <v>50</v>
      </c>
      <c r="G2187">
        <v>201607</v>
      </c>
      <c r="H2187" s="8" t="s">
        <v>134</v>
      </c>
      <c r="I2187" s="3">
        <v>7406.07</v>
      </c>
      <c r="J2187" s="3">
        <v>0</v>
      </c>
      <c r="K2187" s="3">
        <v>0</v>
      </c>
      <c r="L2187" s="3">
        <v>396.58</v>
      </c>
      <c r="M2187" s="3">
        <v>0</v>
      </c>
      <c r="N2187" s="3">
        <v>0</v>
      </c>
      <c r="O2187" s="3">
        <v>0</v>
      </c>
      <c r="P2187" s="3">
        <v>324.14999999999998</v>
      </c>
      <c r="Q2187" s="3">
        <v>0</v>
      </c>
      <c r="R2187" s="3">
        <v>0</v>
      </c>
      <c r="S2187" s="3">
        <v>3285.59</v>
      </c>
      <c r="T2187" s="3">
        <v>1150.29</v>
      </c>
      <c r="U2187" s="3">
        <v>0</v>
      </c>
      <c r="V2187" s="3">
        <v>1789.15</v>
      </c>
      <c r="W2187" s="3">
        <v>0</v>
      </c>
      <c r="X2187" s="3">
        <v>460.31</v>
      </c>
      <c r="Y2187" s="3">
        <v>0</v>
      </c>
      <c r="Z2187" s="9"/>
      <c r="AA2187" s="9"/>
      <c r="AB2187" s="9"/>
      <c r="AC2187" s="9"/>
      <c r="AD2187" s="9"/>
      <c r="AE2187" s="9"/>
    </row>
    <row r="2188" spans="1:31" x14ac:dyDescent="0.25">
      <c r="A2188" s="8" t="s">
        <v>129</v>
      </c>
      <c r="B2188" s="8" t="s">
        <v>130</v>
      </c>
      <c r="C2188" s="8" t="s">
        <v>236</v>
      </c>
      <c r="D2188" s="8" t="s">
        <v>213</v>
      </c>
      <c r="E2188" s="8" t="s">
        <v>136</v>
      </c>
      <c r="F2188" s="8" t="s">
        <v>50</v>
      </c>
      <c r="G2188">
        <v>201608</v>
      </c>
      <c r="H2188" s="8" t="s">
        <v>134</v>
      </c>
      <c r="I2188" s="3">
        <v>101.13</v>
      </c>
      <c r="J2188" s="3">
        <v>0</v>
      </c>
      <c r="K2188" s="3">
        <v>0</v>
      </c>
      <c r="L2188" s="3">
        <v>-0.73</v>
      </c>
      <c r="M2188" s="3">
        <v>0</v>
      </c>
      <c r="N2188" s="3">
        <v>0</v>
      </c>
      <c r="O2188" s="3">
        <v>0</v>
      </c>
      <c r="P2188" s="3">
        <v>-0.56999999999999995</v>
      </c>
      <c r="Q2188" s="3">
        <v>0</v>
      </c>
      <c r="R2188" s="3">
        <v>0</v>
      </c>
      <c r="S2188" s="3">
        <v>0</v>
      </c>
      <c r="T2188" s="3">
        <v>0</v>
      </c>
      <c r="U2188" s="3">
        <v>0</v>
      </c>
      <c r="V2188" s="3">
        <v>103.5</v>
      </c>
      <c r="W2188" s="3">
        <v>0</v>
      </c>
      <c r="X2188" s="3">
        <v>-1.07</v>
      </c>
      <c r="Y2188" s="3">
        <v>0</v>
      </c>
      <c r="Z2188" s="9"/>
      <c r="AA2188" s="9"/>
      <c r="AB2188" s="9"/>
      <c r="AC2188" s="9"/>
      <c r="AD2188" s="9"/>
      <c r="AE2188" s="9"/>
    </row>
    <row r="2189" spans="1:31" x14ac:dyDescent="0.25">
      <c r="A2189" s="8" t="s">
        <v>129</v>
      </c>
      <c r="B2189" s="8" t="s">
        <v>130</v>
      </c>
      <c r="C2189" s="8" t="s">
        <v>234</v>
      </c>
      <c r="D2189" s="8" t="s">
        <v>213</v>
      </c>
      <c r="E2189" s="8" t="s">
        <v>136</v>
      </c>
      <c r="F2189" s="8" t="s">
        <v>50</v>
      </c>
      <c r="G2189">
        <v>201608</v>
      </c>
      <c r="H2189" s="8" t="s">
        <v>134</v>
      </c>
      <c r="I2189" s="3">
        <v>-2223.9899999999998</v>
      </c>
      <c r="J2189" s="3">
        <v>0</v>
      </c>
      <c r="K2189" s="3">
        <v>0</v>
      </c>
      <c r="L2189" s="3">
        <v>-222.23</v>
      </c>
      <c r="M2189" s="3">
        <v>0</v>
      </c>
      <c r="N2189" s="3">
        <v>0</v>
      </c>
      <c r="O2189" s="3">
        <v>0</v>
      </c>
      <c r="P2189" s="3">
        <v>-181.62</v>
      </c>
      <c r="Q2189" s="3">
        <v>0</v>
      </c>
      <c r="R2189" s="3">
        <v>0</v>
      </c>
      <c r="S2189" s="3">
        <v>-2485.58</v>
      </c>
      <c r="T2189" s="3">
        <v>0</v>
      </c>
      <c r="U2189" s="3">
        <v>0</v>
      </c>
      <c r="V2189" s="3">
        <v>923.37</v>
      </c>
      <c r="W2189" s="3">
        <v>0</v>
      </c>
      <c r="X2189" s="3">
        <v>-257.93</v>
      </c>
      <c r="Y2189" s="3">
        <v>0</v>
      </c>
      <c r="Z2189" s="9"/>
      <c r="AA2189" s="9"/>
      <c r="AB2189" s="9"/>
      <c r="AC2189" s="9"/>
      <c r="AD2189" s="9"/>
      <c r="AE2189" s="9"/>
    </row>
    <row r="2190" spans="1:31" x14ac:dyDescent="0.25">
      <c r="A2190" s="8" t="s">
        <v>129</v>
      </c>
      <c r="B2190" s="8" t="s">
        <v>130</v>
      </c>
      <c r="C2190" s="8" t="s">
        <v>236</v>
      </c>
      <c r="D2190" s="8" t="s">
        <v>213</v>
      </c>
      <c r="E2190" s="8" t="s">
        <v>136</v>
      </c>
      <c r="F2190" s="8" t="s">
        <v>50</v>
      </c>
      <c r="G2190">
        <v>201609</v>
      </c>
      <c r="H2190" s="8" t="s">
        <v>134</v>
      </c>
      <c r="I2190" s="3">
        <v>-28.18</v>
      </c>
      <c r="J2190" s="3">
        <v>0</v>
      </c>
      <c r="K2190" s="3">
        <v>0</v>
      </c>
      <c r="L2190" s="3">
        <v>-0.13</v>
      </c>
      <c r="M2190" s="3">
        <v>0</v>
      </c>
      <c r="N2190" s="3">
        <v>0</v>
      </c>
      <c r="O2190" s="3">
        <v>0</v>
      </c>
      <c r="P2190" s="3">
        <v>-7.0000000000000007E-2</v>
      </c>
      <c r="Q2190" s="3">
        <v>0</v>
      </c>
      <c r="R2190" s="3">
        <v>0</v>
      </c>
      <c r="S2190" s="3">
        <v>0</v>
      </c>
      <c r="T2190" s="3">
        <v>0</v>
      </c>
      <c r="U2190" s="3">
        <v>0</v>
      </c>
      <c r="V2190" s="3">
        <v>-27.86</v>
      </c>
      <c r="W2190" s="3">
        <v>0</v>
      </c>
      <c r="X2190" s="3">
        <v>-0.12</v>
      </c>
      <c r="Y2190" s="3">
        <v>0</v>
      </c>
      <c r="Z2190" s="9"/>
      <c r="AA2190" s="9"/>
      <c r="AB2190" s="9"/>
      <c r="AC2190" s="9"/>
      <c r="AD2190" s="9"/>
      <c r="AE2190" s="9"/>
    </row>
    <row r="2191" spans="1:31" x14ac:dyDescent="0.25">
      <c r="A2191" s="8" t="s">
        <v>129</v>
      </c>
      <c r="B2191" s="8" t="s">
        <v>130</v>
      </c>
      <c r="C2191" s="8" t="s">
        <v>234</v>
      </c>
      <c r="D2191" s="8" t="s">
        <v>213</v>
      </c>
      <c r="E2191" s="8" t="s">
        <v>136</v>
      </c>
      <c r="F2191" s="8" t="s">
        <v>50</v>
      </c>
      <c r="G2191">
        <v>201609</v>
      </c>
      <c r="H2191" s="8" t="s">
        <v>134</v>
      </c>
      <c r="I2191" s="3">
        <v>-345.19</v>
      </c>
      <c r="J2191" s="3">
        <v>0</v>
      </c>
      <c r="K2191" s="3">
        <v>0</v>
      </c>
      <c r="L2191" s="3">
        <v>-40.26</v>
      </c>
      <c r="M2191" s="3">
        <v>0</v>
      </c>
      <c r="N2191" s="3">
        <v>0</v>
      </c>
      <c r="O2191" s="3">
        <v>0</v>
      </c>
      <c r="P2191" s="3">
        <v>-23.86</v>
      </c>
      <c r="Q2191" s="3">
        <v>0</v>
      </c>
      <c r="R2191" s="3">
        <v>0</v>
      </c>
      <c r="S2191" s="3">
        <v>-3.77</v>
      </c>
      <c r="T2191" s="3">
        <v>0</v>
      </c>
      <c r="U2191" s="3">
        <v>0</v>
      </c>
      <c r="V2191" s="3">
        <v>-248.64</v>
      </c>
      <c r="W2191" s="3">
        <v>0</v>
      </c>
      <c r="X2191" s="3">
        <v>-28.66</v>
      </c>
      <c r="Y2191" s="3">
        <v>0</v>
      </c>
      <c r="Z2191" s="9"/>
      <c r="AA2191" s="9"/>
      <c r="AB2191" s="9"/>
      <c r="AC2191" s="9"/>
      <c r="AD2191" s="9"/>
      <c r="AE2191" s="9"/>
    </row>
    <row r="2192" spans="1:31" x14ac:dyDescent="0.25">
      <c r="A2192" s="8" t="s">
        <v>129</v>
      </c>
      <c r="B2192" s="8" t="s">
        <v>130</v>
      </c>
      <c r="C2192" s="8" t="s">
        <v>236</v>
      </c>
      <c r="D2192" s="8" t="s">
        <v>213</v>
      </c>
      <c r="E2192" s="8" t="s">
        <v>136</v>
      </c>
      <c r="F2192" s="8" t="s">
        <v>50</v>
      </c>
      <c r="G2192">
        <v>201610</v>
      </c>
      <c r="H2192" s="8" t="s">
        <v>134</v>
      </c>
      <c r="I2192" s="3">
        <v>106.67</v>
      </c>
      <c r="J2192" s="3">
        <v>0</v>
      </c>
      <c r="K2192" s="3">
        <v>0</v>
      </c>
      <c r="L2192" s="3">
        <v>0.52</v>
      </c>
      <c r="M2192" s="3">
        <v>0</v>
      </c>
      <c r="N2192" s="3">
        <v>0</v>
      </c>
      <c r="O2192" s="3">
        <v>0</v>
      </c>
      <c r="P2192" s="3">
        <v>0.46</v>
      </c>
      <c r="Q2192" s="3">
        <v>0</v>
      </c>
      <c r="R2192" s="3">
        <v>0</v>
      </c>
      <c r="S2192" s="3">
        <v>0</v>
      </c>
      <c r="T2192" s="3">
        <v>0</v>
      </c>
      <c r="U2192" s="3">
        <v>0</v>
      </c>
      <c r="V2192" s="3">
        <v>104.86</v>
      </c>
      <c r="W2192" s="3">
        <v>0</v>
      </c>
      <c r="X2192" s="3">
        <v>0.83</v>
      </c>
      <c r="Y2192" s="3">
        <v>0</v>
      </c>
      <c r="Z2192" s="9"/>
      <c r="AA2192" s="9"/>
      <c r="AB2192" s="9"/>
      <c r="AC2192" s="9"/>
      <c r="AD2192" s="9"/>
      <c r="AE2192" s="9"/>
    </row>
    <row r="2193" spans="1:31" x14ac:dyDescent="0.25">
      <c r="A2193" s="8" t="s">
        <v>129</v>
      </c>
      <c r="B2193" s="8" t="s">
        <v>130</v>
      </c>
      <c r="C2193" s="8" t="s">
        <v>234</v>
      </c>
      <c r="D2193" s="8" t="s">
        <v>213</v>
      </c>
      <c r="E2193" s="8" t="s">
        <v>136</v>
      </c>
      <c r="F2193" s="8" t="s">
        <v>50</v>
      </c>
      <c r="G2193">
        <v>201610</v>
      </c>
      <c r="H2193" s="8" t="s">
        <v>134</v>
      </c>
      <c r="I2193" s="3">
        <v>2694.2</v>
      </c>
      <c r="J2193" s="3">
        <v>0</v>
      </c>
      <c r="K2193" s="3">
        <v>0</v>
      </c>
      <c r="L2193" s="3">
        <v>157.47999999999999</v>
      </c>
      <c r="M2193" s="3">
        <v>0</v>
      </c>
      <c r="N2193" s="3">
        <v>0</v>
      </c>
      <c r="O2193" s="3">
        <v>0</v>
      </c>
      <c r="P2193" s="3">
        <v>149.05000000000001</v>
      </c>
      <c r="Q2193" s="3">
        <v>0</v>
      </c>
      <c r="R2193" s="3">
        <v>0</v>
      </c>
      <c r="S2193" s="3">
        <v>1226.76</v>
      </c>
      <c r="T2193" s="3">
        <v>0</v>
      </c>
      <c r="U2193" s="3">
        <v>21.25</v>
      </c>
      <c r="V2193" s="3">
        <v>940.3</v>
      </c>
      <c r="W2193" s="3">
        <v>0</v>
      </c>
      <c r="X2193" s="3">
        <v>199.36</v>
      </c>
      <c r="Y2193" s="3">
        <v>0</v>
      </c>
      <c r="Z2193" s="9"/>
      <c r="AA2193" s="9"/>
      <c r="AB2193" s="9"/>
      <c r="AC2193" s="9"/>
      <c r="AD2193" s="9"/>
      <c r="AE2193" s="9"/>
    </row>
    <row r="2194" spans="1:31" x14ac:dyDescent="0.25">
      <c r="A2194" s="8" t="s">
        <v>129</v>
      </c>
      <c r="B2194" s="8" t="s">
        <v>130</v>
      </c>
      <c r="C2194" s="8" t="s">
        <v>234</v>
      </c>
      <c r="D2194" s="8" t="s">
        <v>213</v>
      </c>
      <c r="E2194" s="8" t="s">
        <v>136</v>
      </c>
      <c r="F2194" s="8" t="s">
        <v>50</v>
      </c>
      <c r="G2194">
        <v>201611</v>
      </c>
      <c r="H2194" s="8" t="s">
        <v>134</v>
      </c>
      <c r="I2194" s="3">
        <v>-126.37</v>
      </c>
      <c r="J2194" s="3">
        <v>0</v>
      </c>
      <c r="K2194" s="3">
        <v>0</v>
      </c>
      <c r="L2194" s="3">
        <v>-20.6</v>
      </c>
      <c r="M2194" s="3">
        <v>0</v>
      </c>
      <c r="N2194" s="3">
        <v>0</v>
      </c>
      <c r="O2194" s="3">
        <v>0</v>
      </c>
      <c r="P2194" s="3">
        <v>-19.5</v>
      </c>
      <c r="Q2194" s="3">
        <v>0</v>
      </c>
      <c r="R2194" s="3">
        <v>0</v>
      </c>
      <c r="S2194" s="3">
        <v>-300.01</v>
      </c>
      <c r="T2194" s="3">
        <v>0</v>
      </c>
      <c r="U2194" s="3">
        <v>0</v>
      </c>
      <c r="V2194" s="3">
        <v>239.82</v>
      </c>
      <c r="W2194" s="3">
        <v>0</v>
      </c>
      <c r="X2194" s="3">
        <v>-26.08</v>
      </c>
      <c r="Y2194" s="3">
        <v>0</v>
      </c>
      <c r="Z2194" s="9"/>
      <c r="AA2194" s="9"/>
      <c r="AB2194" s="9"/>
      <c r="AC2194" s="9"/>
      <c r="AD2194" s="9"/>
      <c r="AE2194" s="9"/>
    </row>
    <row r="2195" spans="1:31" x14ac:dyDescent="0.25">
      <c r="A2195" s="8" t="s">
        <v>129</v>
      </c>
      <c r="B2195" s="8" t="s">
        <v>130</v>
      </c>
      <c r="C2195" s="8" t="s">
        <v>236</v>
      </c>
      <c r="D2195" s="8" t="s">
        <v>213</v>
      </c>
      <c r="E2195" s="8" t="s">
        <v>136</v>
      </c>
      <c r="F2195" s="8" t="s">
        <v>50</v>
      </c>
      <c r="G2195">
        <v>201611</v>
      </c>
      <c r="H2195" s="8" t="s">
        <v>134</v>
      </c>
      <c r="I2195" s="3">
        <v>26.5</v>
      </c>
      <c r="J2195" s="3">
        <v>0</v>
      </c>
      <c r="K2195" s="3">
        <v>0</v>
      </c>
      <c r="L2195" s="3">
        <v>-7.0000000000000007E-2</v>
      </c>
      <c r="M2195" s="3">
        <v>0</v>
      </c>
      <c r="N2195" s="3">
        <v>0</v>
      </c>
      <c r="O2195" s="3">
        <v>0</v>
      </c>
      <c r="P2195" s="3">
        <v>-0.06</v>
      </c>
      <c r="Q2195" s="3">
        <v>0</v>
      </c>
      <c r="R2195" s="3">
        <v>0</v>
      </c>
      <c r="S2195" s="3">
        <v>0</v>
      </c>
      <c r="T2195" s="3">
        <v>0</v>
      </c>
      <c r="U2195" s="3">
        <v>0</v>
      </c>
      <c r="V2195" s="3">
        <v>26.74</v>
      </c>
      <c r="W2195" s="3">
        <v>0</v>
      </c>
      <c r="X2195" s="3">
        <v>-0.11</v>
      </c>
      <c r="Y2195" s="3">
        <v>0</v>
      </c>
      <c r="Z2195" s="9"/>
      <c r="AA2195" s="9"/>
      <c r="AB2195" s="9"/>
      <c r="AC2195" s="9"/>
      <c r="AD2195" s="9"/>
      <c r="AE2195" s="9"/>
    </row>
    <row r="2196" spans="1:31" x14ac:dyDescent="0.25">
      <c r="A2196" s="8" t="s">
        <v>129</v>
      </c>
      <c r="B2196" s="8" t="s">
        <v>130</v>
      </c>
      <c r="C2196" s="8" t="s">
        <v>234</v>
      </c>
      <c r="D2196" s="8" t="s">
        <v>213</v>
      </c>
      <c r="E2196" s="8" t="s">
        <v>136</v>
      </c>
      <c r="F2196" s="8" t="s">
        <v>50</v>
      </c>
      <c r="G2196">
        <v>201612</v>
      </c>
      <c r="H2196" s="8" t="s">
        <v>134</v>
      </c>
      <c r="I2196" s="3">
        <v>41.56</v>
      </c>
      <c r="J2196" s="3">
        <v>0</v>
      </c>
      <c r="K2196" s="3">
        <v>0</v>
      </c>
      <c r="L2196" s="3">
        <v>13.51</v>
      </c>
      <c r="M2196" s="3">
        <v>0</v>
      </c>
      <c r="N2196" s="3">
        <v>0</v>
      </c>
      <c r="O2196" s="3">
        <v>0</v>
      </c>
      <c r="P2196" s="3">
        <v>10.62</v>
      </c>
      <c r="Q2196" s="3">
        <v>0</v>
      </c>
      <c r="R2196" s="3">
        <v>0</v>
      </c>
      <c r="S2196" s="3">
        <v>-23.03</v>
      </c>
      <c r="T2196" s="3">
        <v>0</v>
      </c>
      <c r="U2196" s="3">
        <v>0</v>
      </c>
      <c r="V2196" s="3">
        <v>-37.51</v>
      </c>
      <c r="W2196" s="3">
        <v>0</v>
      </c>
      <c r="X2196" s="3">
        <v>77.97</v>
      </c>
      <c r="Y2196" s="3">
        <v>0</v>
      </c>
      <c r="Z2196" s="9"/>
      <c r="AA2196" s="9"/>
      <c r="AB2196" s="9"/>
      <c r="AC2196" s="9"/>
      <c r="AD2196" s="9"/>
      <c r="AE2196" s="9"/>
    </row>
    <row r="2197" spans="1:31" x14ac:dyDescent="0.25">
      <c r="A2197" s="8" t="s">
        <v>129</v>
      </c>
      <c r="B2197" s="8" t="s">
        <v>130</v>
      </c>
      <c r="C2197" s="8" t="s">
        <v>236</v>
      </c>
      <c r="D2197" s="8" t="s">
        <v>213</v>
      </c>
      <c r="E2197" s="8" t="s">
        <v>136</v>
      </c>
      <c r="F2197" s="8" t="s">
        <v>50</v>
      </c>
      <c r="G2197">
        <v>201612</v>
      </c>
      <c r="H2197" s="8" t="s">
        <v>134</v>
      </c>
      <c r="I2197" s="3">
        <v>-3.8</v>
      </c>
      <c r="J2197" s="3">
        <v>0</v>
      </c>
      <c r="K2197" s="3">
        <v>0</v>
      </c>
      <c r="L2197" s="3">
        <v>0.04</v>
      </c>
      <c r="M2197" s="3">
        <v>0</v>
      </c>
      <c r="N2197" s="3">
        <v>0</v>
      </c>
      <c r="O2197" s="3">
        <v>0</v>
      </c>
      <c r="P2197" s="3">
        <v>0.03</v>
      </c>
      <c r="Q2197" s="3">
        <v>0</v>
      </c>
      <c r="R2197" s="3">
        <v>0</v>
      </c>
      <c r="S2197" s="3">
        <v>0</v>
      </c>
      <c r="T2197" s="3">
        <v>0</v>
      </c>
      <c r="U2197" s="3">
        <v>0</v>
      </c>
      <c r="V2197" s="3">
        <v>-4.1900000000000004</v>
      </c>
      <c r="W2197" s="3">
        <v>0</v>
      </c>
      <c r="X2197" s="3">
        <v>0.32</v>
      </c>
      <c r="Y2197" s="3">
        <v>0</v>
      </c>
      <c r="Z2197" s="9"/>
      <c r="AA2197" s="9"/>
      <c r="AB2197" s="9"/>
      <c r="AC2197" s="9"/>
      <c r="AD2197" s="9"/>
      <c r="AE2197" s="9"/>
    </row>
    <row r="2198" spans="1:31" x14ac:dyDescent="0.25">
      <c r="A2198" s="8" t="s">
        <v>129</v>
      </c>
      <c r="B2198" s="8" t="s">
        <v>130</v>
      </c>
      <c r="C2198" s="8" t="s">
        <v>233</v>
      </c>
      <c r="D2198" s="8" t="s">
        <v>158</v>
      </c>
      <c r="E2198" s="8" t="s">
        <v>136</v>
      </c>
      <c r="F2198" s="8" t="s">
        <v>51</v>
      </c>
      <c r="G2198">
        <v>201602</v>
      </c>
      <c r="H2198" s="8" t="s">
        <v>134</v>
      </c>
      <c r="I2198" s="3">
        <v>328497.06</v>
      </c>
      <c r="J2198" s="3">
        <v>895.57</v>
      </c>
      <c r="K2198" s="3">
        <v>0</v>
      </c>
      <c r="L2198" s="3">
        <v>22033.39</v>
      </c>
      <c r="M2198" s="3">
        <v>201293.15</v>
      </c>
      <c r="N2198" s="3">
        <v>4498.47</v>
      </c>
      <c r="O2198" s="3">
        <v>0</v>
      </c>
      <c r="P2198" s="3">
        <v>14607.88</v>
      </c>
      <c r="Q2198" s="3">
        <v>95.04</v>
      </c>
      <c r="R2198" s="3">
        <v>0</v>
      </c>
      <c r="S2198" s="3">
        <v>9660.42</v>
      </c>
      <c r="T2198" s="3">
        <v>36198.83</v>
      </c>
      <c r="U2198" s="3">
        <v>50.55</v>
      </c>
      <c r="V2198" s="3">
        <v>1579.4</v>
      </c>
      <c r="W2198" s="3">
        <v>0</v>
      </c>
      <c r="X2198" s="3">
        <v>30344.59</v>
      </c>
      <c r="Y2198" s="3">
        <v>7239.77</v>
      </c>
      <c r="Z2198" s="9"/>
      <c r="AA2198" s="9"/>
      <c r="AB2198" s="9"/>
      <c r="AC2198" s="9"/>
      <c r="AD2198" s="9"/>
      <c r="AE2198" s="9"/>
    </row>
    <row r="2199" spans="1:31" x14ac:dyDescent="0.25">
      <c r="A2199" s="8" t="s">
        <v>129</v>
      </c>
      <c r="B2199" s="8" t="s">
        <v>130</v>
      </c>
      <c r="C2199" s="8" t="s">
        <v>234</v>
      </c>
      <c r="D2199" s="8" t="s">
        <v>158</v>
      </c>
      <c r="E2199" s="8" t="s">
        <v>136</v>
      </c>
      <c r="F2199" s="8" t="s">
        <v>51</v>
      </c>
      <c r="G2199">
        <v>201602</v>
      </c>
      <c r="H2199" s="8" t="s">
        <v>137</v>
      </c>
      <c r="I2199" s="3">
        <v>-20855.43</v>
      </c>
      <c r="J2199" s="3">
        <v>0</v>
      </c>
      <c r="K2199" s="3">
        <v>0</v>
      </c>
      <c r="L2199" s="3">
        <v>0</v>
      </c>
      <c r="M2199" s="3">
        <v>0</v>
      </c>
      <c r="N2199" s="3">
        <v>0</v>
      </c>
      <c r="O2199" s="3">
        <v>-20855.43</v>
      </c>
      <c r="P2199" s="3">
        <v>0</v>
      </c>
      <c r="Q2199" s="3">
        <v>0</v>
      </c>
      <c r="R2199" s="3">
        <v>0</v>
      </c>
      <c r="S2199" s="3">
        <v>0</v>
      </c>
      <c r="T2199" s="3">
        <v>0</v>
      </c>
      <c r="U2199" s="3">
        <v>0</v>
      </c>
      <c r="V2199" s="3">
        <v>0</v>
      </c>
      <c r="W2199" s="3">
        <v>0</v>
      </c>
      <c r="X2199" s="3">
        <v>0</v>
      </c>
      <c r="Y2199" s="3">
        <v>0</v>
      </c>
      <c r="Z2199" s="9"/>
      <c r="AA2199" s="9"/>
      <c r="AB2199" s="9"/>
      <c r="AC2199" s="9"/>
      <c r="AD2199" s="9"/>
      <c r="AE2199" s="9"/>
    </row>
    <row r="2200" spans="1:31" x14ac:dyDescent="0.25">
      <c r="A2200" s="8" t="s">
        <v>129</v>
      </c>
      <c r="B2200" s="8" t="s">
        <v>130</v>
      </c>
      <c r="C2200" s="8" t="s">
        <v>233</v>
      </c>
      <c r="D2200" s="8" t="s">
        <v>158</v>
      </c>
      <c r="E2200" s="8" t="s">
        <v>136</v>
      </c>
      <c r="F2200" s="8" t="s">
        <v>51</v>
      </c>
      <c r="G2200">
        <v>201603</v>
      </c>
      <c r="H2200" s="8" t="s">
        <v>134</v>
      </c>
      <c r="I2200" s="3">
        <v>37448.050000000003</v>
      </c>
      <c r="J2200" s="3">
        <v>0</v>
      </c>
      <c r="K2200" s="3">
        <v>0</v>
      </c>
      <c r="L2200" s="3">
        <v>2587.27</v>
      </c>
      <c r="M2200" s="3">
        <v>30903.88</v>
      </c>
      <c r="N2200" s="3">
        <v>0</v>
      </c>
      <c r="O2200" s="3">
        <v>0</v>
      </c>
      <c r="P2200" s="3">
        <v>1367.45</v>
      </c>
      <c r="Q2200" s="3">
        <v>0</v>
      </c>
      <c r="R2200" s="3">
        <v>0</v>
      </c>
      <c r="S2200" s="3">
        <v>-1240.2</v>
      </c>
      <c r="T2200" s="3">
        <v>0</v>
      </c>
      <c r="U2200" s="3">
        <v>0</v>
      </c>
      <c r="V2200" s="3">
        <v>857.04</v>
      </c>
      <c r="W2200" s="3">
        <v>0</v>
      </c>
      <c r="X2200" s="3">
        <v>2972.61</v>
      </c>
      <c r="Y2200" s="3">
        <v>0</v>
      </c>
      <c r="Z2200" s="9"/>
      <c r="AA2200" s="9"/>
      <c r="AB2200" s="9"/>
      <c r="AC2200" s="9"/>
      <c r="AD2200" s="9"/>
      <c r="AE2200" s="9"/>
    </row>
    <row r="2201" spans="1:31" x14ac:dyDescent="0.25">
      <c r="A2201" s="8" t="s">
        <v>129</v>
      </c>
      <c r="B2201" s="8" t="s">
        <v>130</v>
      </c>
      <c r="C2201" s="8" t="s">
        <v>233</v>
      </c>
      <c r="D2201" s="8" t="s">
        <v>158</v>
      </c>
      <c r="E2201" s="8" t="s">
        <v>136</v>
      </c>
      <c r="F2201" s="8" t="s">
        <v>51</v>
      </c>
      <c r="G2201">
        <v>201604</v>
      </c>
      <c r="H2201" s="8" t="s">
        <v>134</v>
      </c>
      <c r="I2201" s="3">
        <v>26612.77</v>
      </c>
      <c r="J2201" s="3">
        <v>0</v>
      </c>
      <c r="K2201" s="3">
        <v>0</v>
      </c>
      <c r="L2201" s="3">
        <v>1888.53</v>
      </c>
      <c r="M2201" s="3">
        <v>6659.89</v>
      </c>
      <c r="N2201" s="3">
        <v>13583.62</v>
      </c>
      <c r="O2201" s="3">
        <v>0</v>
      </c>
      <c r="P2201" s="3">
        <v>1543.23</v>
      </c>
      <c r="Q2201" s="3">
        <v>0</v>
      </c>
      <c r="R2201" s="3">
        <v>0</v>
      </c>
      <c r="S2201" s="3">
        <v>810.27</v>
      </c>
      <c r="T2201" s="3">
        <v>0</v>
      </c>
      <c r="U2201" s="3">
        <v>0</v>
      </c>
      <c r="V2201" s="3">
        <v>-66.569999999999993</v>
      </c>
      <c r="W2201" s="3">
        <v>0</v>
      </c>
      <c r="X2201" s="3">
        <v>2193.8000000000002</v>
      </c>
      <c r="Y2201" s="3">
        <v>0</v>
      </c>
      <c r="Z2201" s="9"/>
      <c r="AA2201" s="9"/>
      <c r="AB2201" s="9"/>
      <c r="AC2201" s="9"/>
      <c r="AD2201" s="9"/>
      <c r="AE2201" s="9"/>
    </row>
    <row r="2202" spans="1:31" x14ac:dyDescent="0.25">
      <c r="A2202" s="8" t="s">
        <v>129</v>
      </c>
      <c r="B2202" s="8" t="s">
        <v>130</v>
      </c>
      <c r="C2202" s="8" t="s">
        <v>233</v>
      </c>
      <c r="D2202" s="8" t="s">
        <v>158</v>
      </c>
      <c r="E2202" s="8" t="s">
        <v>136</v>
      </c>
      <c r="F2202" s="8" t="s">
        <v>51</v>
      </c>
      <c r="G2202">
        <v>201605</v>
      </c>
      <c r="H2202" s="8" t="s">
        <v>134</v>
      </c>
      <c r="I2202" s="3">
        <v>21219.53</v>
      </c>
      <c r="J2202" s="3">
        <v>0</v>
      </c>
      <c r="K2202" s="3">
        <v>0</v>
      </c>
      <c r="L2202" s="3">
        <v>1477.06</v>
      </c>
      <c r="M2202" s="3">
        <v>16624.68</v>
      </c>
      <c r="N2202" s="3">
        <v>0</v>
      </c>
      <c r="O2202" s="3">
        <v>0</v>
      </c>
      <c r="P2202" s="3">
        <v>1206.99</v>
      </c>
      <c r="Q2202" s="3">
        <v>0</v>
      </c>
      <c r="R2202" s="3">
        <v>0</v>
      </c>
      <c r="S2202" s="3">
        <v>-158.08000000000001</v>
      </c>
      <c r="T2202" s="3">
        <v>0</v>
      </c>
      <c r="U2202" s="3">
        <v>0</v>
      </c>
      <c r="V2202" s="3">
        <v>353.05</v>
      </c>
      <c r="W2202" s="3">
        <v>0</v>
      </c>
      <c r="X2202" s="3">
        <v>1715.83</v>
      </c>
      <c r="Y2202" s="3">
        <v>0</v>
      </c>
      <c r="Z2202" s="9"/>
      <c r="AA2202" s="9"/>
      <c r="AB2202" s="9"/>
      <c r="AC2202" s="9"/>
      <c r="AD2202" s="9"/>
      <c r="AE2202" s="9"/>
    </row>
    <row r="2203" spans="1:31" x14ac:dyDescent="0.25">
      <c r="A2203" s="8" t="s">
        <v>129</v>
      </c>
      <c r="B2203" s="8" t="s">
        <v>130</v>
      </c>
      <c r="C2203" s="8" t="s">
        <v>233</v>
      </c>
      <c r="D2203" s="8" t="s">
        <v>158</v>
      </c>
      <c r="E2203" s="8" t="s">
        <v>136</v>
      </c>
      <c r="F2203" s="8" t="s">
        <v>51</v>
      </c>
      <c r="G2203">
        <v>201606</v>
      </c>
      <c r="H2203" s="8" t="s">
        <v>134</v>
      </c>
      <c r="I2203" s="3">
        <v>170.95</v>
      </c>
      <c r="J2203" s="3">
        <v>0</v>
      </c>
      <c r="K2203" s="3">
        <v>0</v>
      </c>
      <c r="L2203" s="3">
        <v>123.39</v>
      </c>
      <c r="M2203" s="3">
        <v>0</v>
      </c>
      <c r="N2203" s="3">
        <v>0</v>
      </c>
      <c r="O2203" s="3">
        <v>0</v>
      </c>
      <c r="P2203" s="3">
        <v>-47.4</v>
      </c>
      <c r="Q2203" s="3">
        <v>0</v>
      </c>
      <c r="R2203" s="3">
        <v>0</v>
      </c>
      <c r="S2203" s="3">
        <v>-13.01</v>
      </c>
      <c r="T2203" s="3">
        <v>0</v>
      </c>
      <c r="U2203" s="3">
        <v>0</v>
      </c>
      <c r="V2203" s="3">
        <v>-16.96</v>
      </c>
      <c r="W2203" s="3">
        <v>0</v>
      </c>
      <c r="X2203" s="3">
        <v>124.93</v>
      </c>
      <c r="Y2203" s="3">
        <v>0</v>
      </c>
      <c r="Z2203" s="9"/>
      <c r="AA2203" s="9"/>
      <c r="AB2203" s="9"/>
      <c r="AC2203" s="9"/>
      <c r="AD2203" s="9"/>
      <c r="AE2203" s="9"/>
    </row>
    <row r="2204" spans="1:31" x14ac:dyDescent="0.25">
      <c r="A2204" s="8" t="s">
        <v>129</v>
      </c>
      <c r="B2204" s="8" t="s">
        <v>130</v>
      </c>
      <c r="C2204" s="8" t="s">
        <v>233</v>
      </c>
      <c r="D2204" s="8" t="s">
        <v>164</v>
      </c>
      <c r="E2204" s="8" t="s">
        <v>136</v>
      </c>
      <c r="F2204" s="8" t="s">
        <v>52</v>
      </c>
      <c r="G2204">
        <v>201601</v>
      </c>
      <c r="H2204" s="8" t="s">
        <v>134</v>
      </c>
      <c r="I2204" s="3">
        <v>34591.660000000003</v>
      </c>
      <c r="J2204" s="3">
        <v>34.04</v>
      </c>
      <c r="K2204" s="3">
        <v>0</v>
      </c>
      <c r="L2204" s="3">
        <v>1967.64</v>
      </c>
      <c r="M2204" s="3">
        <v>0</v>
      </c>
      <c r="N2204" s="3">
        <v>7970.72</v>
      </c>
      <c r="O2204" s="3">
        <v>0</v>
      </c>
      <c r="P2204" s="3">
        <v>1309.2</v>
      </c>
      <c r="Q2204" s="3">
        <v>0</v>
      </c>
      <c r="R2204" s="3">
        <v>0</v>
      </c>
      <c r="S2204" s="3">
        <v>13895.66</v>
      </c>
      <c r="T2204" s="3">
        <v>1234.4000000000001</v>
      </c>
      <c r="U2204" s="3">
        <v>0</v>
      </c>
      <c r="V2204" s="3">
        <v>5430.47</v>
      </c>
      <c r="W2204" s="3">
        <v>0</v>
      </c>
      <c r="X2204" s="3">
        <v>2502.65</v>
      </c>
      <c r="Y2204" s="3">
        <v>246.88</v>
      </c>
      <c r="Z2204" s="9"/>
      <c r="AA2204" s="9"/>
      <c r="AB2204" s="9"/>
      <c r="AC2204" s="9"/>
      <c r="AD2204" s="9"/>
      <c r="AE2204" s="9"/>
    </row>
    <row r="2205" spans="1:31" x14ac:dyDescent="0.25">
      <c r="A2205" s="8" t="s">
        <v>129</v>
      </c>
      <c r="B2205" s="8" t="s">
        <v>130</v>
      </c>
      <c r="C2205" s="8" t="s">
        <v>234</v>
      </c>
      <c r="D2205" s="8" t="s">
        <v>164</v>
      </c>
      <c r="E2205" s="8" t="s">
        <v>136</v>
      </c>
      <c r="F2205" s="8" t="s">
        <v>52</v>
      </c>
      <c r="G2205">
        <v>201601</v>
      </c>
      <c r="H2205" s="8" t="s">
        <v>137</v>
      </c>
      <c r="I2205" s="3">
        <v>-2778.58</v>
      </c>
      <c r="J2205" s="3">
        <v>0</v>
      </c>
      <c r="K2205" s="3">
        <v>0</v>
      </c>
      <c r="L2205" s="3">
        <v>0</v>
      </c>
      <c r="M2205" s="3">
        <v>0</v>
      </c>
      <c r="N2205" s="3">
        <v>0</v>
      </c>
      <c r="O2205" s="3">
        <v>-2778.58</v>
      </c>
      <c r="P2205" s="3">
        <v>0</v>
      </c>
      <c r="Q2205" s="3">
        <v>0</v>
      </c>
      <c r="R2205" s="3">
        <v>0</v>
      </c>
      <c r="S2205" s="3">
        <v>0</v>
      </c>
      <c r="T2205" s="3">
        <v>0</v>
      </c>
      <c r="U2205" s="3">
        <v>0</v>
      </c>
      <c r="V2205" s="3">
        <v>0</v>
      </c>
      <c r="W2205" s="3">
        <v>0</v>
      </c>
      <c r="X2205" s="3">
        <v>0</v>
      </c>
      <c r="Y2205" s="3">
        <v>0</v>
      </c>
      <c r="Z2205" s="9"/>
      <c r="AA2205" s="9"/>
      <c r="AB2205" s="9"/>
      <c r="AC2205" s="9"/>
      <c r="AD2205" s="9"/>
      <c r="AE2205" s="9"/>
    </row>
    <row r="2206" spans="1:31" x14ac:dyDescent="0.25">
      <c r="A2206" s="8" t="s">
        <v>129</v>
      </c>
      <c r="B2206" s="8" t="s">
        <v>130</v>
      </c>
      <c r="C2206" s="8" t="s">
        <v>233</v>
      </c>
      <c r="D2206" s="8" t="s">
        <v>164</v>
      </c>
      <c r="E2206" s="8" t="s">
        <v>136</v>
      </c>
      <c r="F2206" s="8" t="s">
        <v>52</v>
      </c>
      <c r="G2206">
        <v>201602</v>
      </c>
      <c r="H2206" s="8" t="s">
        <v>134</v>
      </c>
      <c r="I2206" s="3">
        <v>-506.48</v>
      </c>
      <c r="J2206" s="3">
        <v>0</v>
      </c>
      <c r="K2206" s="3">
        <v>0</v>
      </c>
      <c r="L2206" s="3">
        <v>-28.89</v>
      </c>
      <c r="M2206" s="3">
        <v>0</v>
      </c>
      <c r="N2206" s="3">
        <v>0</v>
      </c>
      <c r="O2206" s="3">
        <v>0</v>
      </c>
      <c r="P2206" s="3">
        <v>-23.61</v>
      </c>
      <c r="Q2206" s="3">
        <v>0</v>
      </c>
      <c r="R2206" s="3">
        <v>0</v>
      </c>
      <c r="S2206" s="3">
        <v>-322.02999999999997</v>
      </c>
      <c r="T2206" s="3">
        <v>0</v>
      </c>
      <c r="U2206" s="3">
        <v>0</v>
      </c>
      <c r="V2206" s="3">
        <v>-98.39</v>
      </c>
      <c r="W2206" s="3">
        <v>0</v>
      </c>
      <c r="X2206" s="3">
        <v>-33.56</v>
      </c>
      <c r="Y2206" s="3">
        <v>0</v>
      </c>
      <c r="Z2206" s="9"/>
      <c r="AA2206" s="9"/>
      <c r="AB2206" s="9"/>
      <c r="AC2206" s="9"/>
      <c r="AD2206" s="9"/>
      <c r="AE2206" s="9"/>
    </row>
    <row r="2207" spans="1:31" x14ac:dyDescent="0.25">
      <c r="A2207" s="8" t="s">
        <v>129</v>
      </c>
      <c r="B2207" s="8" t="s">
        <v>130</v>
      </c>
      <c r="C2207" s="8" t="s">
        <v>233</v>
      </c>
      <c r="D2207" s="8" t="s">
        <v>164</v>
      </c>
      <c r="E2207" s="8" t="s">
        <v>136</v>
      </c>
      <c r="F2207" s="8" t="s">
        <v>52</v>
      </c>
      <c r="G2207">
        <v>201603</v>
      </c>
      <c r="H2207" s="8" t="s">
        <v>134</v>
      </c>
      <c r="I2207" s="3">
        <v>126.07</v>
      </c>
      <c r="J2207" s="3">
        <v>0</v>
      </c>
      <c r="K2207" s="3">
        <v>0</v>
      </c>
      <c r="L2207" s="3">
        <v>5.05</v>
      </c>
      <c r="M2207" s="3">
        <v>0</v>
      </c>
      <c r="N2207" s="3">
        <v>0</v>
      </c>
      <c r="O2207" s="3">
        <v>0</v>
      </c>
      <c r="P2207" s="3">
        <v>50.04</v>
      </c>
      <c r="Q2207" s="3">
        <v>0</v>
      </c>
      <c r="R2207" s="3">
        <v>0</v>
      </c>
      <c r="S2207" s="3">
        <v>77.86</v>
      </c>
      <c r="T2207" s="3">
        <v>0</v>
      </c>
      <c r="U2207" s="3">
        <v>0</v>
      </c>
      <c r="V2207" s="3">
        <v>-14.76</v>
      </c>
      <c r="W2207" s="3">
        <v>0</v>
      </c>
      <c r="X2207" s="3">
        <v>7.88</v>
      </c>
      <c r="Y2207" s="3">
        <v>0</v>
      </c>
      <c r="Z2207" s="9"/>
      <c r="AA2207" s="9"/>
      <c r="AB2207" s="9"/>
      <c r="AC2207" s="9"/>
      <c r="AD2207" s="9"/>
      <c r="AE2207" s="9"/>
    </row>
    <row r="2208" spans="1:31" x14ac:dyDescent="0.25">
      <c r="A2208" s="8" t="s">
        <v>129</v>
      </c>
      <c r="B2208" s="8" t="s">
        <v>130</v>
      </c>
      <c r="C2208" s="8" t="s">
        <v>233</v>
      </c>
      <c r="D2208" s="8" t="s">
        <v>164</v>
      </c>
      <c r="E2208" s="8" t="s">
        <v>136</v>
      </c>
      <c r="F2208" s="8" t="s">
        <v>53</v>
      </c>
      <c r="G2208">
        <v>201603</v>
      </c>
      <c r="H2208" s="8" t="s">
        <v>134</v>
      </c>
      <c r="I2208" s="3">
        <v>117584.99</v>
      </c>
      <c r="J2208" s="3">
        <v>246.21</v>
      </c>
      <c r="K2208" s="3">
        <v>0</v>
      </c>
      <c r="L2208" s="3">
        <v>7815.87</v>
      </c>
      <c r="M2208" s="3">
        <v>58397.96</v>
      </c>
      <c r="N2208" s="3">
        <v>10516.4</v>
      </c>
      <c r="O2208" s="3">
        <v>0</v>
      </c>
      <c r="P2208" s="3">
        <v>4992.1499999999996</v>
      </c>
      <c r="Q2208" s="3">
        <v>0</v>
      </c>
      <c r="R2208" s="3">
        <v>0</v>
      </c>
      <c r="S2208" s="3">
        <v>15911.23</v>
      </c>
      <c r="T2208" s="3">
        <v>4667.63</v>
      </c>
      <c r="U2208" s="3">
        <v>42.62</v>
      </c>
      <c r="V2208" s="3">
        <v>4644.82</v>
      </c>
      <c r="W2208" s="3">
        <v>0</v>
      </c>
      <c r="X2208" s="3">
        <v>9766.9699999999993</v>
      </c>
      <c r="Y2208" s="3">
        <v>583.13</v>
      </c>
      <c r="Z2208" s="9"/>
      <c r="AA2208" s="9"/>
      <c r="AB2208" s="9"/>
      <c r="AC2208" s="9"/>
      <c r="AD2208" s="9"/>
      <c r="AE2208" s="9"/>
    </row>
    <row r="2209" spans="1:31" x14ac:dyDescent="0.25">
      <c r="A2209" s="8" t="s">
        <v>129</v>
      </c>
      <c r="B2209" s="8" t="s">
        <v>130</v>
      </c>
      <c r="C2209" s="8" t="s">
        <v>234</v>
      </c>
      <c r="D2209" s="8" t="s">
        <v>164</v>
      </c>
      <c r="E2209" s="8" t="s">
        <v>136</v>
      </c>
      <c r="F2209" s="8" t="s">
        <v>53</v>
      </c>
      <c r="G2209">
        <v>201603</v>
      </c>
      <c r="H2209" s="8" t="s">
        <v>137</v>
      </c>
      <c r="I2209" s="3">
        <v>-6028.84</v>
      </c>
      <c r="J2209" s="3">
        <v>0</v>
      </c>
      <c r="K2209" s="3">
        <v>0</v>
      </c>
      <c r="L2209" s="3">
        <v>0</v>
      </c>
      <c r="M2209" s="3">
        <v>0</v>
      </c>
      <c r="N2209" s="3">
        <v>0</v>
      </c>
      <c r="O2209" s="3">
        <v>-6028.84</v>
      </c>
      <c r="P2209" s="3">
        <v>0</v>
      </c>
      <c r="Q2209" s="3">
        <v>0</v>
      </c>
      <c r="R2209" s="3">
        <v>0</v>
      </c>
      <c r="S2209" s="3">
        <v>0</v>
      </c>
      <c r="T2209" s="3">
        <v>0</v>
      </c>
      <c r="U2209" s="3">
        <v>0</v>
      </c>
      <c r="V2209" s="3">
        <v>0</v>
      </c>
      <c r="W2209" s="3">
        <v>0</v>
      </c>
      <c r="X2209" s="3">
        <v>0</v>
      </c>
      <c r="Y2209" s="3">
        <v>0</v>
      </c>
      <c r="Z2209" s="9"/>
      <c r="AA2209" s="9"/>
      <c r="AB2209" s="9"/>
      <c r="AC2209" s="9"/>
      <c r="AD2209" s="9"/>
      <c r="AE2209" s="9"/>
    </row>
    <row r="2210" spans="1:31" x14ac:dyDescent="0.25">
      <c r="A2210" s="8" t="s">
        <v>129</v>
      </c>
      <c r="B2210" s="8" t="s">
        <v>130</v>
      </c>
      <c r="C2210" s="8" t="s">
        <v>233</v>
      </c>
      <c r="D2210" s="8" t="s">
        <v>164</v>
      </c>
      <c r="E2210" s="8" t="s">
        <v>136</v>
      </c>
      <c r="F2210" s="8" t="s">
        <v>53</v>
      </c>
      <c r="G2210">
        <v>201604</v>
      </c>
      <c r="H2210" s="8" t="s">
        <v>134</v>
      </c>
      <c r="I2210" s="3">
        <v>-2030.13</v>
      </c>
      <c r="J2210" s="3">
        <v>0</v>
      </c>
      <c r="K2210" s="3">
        <v>0</v>
      </c>
      <c r="L2210" s="3">
        <v>-176.5</v>
      </c>
      <c r="M2210" s="3">
        <v>0</v>
      </c>
      <c r="N2210" s="3">
        <v>0</v>
      </c>
      <c r="O2210" s="3">
        <v>0</v>
      </c>
      <c r="P2210" s="3">
        <v>-144.22999999999999</v>
      </c>
      <c r="Q2210" s="3">
        <v>0</v>
      </c>
      <c r="R2210" s="3">
        <v>0</v>
      </c>
      <c r="S2210" s="3">
        <v>-1967.68</v>
      </c>
      <c r="T2210" s="3">
        <v>0</v>
      </c>
      <c r="U2210" s="3">
        <v>0</v>
      </c>
      <c r="V2210" s="3">
        <v>463.31</v>
      </c>
      <c r="W2210" s="3">
        <v>0</v>
      </c>
      <c r="X2210" s="3">
        <v>-205.03</v>
      </c>
      <c r="Y2210" s="3">
        <v>0</v>
      </c>
      <c r="Z2210" s="9"/>
      <c r="AA2210" s="9"/>
      <c r="AB2210" s="9"/>
      <c r="AC2210" s="9"/>
      <c r="AD2210" s="9"/>
      <c r="AE2210" s="9"/>
    </row>
    <row r="2211" spans="1:31" x14ac:dyDescent="0.25">
      <c r="A2211" s="8" t="s">
        <v>129</v>
      </c>
      <c r="B2211" s="8" t="s">
        <v>130</v>
      </c>
      <c r="C2211" s="8" t="s">
        <v>233</v>
      </c>
      <c r="D2211" s="8" t="s">
        <v>164</v>
      </c>
      <c r="E2211" s="8" t="s">
        <v>136</v>
      </c>
      <c r="F2211" s="8" t="s">
        <v>53</v>
      </c>
      <c r="G2211">
        <v>201605</v>
      </c>
      <c r="H2211" s="8" t="s">
        <v>134</v>
      </c>
      <c r="I2211" s="3">
        <v>-111.02</v>
      </c>
      <c r="J2211" s="3">
        <v>0</v>
      </c>
      <c r="K2211" s="3">
        <v>0</v>
      </c>
      <c r="L2211" s="3">
        <v>9.43</v>
      </c>
      <c r="M2211" s="3">
        <v>0</v>
      </c>
      <c r="N2211" s="3">
        <v>0</v>
      </c>
      <c r="O2211" s="3">
        <v>0</v>
      </c>
      <c r="P2211" s="3">
        <v>7.71</v>
      </c>
      <c r="Q2211" s="3">
        <v>0</v>
      </c>
      <c r="R2211" s="3">
        <v>0</v>
      </c>
      <c r="S2211" s="3">
        <v>0</v>
      </c>
      <c r="T2211" s="3">
        <v>105.12</v>
      </c>
      <c r="U2211" s="3">
        <v>0</v>
      </c>
      <c r="V2211" s="3">
        <v>-244.23</v>
      </c>
      <c r="W2211" s="3">
        <v>0</v>
      </c>
      <c r="X2211" s="3">
        <v>10.95</v>
      </c>
      <c r="Y2211" s="3">
        <v>0</v>
      </c>
      <c r="Z2211" s="9"/>
      <c r="AA2211" s="9"/>
      <c r="AB2211" s="9"/>
      <c r="AC2211" s="9"/>
      <c r="AD2211" s="9"/>
      <c r="AE2211" s="9"/>
    </row>
    <row r="2212" spans="1:31" x14ac:dyDescent="0.25">
      <c r="A2212" s="8" t="s">
        <v>129</v>
      </c>
      <c r="B2212" s="8" t="s">
        <v>130</v>
      </c>
      <c r="C2212" s="8" t="s">
        <v>234</v>
      </c>
      <c r="D2212" s="8" t="s">
        <v>167</v>
      </c>
      <c r="E2212" s="8" t="s">
        <v>136</v>
      </c>
      <c r="F2212" s="8" t="s">
        <v>53</v>
      </c>
      <c r="G2212">
        <v>201605</v>
      </c>
      <c r="H2212" s="8" t="s">
        <v>137</v>
      </c>
      <c r="I2212" s="3">
        <v>-2443.34</v>
      </c>
      <c r="J2212" s="3">
        <v>0</v>
      </c>
      <c r="K2212" s="3">
        <v>0</v>
      </c>
      <c r="L2212" s="3">
        <v>0</v>
      </c>
      <c r="M2212" s="3">
        <v>0</v>
      </c>
      <c r="N2212" s="3">
        <v>0</v>
      </c>
      <c r="O2212" s="3">
        <v>-2443.34</v>
      </c>
      <c r="P2212" s="3">
        <v>0</v>
      </c>
      <c r="Q2212" s="3">
        <v>0</v>
      </c>
      <c r="R2212" s="3">
        <v>0</v>
      </c>
      <c r="S2212" s="3">
        <v>0</v>
      </c>
      <c r="T2212" s="3">
        <v>0</v>
      </c>
      <c r="U2212" s="3">
        <v>0</v>
      </c>
      <c r="V2212" s="3">
        <v>0</v>
      </c>
      <c r="W2212" s="3">
        <v>0</v>
      </c>
      <c r="X2212" s="3">
        <v>0</v>
      </c>
      <c r="Y2212" s="3">
        <v>0</v>
      </c>
      <c r="Z2212" s="9"/>
      <c r="AA2212" s="9"/>
      <c r="AB2212" s="9"/>
      <c r="AC2212" s="9"/>
      <c r="AD2212" s="9"/>
      <c r="AE2212" s="9"/>
    </row>
    <row r="2213" spans="1:31" x14ac:dyDescent="0.25">
      <c r="A2213" s="8" t="s">
        <v>129</v>
      </c>
      <c r="B2213" s="8" t="s">
        <v>130</v>
      </c>
      <c r="C2213" s="8" t="s">
        <v>233</v>
      </c>
      <c r="D2213" s="8" t="s">
        <v>164</v>
      </c>
      <c r="E2213" s="8" t="s">
        <v>136</v>
      </c>
      <c r="F2213" s="8" t="s">
        <v>53</v>
      </c>
      <c r="G2213">
        <v>201606</v>
      </c>
      <c r="H2213" s="8" t="s">
        <v>134</v>
      </c>
      <c r="I2213" s="3">
        <v>36.840000000000003</v>
      </c>
      <c r="J2213" s="3">
        <v>0</v>
      </c>
      <c r="K2213" s="3">
        <v>0</v>
      </c>
      <c r="L2213" s="3">
        <v>-5.97</v>
      </c>
      <c r="M2213" s="3">
        <v>0</v>
      </c>
      <c r="N2213" s="3">
        <v>0</v>
      </c>
      <c r="O2213" s="3">
        <v>0</v>
      </c>
      <c r="P2213" s="3">
        <v>2.2999999999999998</v>
      </c>
      <c r="Q2213" s="3">
        <v>0</v>
      </c>
      <c r="R2213" s="3">
        <v>0</v>
      </c>
      <c r="S2213" s="3">
        <v>46.56</v>
      </c>
      <c r="T2213" s="3">
        <v>0</v>
      </c>
      <c r="U2213" s="3">
        <v>0</v>
      </c>
      <c r="V2213" s="3">
        <v>0</v>
      </c>
      <c r="W2213" s="3">
        <v>0</v>
      </c>
      <c r="X2213" s="3">
        <v>-6.05</v>
      </c>
      <c r="Y2213" s="3">
        <v>0</v>
      </c>
      <c r="Z2213" s="9"/>
      <c r="AA2213" s="9"/>
      <c r="AB2213" s="9"/>
      <c r="AC2213" s="9"/>
      <c r="AD2213" s="9"/>
      <c r="AE2213" s="9"/>
    </row>
    <row r="2214" spans="1:31" x14ac:dyDescent="0.25">
      <c r="A2214" s="8" t="s">
        <v>129</v>
      </c>
      <c r="B2214" s="8" t="s">
        <v>130</v>
      </c>
      <c r="C2214" s="8" t="s">
        <v>233</v>
      </c>
      <c r="D2214" s="8" t="s">
        <v>183</v>
      </c>
      <c r="E2214" s="8" t="s">
        <v>133</v>
      </c>
      <c r="F2214" s="8" t="s">
        <v>54</v>
      </c>
      <c r="G2214">
        <v>201609</v>
      </c>
      <c r="H2214" s="8" t="s">
        <v>134</v>
      </c>
      <c r="I2214" s="3">
        <v>1223155.96</v>
      </c>
      <c r="J2214" s="3">
        <v>6115.97</v>
      </c>
      <c r="K2214" s="3">
        <v>0</v>
      </c>
      <c r="L2214" s="3">
        <v>82741.38</v>
      </c>
      <c r="M2214" s="3">
        <v>829196.82</v>
      </c>
      <c r="N2214" s="3">
        <v>7082.91</v>
      </c>
      <c r="O2214" s="3">
        <v>0</v>
      </c>
      <c r="P2214" s="3">
        <v>59999.28</v>
      </c>
      <c r="Q2214" s="3">
        <v>3360.5</v>
      </c>
      <c r="R2214" s="3">
        <v>0</v>
      </c>
      <c r="S2214" s="3">
        <v>70324.759999999995</v>
      </c>
      <c r="T2214" s="3">
        <v>30488.07</v>
      </c>
      <c r="U2214" s="3">
        <v>2198.35</v>
      </c>
      <c r="V2214" s="3">
        <v>21283.54</v>
      </c>
      <c r="W2214" s="3">
        <v>0</v>
      </c>
      <c r="X2214" s="3">
        <v>104485.35</v>
      </c>
      <c r="Y2214" s="3">
        <v>5879.03</v>
      </c>
      <c r="Z2214" s="9"/>
      <c r="AA2214" s="9"/>
      <c r="AB2214" s="9"/>
      <c r="AC2214" s="9"/>
      <c r="AD2214" s="9"/>
      <c r="AE2214" s="9"/>
    </row>
    <row r="2215" spans="1:31" x14ac:dyDescent="0.25">
      <c r="A2215" s="8" t="s">
        <v>129</v>
      </c>
      <c r="B2215" s="8" t="s">
        <v>130</v>
      </c>
      <c r="C2215" s="8" t="s">
        <v>234</v>
      </c>
      <c r="D2215" s="8" t="s">
        <v>183</v>
      </c>
      <c r="E2215" s="8" t="s">
        <v>136</v>
      </c>
      <c r="F2215" s="8" t="s">
        <v>54</v>
      </c>
      <c r="G2215">
        <v>201609</v>
      </c>
      <c r="H2215" s="8" t="s">
        <v>137</v>
      </c>
      <c r="I2215" s="3">
        <v>-48626.93</v>
      </c>
      <c r="J2215" s="3">
        <v>0</v>
      </c>
      <c r="K2215" s="3">
        <v>0</v>
      </c>
      <c r="L2215" s="3">
        <v>0</v>
      </c>
      <c r="M2215" s="3">
        <v>0</v>
      </c>
      <c r="N2215" s="3">
        <v>0</v>
      </c>
      <c r="O2215" s="3">
        <v>-48626.93</v>
      </c>
      <c r="P2215" s="3">
        <v>0</v>
      </c>
      <c r="Q2215" s="3">
        <v>0</v>
      </c>
      <c r="R2215" s="3">
        <v>0</v>
      </c>
      <c r="S2215" s="3">
        <v>0</v>
      </c>
      <c r="T2215" s="3">
        <v>0</v>
      </c>
      <c r="U2215" s="3">
        <v>0</v>
      </c>
      <c r="V2215" s="3">
        <v>0</v>
      </c>
      <c r="W2215" s="3">
        <v>0</v>
      </c>
      <c r="X2215" s="3">
        <v>0</v>
      </c>
      <c r="Y2215" s="3">
        <v>0</v>
      </c>
      <c r="Z2215" s="9"/>
      <c r="AA2215" s="9"/>
      <c r="AB2215" s="9"/>
      <c r="AC2215" s="9"/>
      <c r="AD2215" s="9"/>
      <c r="AE2215" s="9"/>
    </row>
    <row r="2216" spans="1:31" x14ac:dyDescent="0.25">
      <c r="A2216" s="8" t="s">
        <v>129</v>
      </c>
      <c r="B2216" s="8" t="s">
        <v>130</v>
      </c>
      <c r="C2216" s="8" t="s">
        <v>233</v>
      </c>
      <c r="D2216" s="8" t="s">
        <v>183</v>
      </c>
      <c r="E2216" s="8" t="s">
        <v>136</v>
      </c>
      <c r="F2216" s="8" t="s">
        <v>54</v>
      </c>
      <c r="G2216">
        <v>201610</v>
      </c>
      <c r="H2216" s="8" t="s">
        <v>134</v>
      </c>
      <c r="I2216" s="3">
        <v>1244964.46</v>
      </c>
      <c r="J2216" s="3">
        <v>6115.97</v>
      </c>
      <c r="K2216" s="3">
        <v>0</v>
      </c>
      <c r="L2216" s="3">
        <v>83997.82</v>
      </c>
      <c r="M2216" s="3">
        <v>844322.35</v>
      </c>
      <c r="N2216" s="3">
        <v>10242.9</v>
      </c>
      <c r="O2216" s="3">
        <v>0</v>
      </c>
      <c r="P2216" s="3">
        <v>61188.25</v>
      </c>
      <c r="Q2216" s="3">
        <v>3360.5</v>
      </c>
      <c r="R2216" s="3">
        <v>0</v>
      </c>
      <c r="S2216" s="3">
        <v>70274.929999999993</v>
      </c>
      <c r="T2216" s="3">
        <v>30488.07</v>
      </c>
      <c r="U2216" s="3">
        <v>2198.35</v>
      </c>
      <c r="V2216" s="3">
        <v>20818.96</v>
      </c>
      <c r="W2216" s="3">
        <v>0</v>
      </c>
      <c r="X2216" s="3">
        <v>106077.33</v>
      </c>
      <c r="Y2216" s="3">
        <v>5879.03</v>
      </c>
      <c r="Z2216" s="9"/>
      <c r="AA2216" s="9"/>
      <c r="AB2216" s="9"/>
      <c r="AC2216" s="9"/>
      <c r="AD2216" s="9"/>
      <c r="AE2216" s="9"/>
    </row>
    <row r="2217" spans="1:31" x14ac:dyDescent="0.25">
      <c r="A2217" s="8" t="s">
        <v>129</v>
      </c>
      <c r="B2217" s="8" t="s">
        <v>130</v>
      </c>
      <c r="C2217" s="8" t="s">
        <v>233</v>
      </c>
      <c r="D2217" s="8" t="s">
        <v>183</v>
      </c>
      <c r="E2217" s="8" t="s">
        <v>133</v>
      </c>
      <c r="F2217" s="8" t="s">
        <v>54</v>
      </c>
      <c r="G2217">
        <v>201610</v>
      </c>
      <c r="H2217" s="8" t="s">
        <v>134</v>
      </c>
      <c r="I2217" s="3">
        <v>-1223155.96</v>
      </c>
      <c r="J2217" s="3">
        <v>-6115.97</v>
      </c>
      <c r="K2217" s="3">
        <v>0</v>
      </c>
      <c r="L2217" s="3">
        <v>-82741.38</v>
      </c>
      <c r="M2217" s="3">
        <v>-829196.82</v>
      </c>
      <c r="N2217" s="3">
        <v>-7082.91</v>
      </c>
      <c r="O2217" s="3">
        <v>0</v>
      </c>
      <c r="P2217" s="3">
        <v>-59999.28</v>
      </c>
      <c r="Q2217" s="3">
        <v>-3360.5</v>
      </c>
      <c r="R2217" s="3">
        <v>0</v>
      </c>
      <c r="S2217" s="3">
        <v>-70324.759999999995</v>
      </c>
      <c r="T2217" s="3">
        <v>-30488.07</v>
      </c>
      <c r="U2217" s="3">
        <v>-2198.35</v>
      </c>
      <c r="V2217" s="3">
        <v>-21283.54</v>
      </c>
      <c r="W2217" s="3">
        <v>0</v>
      </c>
      <c r="X2217" s="3">
        <v>-104485.35</v>
      </c>
      <c r="Y2217" s="3">
        <v>-5879.03</v>
      </c>
      <c r="Z2217" s="9"/>
      <c r="AA2217" s="9"/>
      <c r="AB2217" s="9"/>
      <c r="AC2217" s="9"/>
      <c r="AD2217" s="9"/>
      <c r="AE2217" s="9"/>
    </row>
    <row r="2218" spans="1:31" x14ac:dyDescent="0.25">
      <c r="A2218" s="8" t="s">
        <v>129</v>
      </c>
      <c r="B2218" s="8" t="s">
        <v>130</v>
      </c>
      <c r="C2218" s="8" t="s">
        <v>233</v>
      </c>
      <c r="D2218" s="8" t="s">
        <v>183</v>
      </c>
      <c r="E2218" s="8" t="s">
        <v>136</v>
      </c>
      <c r="F2218" s="8" t="s">
        <v>54</v>
      </c>
      <c r="G2218">
        <v>201611</v>
      </c>
      <c r="H2218" s="8" t="s">
        <v>134</v>
      </c>
      <c r="I2218" s="3">
        <v>-697.75</v>
      </c>
      <c r="J2218" s="3">
        <v>0</v>
      </c>
      <c r="K2218" s="3">
        <v>0</v>
      </c>
      <c r="L2218" s="3">
        <v>-39.03</v>
      </c>
      <c r="M2218" s="3">
        <v>-566.5</v>
      </c>
      <c r="N2218" s="3">
        <v>0</v>
      </c>
      <c r="O2218" s="3">
        <v>0</v>
      </c>
      <c r="P2218" s="3">
        <v>-36.94</v>
      </c>
      <c r="Q2218" s="3">
        <v>0</v>
      </c>
      <c r="R2218" s="3">
        <v>0</v>
      </c>
      <c r="S2218" s="3">
        <v>0</v>
      </c>
      <c r="T2218" s="3">
        <v>0</v>
      </c>
      <c r="U2218" s="3">
        <v>0</v>
      </c>
      <c r="V2218" s="3">
        <v>-5.82</v>
      </c>
      <c r="W2218" s="3">
        <v>0</v>
      </c>
      <c r="X2218" s="3">
        <v>-49.46</v>
      </c>
      <c r="Y2218" s="3">
        <v>0</v>
      </c>
      <c r="Z2218" s="9"/>
      <c r="AA2218" s="9"/>
      <c r="AB2218" s="9"/>
      <c r="AC2218" s="9"/>
      <c r="AD2218" s="9"/>
      <c r="AE2218" s="9"/>
    </row>
    <row r="2219" spans="1:31" x14ac:dyDescent="0.25">
      <c r="A2219" s="8" t="s">
        <v>129</v>
      </c>
      <c r="B2219" s="8" t="s">
        <v>130</v>
      </c>
      <c r="C2219" s="8" t="s">
        <v>233</v>
      </c>
      <c r="D2219" s="8" t="s">
        <v>183</v>
      </c>
      <c r="E2219" s="8" t="s">
        <v>136</v>
      </c>
      <c r="F2219" s="8" t="s">
        <v>54</v>
      </c>
      <c r="G2219">
        <v>201612</v>
      </c>
      <c r="H2219" s="8" t="s">
        <v>134</v>
      </c>
      <c r="I2219" s="3">
        <v>920.71</v>
      </c>
      <c r="J2219" s="3">
        <v>0</v>
      </c>
      <c r="K2219" s="3">
        <v>0</v>
      </c>
      <c r="L2219" s="3">
        <v>121.49</v>
      </c>
      <c r="M2219" s="3">
        <v>0</v>
      </c>
      <c r="N2219" s="3">
        <v>0</v>
      </c>
      <c r="O2219" s="3">
        <v>0</v>
      </c>
      <c r="P2219" s="3">
        <v>95.56</v>
      </c>
      <c r="Q2219" s="3">
        <v>0</v>
      </c>
      <c r="R2219" s="3">
        <v>0</v>
      </c>
      <c r="S2219" s="3">
        <v>1.43</v>
      </c>
      <c r="T2219" s="3">
        <v>0</v>
      </c>
      <c r="U2219" s="3">
        <v>0</v>
      </c>
      <c r="V2219" s="3">
        <v>0</v>
      </c>
      <c r="W2219" s="3">
        <v>0</v>
      </c>
      <c r="X2219" s="3">
        <v>702.23</v>
      </c>
      <c r="Y2219" s="3">
        <v>0</v>
      </c>
      <c r="Z2219" s="9"/>
      <c r="AA2219" s="9"/>
      <c r="AB2219" s="9"/>
      <c r="AC2219" s="9"/>
      <c r="AD2219" s="9"/>
      <c r="AE2219" s="9"/>
    </row>
    <row r="2220" spans="1:31" x14ac:dyDescent="0.25">
      <c r="A2220" s="8" t="s">
        <v>129</v>
      </c>
      <c r="B2220" s="8" t="s">
        <v>130</v>
      </c>
      <c r="C2220" s="8" t="s">
        <v>233</v>
      </c>
      <c r="D2220" s="8" t="s">
        <v>135</v>
      </c>
      <c r="E2220" s="8" t="s">
        <v>133</v>
      </c>
      <c r="F2220" s="8" t="s">
        <v>55</v>
      </c>
      <c r="G2220">
        <v>201601</v>
      </c>
      <c r="H2220" s="8" t="s">
        <v>134</v>
      </c>
      <c r="I2220" s="3">
        <v>126696.41</v>
      </c>
      <c r="J2220" s="3">
        <v>6</v>
      </c>
      <c r="K2220" s="3">
        <v>0</v>
      </c>
      <c r="L2220" s="3">
        <v>8517.36</v>
      </c>
      <c r="M2220" s="3">
        <v>83975.360000000001</v>
      </c>
      <c r="N2220" s="3">
        <v>0</v>
      </c>
      <c r="O2220" s="3">
        <v>0</v>
      </c>
      <c r="P2220" s="3">
        <v>5870.28</v>
      </c>
      <c r="Q2220" s="3">
        <v>0</v>
      </c>
      <c r="R2220" s="3">
        <v>0</v>
      </c>
      <c r="S2220" s="3">
        <v>6311.51</v>
      </c>
      <c r="T2220" s="3">
        <v>7407.94</v>
      </c>
      <c r="U2220" s="3">
        <v>0</v>
      </c>
      <c r="V2220" s="3">
        <v>1708.49</v>
      </c>
      <c r="W2220" s="3">
        <v>0</v>
      </c>
      <c r="X2220" s="3">
        <v>11417.88</v>
      </c>
      <c r="Y2220" s="3">
        <v>1481.59</v>
      </c>
      <c r="Z2220" s="9"/>
      <c r="AA2220" s="9"/>
      <c r="AB2220" s="9"/>
      <c r="AC2220" s="9"/>
      <c r="AD2220" s="9"/>
      <c r="AE2220" s="9"/>
    </row>
    <row r="2221" spans="1:31" x14ac:dyDescent="0.25">
      <c r="A2221" s="8" t="s">
        <v>129</v>
      </c>
      <c r="B2221" s="8" t="s">
        <v>130</v>
      </c>
      <c r="C2221" s="8" t="s">
        <v>234</v>
      </c>
      <c r="D2221" s="8" t="s">
        <v>135</v>
      </c>
      <c r="E2221" s="8" t="s">
        <v>136</v>
      </c>
      <c r="F2221" s="8" t="s">
        <v>55</v>
      </c>
      <c r="G2221">
        <v>201601</v>
      </c>
      <c r="H2221" s="8" t="s">
        <v>137</v>
      </c>
      <c r="I2221" s="3">
        <v>-6620.76</v>
      </c>
      <c r="J2221" s="3">
        <v>0</v>
      </c>
      <c r="K2221" s="3">
        <v>0</v>
      </c>
      <c r="L2221" s="3">
        <v>0</v>
      </c>
      <c r="M2221" s="3">
        <v>0</v>
      </c>
      <c r="N2221" s="3">
        <v>0</v>
      </c>
      <c r="O2221" s="3">
        <v>-6620.76</v>
      </c>
      <c r="P2221" s="3">
        <v>0</v>
      </c>
      <c r="Q2221" s="3">
        <v>0</v>
      </c>
      <c r="R2221" s="3">
        <v>0</v>
      </c>
      <c r="S2221" s="3">
        <v>0</v>
      </c>
      <c r="T2221" s="3">
        <v>0</v>
      </c>
      <c r="U2221" s="3">
        <v>0</v>
      </c>
      <c r="V2221" s="3">
        <v>0</v>
      </c>
      <c r="W2221" s="3">
        <v>0</v>
      </c>
      <c r="X2221" s="3">
        <v>0</v>
      </c>
      <c r="Y2221" s="3">
        <v>0</v>
      </c>
      <c r="Z2221" s="9"/>
      <c r="AA2221" s="9"/>
      <c r="AB2221" s="9"/>
      <c r="AC2221" s="9"/>
      <c r="AD2221" s="9"/>
      <c r="AE2221" s="9"/>
    </row>
    <row r="2222" spans="1:31" x14ac:dyDescent="0.25">
      <c r="A2222" s="8" t="s">
        <v>129</v>
      </c>
      <c r="B2222" s="8" t="s">
        <v>130</v>
      </c>
      <c r="C2222" s="8" t="s">
        <v>233</v>
      </c>
      <c r="D2222" s="8" t="s">
        <v>135</v>
      </c>
      <c r="E2222" s="8" t="s">
        <v>136</v>
      </c>
      <c r="F2222" s="8" t="s">
        <v>55</v>
      </c>
      <c r="G2222">
        <v>201602</v>
      </c>
      <c r="H2222" s="8" t="s">
        <v>134</v>
      </c>
      <c r="I2222" s="3">
        <v>182444.51</v>
      </c>
      <c r="J2222" s="3">
        <v>6</v>
      </c>
      <c r="K2222" s="3">
        <v>0</v>
      </c>
      <c r="L2222" s="3">
        <v>12465.3</v>
      </c>
      <c r="M2222" s="3">
        <v>128061.79</v>
      </c>
      <c r="N2222" s="3">
        <v>0</v>
      </c>
      <c r="O2222" s="3">
        <v>0</v>
      </c>
      <c r="P2222" s="3">
        <v>9096.41</v>
      </c>
      <c r="Q2222" s="3">
        <v>0</v>
      </c>
      <c r="R2222" s="3">
        <v>0</v>
      </c>
      <c r="S2222" s="3">
        <v>6237.77</v>
      </c>
      <c r="T2222" s="3">
        <v>7407.94</v>
      </c>
      <c r="U2222" s="3">
        <v>0</v>
      </c>
      <c r="V2222" s="3">
        <v>1683.7</v>
      </c>
      <c r="W2222" s="3">
        <v>0</v>
      </c>
      <c r="X2222" s="3">
        <v>16004.01</v>
      </c>
      <c r="Y2222" s="3">
        <v>1481.59</v>
      </c>
      <c r="Z2222" s="9"/>
      <c r="AA2222" s="9"/>
      <c r="AB2222" s="9"/>
      <c r="AC2222" s="9"/>
      <c r="AD2222" s="9"/>
      <c r="AE2222" s="9"/>
    </row>
    <row r="2223" spans="1:31" x14ac:dyDescent="0.25">
      <c r="A2223" s="8" t="s">
        <v>129</v>
      </c>
      <c r="B2223" s="8" t="s">
        <v>130</v>
      </c>
      <c r="C2223" s="8" t="s">
        <v>233</v>
      </c>
      <c r="D2223" s="8" t="s">
        <v>135</v>
      </c>
      <c r="E2223" s="8" t="s">
        <v>133</v>
      </c>
      <c r="F2223" s="8" t="s">
        <v>55</v>
      </c>
      <c r="G2223">
        <v>201602</v>
      </c>
      <c r="H2223" s="8" t="s">
        <v>134</v>
      </c>
      <c r="I2223" s="3">
        <v>-126696.41</v>
      </c>
      <c r="J2223" s="3">
        <v>-6</v>
      </c>
      <c r="K2223" s="3">
        <v>0</v>
      </c>
      <c r="L2223" s="3">
        <v>-8517.36</v>
      </c>
      <c r="M2223" s="3">
        <v>-83975.360000000001</v>
      </c>
      <c r="N2223" s="3">
        <v>0</v>
      </c>
      <c r="O2223" s="3">
        <v>0</v>
      </c>
      <c r="P2223" s="3">
        <v>-5870.28</v>
      </c>
      <c r="Q2223" s="3">
        <v>0</v>
      </c>
      <c r="R2223" s="3">
        <v>0</v>
      </c>
      <c r="S2223" s="3">
        <v>-6311.51</v>
      </c>
      <c r="T2223" s="3">
        <v>-7407.94</v>
      </c>
      <c r="U2223" s="3">
        <v>0</v>
      </c>
      <c r="V2223" s="3">
        <v>-1708.49</v>
      </c>
      <c r="W2223" s="3">
        <v>0</v>
      </c>
      <c r="X2223" s="3">
        <v>-11417.88</v>
      </c>
      <c r="Y2223" s="3">
        <v>-1481.59</v>
      </c>
      <c r="Z2223" s="9"/>
      <c r="AA2223" s="9"/>
      <c r="AB2223" s="9"/>
      <c r="AC2223" s="9"/>
      <c r="AD2223" s="9"/>
      <c r="AE2223" s="9"/>
    </row>
    <row r="2224" spans="1:31" x14ac:dyDescent="0.25">
      <c r="A2224" s="8" t="s">
        <v>129</v>
      </c>
      <c r="B2224" s="8" t="s">
        <v>130</v>
      </c>
      <c r="C2224" s="8" t="s">
        <v>233</v>
      </c>
      <c r="D2224" s="8" t="s">
        <v>135</v>
      </c>
      <c r="E2224" s="8" t="s">
        <v>136</v>
      </c>
      <c r="F2224" s="8" t="s">
        <v>55</v>
      </c>
      <c r="G2224">
        <v>201603</v>
      </c>
      <c r="H2224" s="8" t="s">
        <v>134</v>
      </c>
      <c r="I2224" s="3">
        <v>-1393.57</v>
      </c>
      <c r="J2224" s="3">
        <v>0</v>
      </c>
      <c r="K2224" s="3">
        <v>0</v>
      </c>
      <c r="L2224" s="3">
        <v>-112.36</v>
      </c>
      <c r="M2224" s="3">
        <v>0</v>
      </c>
      <c r="N2224" s="3">
        <v>0</v>
      </c>
      <c r="O2224" s="3">
        <v>0</v>
      </c>
      <c r="P2224" s="3">
        <v>-1115.3900000000001</v>
      </c>
      <c r="Q2224" s="3">
        <v>0</v>
      </c>
      <c r="R2224" s="3">
        <v>0</v>
      </c>
      <c r="S2224" s="3">
        <v>9.77</v>
      </c>
      <c r="T2224" s="3">
        <v>0</v>
      </c>
      <c r="U2224" s="3">
        <v>0</v>
      </c>
      <c r="V2224" s="3">
        <v>0</v>
      </c>
      <c r="W2224" s="3">
        <v>0</v>
      </c>
      <c r="X2224" s="3">
        <v>-175.59</v>
      </c>
      <c r="Y2224" s="3">
        <v>0</v>
      </c>
      <c r="Z2224" s="9"/>
      <c r="AA2224" s="9"/>
      <c r="AB2224" s="9"/>
      <c r="AC2224" s="9"/>
      <c r="AD2224" s="9"/>
      <c r="AE2224" s="9"/>
    </row>
    <row r="2225" spans="1:31" x14ac:dyDescent="0.25">
      <c r="A2225" s="8" t="s">
        <v>129</v>
      </c>
      <c r="B2225" s="8" t="s">
        <v>130</v>
      </c>
      <c r="C2225" s="8" t="s">
        <v>233</v>
      </c>
      <c r="D2225" s="8" t="s">
        <v>176</v>
      </c>
      <c r="E2225" s="8" t="s">
        <v>136</v>
      </c>
      <c r="F2225" s="8" t="s">
        <v>56</v>
      </c>
      <c r="G2225">
        <v>201603</v>
      </c>
      <c r="H2225" s="8" t="s">
        <v>134</v>
      </c>
      <c r="I2225" s="3">
        <v>81359.48</v>
      </c>
      <c r="J2225" s="3">
        <v>271.89999999999998</v>
      </c>
      <c r="K2225" s="3">
        <v>0</v>
      </c>
      <c r="L2225" s="3">
        <v>5437.36</v>
      </c>
      <c r="M2225" s="3">
        <v>47944.79</v>
      </c>
      <c r="N2225" s="3">
        <v>9414.84</v>
      </c>
      <c r="O2225" s="3">
        <v>0</v>
      </c>
      <c r="P2225" s="3">
        <v>3530.96</v>
      </c>
      <c r="Q2225" s="3">
        <v>0</v>
      </c>
      <c r="R2225" s="3">
        <v>0</v>
      </c>
      <c r="S2225" s="3">
        <v>2859.97</v>
      </c>
      <c r="T2225" s="3">
        <v>3052.25</v>
      </c>
      <c r="U2225" s="3">
        <v>0</v>
      </c>
      <c r="V2225" s="3">
        <v>813.06</v>
      </c>
      <c r="W2225" s="3">
        <v>0</v>
      </c>
      <c r="X2225" s="3">
        <v>7423.9</v>
      </c>
      <c r="Y2225" s="3">
        <v>610.45000000000005</v>
      </c>
      <c r="Z2225" s="9"/>
      <c r="AA2225" s="9"/>
      <c r="AB2225" s="9"/>
      <c r="AC2225" s="9"/>
      <c r="AD2225" s="9"/>
      <c r="AE2225" s="9"/>
    </row>
    <row r="2226" spans="1:31" x14ac:dyDescent="0.25">
      <c r="A2226" s="8" t="s">
        <v>129</v>
      </c>
      <c r="B2226" s="8" t="s">
        <v>130</v>
      </c>
      <c r="C2226" s="8" t="s">
        <v>234</v>
      </c>
      <c r="D2226" s="8" t="s">
        <v>176</v>
      </c>
      <c r="E2226" s="8" t="s">
        <v>136</v>
      </c>
      <c r="F2226" s="8" t="s">
        <v>56</v>
      </c>
      <c r="G2226">
        <v>201603</v>
      </c>
      <c r="H2226" s="8" t="s">
        <v>137</v>
      </c>
      <c r="I2226" s="3">
        <v>-5845.53</v>
      </c>
      <c r="J2226" s="3">
        <v>0</v>
      </c>
      <c r="K2226" s="3">
        <v>0</v>
      </c>
      <c r="L2226" s="3">
        <v>0</v>
      </c>
      <c r="M2226" s="3">
        <v>0</v>
      </c>
      <c r="N2226" s="3">
        <v>0</v>
      </c>
      <c r="O2226" s="3">
        <v>-5845.53</v>
      </c>
      <c r="P2226" s="3">
        <v>0</v>
      </c>
      <c r="Q2226" s="3">
        <v>0</v>
      </c>
      <c r="R2226" s="3">
        <v>0</v>
      </c>
      <c r="S2226" s="3">
        <v>0</v>
      </c>
      <c r="T2226" s="3">
        <v>0</v>
      </c>
      <c r="U2226" s="3">
        <v>0</v>
      </c>
      <c r="V2226" s="3">
        <v>0</v>
      </c>
      <c r="W2226" s="3">
        <v>0</v>
      </c>
      <c r="X2226" s="3">
        <v>0</v>
      </c>
      <c r="Y2226" s="3">
        <v>0</v>
      </c>
      <c r="Z2226" s="9"/>
      <c r="AA2226" s="9"/>
      <c r="AB2226" s="9"/>
      <c r="AC2226" s="9"/>
      <c r="AD2226" s="9"/>
      <c r="AE2226" s="9"/>
    </row>
    <row r="2227" spans="1:31" x14ac:dyDescent="0.25">
      <c r="A2227" s="8" t="s">
        <v>129</v>
      </c>
      <c r="B2227" s="8" t="s">
        <v>130</v>
      </c>
      <c r="C2227" s="8" t="s">
        <v>233</v>
      </c>
      <c r="D2227" s="8" t="s">
        <v>176</v>
      </c>
      <c r="E2227" s="8" t="s">
        <v>136</v>
      </c>
      <c r="F2227" s="8" t="s">
        <v>56</v>
      </c>
      <c r="G2227">
        <v>201604</v>
      </c>
      <c r="H2227" s="8" t="s">
        <v>134</v>
      </c>
      <c r="I2227" s="3">
        <v>-13.9</v>
      </c>
      <c r="J2227" s="3">
        <v>0</v>
      </c>
      <c r="K2227" s="3">
        <v>0</v>
      </c>
      <c r="L2227" s="3">
        <v>0</v>
      </c>
      <c r="M2227" s="3">
        <v>0</v>
      </c>
      <c r="N2227" s="3">
        <v>0</v>
      </c>
      <c r="O2227" s="3">
        <v>0</v>
      </c>
      <c r="P2227" s="3">
        <v>0</v>
      </c>
      <c r="Q2227" s="3">
        <v>0</v>
      </c>
      <c r="R2227" s="3">
        <v>0</v>
      </c>
      <c r="S2227" s="3">
        <v>0</v>
      </c>
      <c r="T2227" s="3">
        <v>0</v>
      </c>
      <c r="U2227" s="3">
        <v>0</v>
      </c>
      <c r="V2227" s="3">
        <v>-13.9</v>
      </c>
      <c r="W2227" s="3">
        <v>0</v>
      </c>
      <c r="X2227" s="3">
        <v>0</v>
      </c>
      <c r="Y2227" s="3">
        <v>0</v>
      </c>
      <c r="Z2227" s="9"/>
      <c r="AA2227" s="9"/>
      <c r="AB2227" s="9"/>
      <c r="AC2227" s="9"/>
      <c r="AD2227" s="9"/>
      <c r="AE2227" s="9"/>
    </row>
    <row r="2228" spans="1:31" x14ac:dyDescent="0.25">
      <c r="A2228" s="8" t="s">
        <v>129</v>
      </c>
      <c r="B2228" s="8" t="s">
        <v>130</v>
      </c>
      <c r="C2228" s="8" t="s">
        <v>233</v>
      </c>
      <c r="D2228" s="8" t="s">
        <v>176</v>
      </c>
      <c r="E2228" s="8" t="s">
        <v>136</v>
      </c>
      <c r="F2228" s="8" t="s">
        <v>56</v>
      </c>
      <c r="G2228">
        <v>201605</v>
      </c>
      <c r="H2228" s="8" t="s">
        <v>134</v>
      </c>
      <c r="I2228" s="3">
        <v>8.06</v>
      </c>
      <c r="J2228" s="3">
        <v>0</v>
      </c>
      <c r="K2228" s="3">
        <v>0</v>
      </c>
      <c r="L2228" s="3">
        <v>0.56999999999999995</v>
      </c>
      <c r="M2228" s="3">
        <v>0</v>
      </c>
      <c r="N2228" s="3">
        <v>0</v>
      </c>
      <c r="O2228" s="3">
        <v>0</v>
      </c>
      <c r="P2228" s="3">
        <v>0.47</v>
      </c>
      <c r="Q2228" s="3">
        <v>0</v>
      </c>
      <c r="R2228" s="3">
        <v>0</v>
      </c>
      <c r="S2228" s="3">
        <v>0</v>
      </c>
      <c r="T2228" s="3">
        <v>0</v>
      </c>
      <c r="U2228" s="3">
        <v>6.36</v>
      </c>
      <c r="V2228" s="3">
        <v>0</v>
      </c>
      <c r="W2228" s="3">
        <v>0</v>
      </c>
      <c r="X2228" s="3">
        <v>0.66</v>
      </c>
      <c r="Y2228" s="3">
        <v>0</v>
      </c>
      <c r="Z2228" s="9"/>
      <c r="AA2228" s="9"/>
      <c r="AB2228" s="9"/>
      <c r="AC2228" s="9"/>
      <c r="AD2228" s="9"/>
      <c r="AE2228" s="9"/>
    </row>
    <row r="2229" spans="1:31" x14ac:dyDescent="0.25">
      <c r="A2229" s="8" t="s">
        <v>129</v>
      </c>
      <c r="B2229" s="8" t="s">
        <v>130</v>
      </c>
      <c r="C2229" s="8" t="s">
        <v>233</v>
      </c>
      <c r="D2229" s="8" t="s">
        <v>176</v>
      </c>
      <c r="E2229" s="8" t="s">
        <v>136</v>
      </c>
      <c r="F2229" s="8" t="s">
        <v>56</v>
      </c>
      <c r="G2229">
        <v>201606</v>
      </c>
      <c r="H2229" s="8" t="s">
        <v>134</v>
      </c>
      <c r="I2229" s="3">
        <v>0.03</v>
      </c>
      <c r="J2229" s="3">
        <v>0</v>
      </c>
      <c r="K2229" s="3">
        <v>0</v>
      </c>
      <c r="L2229" s="3">
        <v>0.02</v>
      </c>
      <c r="M2229" s="3">
        <v>0</v>
      </c>
      <c r="N2229" s="3">
        <v>0</v>
      </c>
      <c r="O2229" s="3">
        <v>0</v>
      </c>
      <c r="P2229" s="3">
        <v>-0.01</v>
      </c>
      <c r="Q2229" s="3">
        <v>0</v>
      </c>
      <c r="R2229" s="3">
        <v>0</v>
      </c>
      <c r="S2229" s="3">
        <v>0</v>
      </c>
      <c r="T2229" s="3">
        <v>0</v>
      </c>
      <c r="U2229" s="3">
        <v>0</v>
      </c>
      <c r="V2229" s="3">
        <v>0</v>
      </c>
      <c r="W2229" s="3">
        <v>0</v>
      </c>
      <c r="X2229" s="3">
        <v>0.02</v>
      </c>
      <c r="Y2229" s="3">
        <v>0</v>
      </c>
      <c r="Z2229" s="9"/>
      <c r="AA2229" s="9"/>
      <c r="AB2229" s="9"/>
      <c r="AC2229" s="9"/>
      <c r="AD2229" s="9"/>
      <c r="AE2229" s="9"/>
    </row>
    <row r="2230" spans="1:31" x14ac:dyDescent="0.25">
      <c r="A2230" s="8" t="s">
        <v>129</v>
      </c>
      <c r="B2230" s="8" t="s">
        <v>130</v>
      </c>
      <c r="C2230" s="8" t="s">
        <v>233</v>
      </c>
      <c r="D2230" s="8" t="s">
        <v>176</v>
      </c>
      <c r="E2230" s="8" t="s">
        <v>136</v>
      </c>
      <c r="F2230" s="8" t="s">
        <v>56</v>
      </c>
      <c r="G2230">
        <v>201607</v>
      </c>
      <c r="H2230" s="8" t="s">
        <v>134</v>
      </c>
      <c r="I2230" s="3">
        <v>3231.37</v>
      </c>
      <c r="J2230" s="3">
        <v>0</v>
      </c>
      <c r="K2230" s="3">
        <v>0</v>
      </c>
      <c r="L2230" s="3">
        <v>228.74</v>
      </c>
      <c r="M2230" s="3">
        <v>0</v>
      </c>
      <c r="N2230" s="3">
        <v>0</v>
      </c>
      <c r="O2230" s="3">
        <v>0</v>
      </c>
      <c r="P2230" s="3">
        <v>186.92</v>
      </c>
      <c r="Q2230" s="3">
        <v>0</v>
      </c>
      <c r="R2230" s="3">
        <v>0</v>
      </c>
      <c r="S2230" s="3">
        <v>0</v>
      </c>
      <c r="T2230" s="3">
        <v>0</v>
      </c>
      <c r="U2230" s="3">
        <v>0</v>
      </c>
      <c r="V2230" s="3">
        <v>2550</v>
      </c>
      <c r="W2230" s="3">
        <v>0</v>
      </c>
      <c r="X2230" s="3">
        <v>265.70999999999998</v>
      </c>
      <c r="Y2230" s="3">
        <v>0</v>
      </c>
      <c r="Z2230" s="9"/>
      <c r="AA2230" s="9"/>
      <c r="AB2230" s="9"/>
      <c r="AC2230" s="9"/>
      <c r="AD2230" s="9"/>
      <c r="AE2230" s="9"/>
    </row>
    <row r="2231" spans="1:31" x14ac:dyDescent="0.25">
      <c r="A2231" s="8" t="s">
        <v>129</v>
      </c>
      <c r="B2231" s="8" t="s">
        <v>130</v>
      </c>
      <c r="C2231" s="8" t="s">
        <v>233</v>
      </c>
      <c r="D2231" s="8" t="s">
        <v>176</v>
      </c>
      <c r="E2231" s="8" t="s">
        <v>136</v>
      </c>
      <c r="F2231" s="8" t="s">
        <v>56</v>
      </c>
      <c r="G2231">
        <v>201609</v>
      </c>
      <c r="H2231" s="8" t="s">
        <v>134</v>
      </c>
      <c r="I2231" s="3">
        <v>-121.98</v>
      </c>
      <c r="J2231" s="3">
        <v>0</v>
      </c>
      <c r="K2231" s="3">
        <v>0</v>
      </c>
      <c r="L2231" s="3">
        <v>-52.92</v>
      </c>
      <c r="M2231" s="3">
        <v>0</v>
      </c>
      <c r="N2231" s="3">
        <v>0</v>
      </c>
      <c r="O2231" s="3">
        <v>0</v>
      </c>
      <c r="P2231" s="3">
        <v>-31.36</v>
      </c>
      <c r="Q2231" s="3">
        <v>0</v>
      </c>
      <c r="R2231" s="3">
        <v>0</v>
      </c>
      <c r="S2231" s="3">
        <v>0</v>
      </c>
      <c r="T2231" s="3">
        <v>0</v>
      </c>
      <c r="U2231" s="3">
        <v>0</v>
      </c>
      <c r="V2231" s="3">
        <v>0</v>
      </c>
      <c r="W2231" s="3">
        <v>0</v>
      </c>
      <c r="X2231" s="3">
        <v>-37.700000000000003</v>
      </c>
      <c r="Y2231" s="3">
        <v>0</v>
      </c>
      <c r="Z2231" s="9"/>
      <c r="AA2231" s="9"/>
      <c r="AB2231" s="9"/>
      <c r="AC2231" s="9"/>
      <c r="AD2231" s="9"/>
      <c r="AE2231" s="9"/>
    </row>
    <row r="2232" spans="1:31" x14ac:dyDescent="0.25">
      <c r="A2232" s="8" t="s">
        <v>129</v>
      </c>
      <c r="B2232" s="8" t="s">
        <v>130</v>
      </c>
      <c r="C2232" s="8" t="s">
        <v>234</v>
      </c>
      <c r="D2232" s="8" t="s">
        <v>135</v>
      </c>
      <c r="E2232" s="8" t="s">
        <v>136</v>
      </c>
      <c r="F2232" s="8" t="s">
        <v>57</v>
      </c>
      <c r="G2232">
        <v>201511</v>
      </c>
      <c r="H2232" s="8" t="s">
        <v>137</v>
      </c>
      <c r="I2232" s="3">
        <v>-4985</v>
      </c>
      <c r="J2232" s="3">
        <v>0</v>
      </c>
      <c r="K2232" s="3">
        <v>0</v>
      </c>
      <c r="L2232" s="3">
        <v>0</v>
      </c>
      <c r="M2232" s="3">
        <v>0</v>
      </c>
      <c r="N2232" s="3">
        <v>0</v>
      </c>
      <c r="O2232" s="3">
        <v>-4985</v>
      </c>
      <c r="P2232" s="3">
        <v>0</v>
      </c>
      <c r="Q2232" s="3">
        <v>0</v>
      </c>
      <c r="R2232" s="3">
        <v>0</v>
      </c>
      <c r="S2232" s="3">
        <v>0</v>
      </c>
      <c r="T2232" s="3">
        <v>0</v>
      </c>
      <c r="U2232" s="3">
        <v>0</v>
      </c>
      <c r="V2232" s="3">
        <v>0</v>
      </c>
      <c r="W2232" s="3">
        <v>0</v>
      </c>
      <c r="X2232" s="3">
        <v>0</v>
      </c>
      <c r="Y2232" s="3">
        <v>0</v>
      </c>
      <c r="Z2232" s="9"/>
      <c r="AA2232" s="9"/>
      <c r="AB2232" s="9"/>
      <c r="AC2232" s="9"/>
      <c r="AD2232" s="9"/>
      <c r="AE2232" s="9"/>
    </row>
    <row r="2233" spans="1:31" x14ac:dyDescent="0.25">
      <c r="A2233" s="8" t="s">
        <v>129</v>
      </c>
      <c r="B2233" s="8" t="s">
        <v>130</v>
      </c>
      <c r="C2233" s="8" t="s">
        <v>234</v>
      </c>
      <c r="D2233" s="8" t="s">
        <v>135</v>
      </c>
      <c r="E2233" s="8" t="s">
        <v>136</v>
      </c>
      <c r="F2233" s="8" t="s">
        <v>58</v>
      </c>
      <c r="G2233">
        <v>201601</v>
      </c>
      <c r="H2233" s="8" t="s">
        <v>137</v>
      </c>
      <c r="I2233" s="3">
        <v>-1287.8800000000001</v>
      </c>
      <c r="J2233" s="3">
        <v>0</v>
      </c>
      <c r="K2233" s="3">
        <v>0</v>
      </c>
      <c r="L2233" s="3">
        <v>0</v>
      </c>
      <c r="M2233" s="3">
        <v>0</v>
      </c>
      <c r="N2233" s="3">
        <v>0</v>
      </c>
      <c r="O2233" s="3">
        <v>-1287.8800000000001</v>
      </c>
      <c r="P2233" s="3">
        <v>0</v>
      </c>
      <c r="Q2233" s="3">
        <v>0</v>
      </c>
      <c r="R2233" s="3">
        <v>0</v>
      </c>
      <c r="S2233" s="3">
        <v>0</v>
      </c>
      <c r="T2233" s="3">
        <v>0</v>
      </c>
      <c r="U2233" s="3">
        <v>0</v>
      </c>
      <c r="V2233" s="3">
        <v>0</v>
      </c>
      <c r="W2233" s="3">
        <v>0</v>
      </c>
      <c r="X2233" s="3">
        <v>0</v>
      </c>
      <c r="Y2233" s="3">
        <v>0</v>
      </c>
      <c r="Z2233" s="9"/>
      <c r="AA2233" s="9"/>
      <c r="AB2233" s="9"/>
      <c r="AC2233" s="9"/>
      <c r="AD2233" s="9"/>
      <c r="AE2233" s="9"/>
    </row>
    <row r="2234" spans="1:31" x14ac:dyDescent="0.25">
      <c r="A2234" s="8" t="s">
        <v>129</v>
      </c>
      <c r="B2234" s="8" t="s">
        <v>130</v>
      </c>
      <c r="C2234" s="8" t="s">
        <v>233</v>
      </c>
      <c r="D2234" s="8" t="s">
        <v>135</v>
      </c>
      <c r="E2234" s="8" t="s">
        <v>136</v>
      </c>
      <c r="F2234" s="8" t="s">
        <v>58</v>
      </c>
      <c r="G2234">
        <v>201601</v>
      </c>
      <c r="H2234" s="8" t="s">
        <v>137</v>
      </c>
      <c r="I2234" s="3">
        <v>-153.77000000000001</v>
      </c>
      <c r="J2234" s="3">
        <v>0</v>
      </c>
      <c r="K2234" s="3">
        <v>0</v>
      </c>
      <c r="L2234" s="3">
        <v>0</v>
      </c>
      <c r="M2234" s="3">
        <v>0</v>
      </c>
      <c r="N2234" s="3">
        <v>0</v>
      </c>
      <c r="O2234" s="3">
        <v>-153.77000000000001</v>
      </c>
      <c r="P2234" s="3">
        <v>0</v>
      </c>
      <c r="Q2234" s="3">
        <v>0</v>
      </c>
      <c r="R2234" s="3">
        <v>0</v>
      </c>
      <c r="S2234" s="3">
        <v>0</v>
      </c>
      <c r="T2234" s="3">
        <v>0</v>
      </c>
      <c r="U2234" s="3">
        <v>0</v>
      </c>
      <c r="V2234" s="3">
        <v>0</v>
      </c>
      <c r="W2234" s="3">
        <v>0</v>
      </c>
      <c r="X2234" s="3">
        <v>0</v>
      </c>
      <c r="Y2234" s="3">
        <v>0</v>
      </c>
      <c r="Z2234" s="9"/>
      <c r="AA2234" s="9"/>
      <c r="AB2234" s="9"/>
      <c r="AC2234" s="9"/>
      <c r="AD2234" s="9"/>
      <c r="AE2234" s="9"/>
    </row>
    <row r="2235" spans="1:31" x14ac:dyDescent="0.25">
      <c r="A2235" s="8" t="s">
        <v>129</v>
      </c>
      <c r="B2235" s="8" t="s">
        <v>130</v>
      </c>
      <c r="C2235" s="8" t="s">
        <v>233</v>
      </c>
      <c r="D2235" s="8" t="s">
        <v>147</v>
      </c>
      <c r="E2235" s="8" t="s">
        <v>133</v>
      </c>
      <c r="F2235" s="8" t="s">
        <v>59</v>
      </c>
      <c r="G2235">
        <v>201608</v>
      </c>
      <c r="H2235" s="8" t="s">
        <v>134</v>
      </c>
      <c r="I2235" s="3">
        <v>107813.96</v>
      </c>
      <c r="J2235" s="3">
        <v>752.12</v>
      </c>
      <c r="K2235" s="3">
        <v>0</v>
      </c>
      <c r="L2235" s="3">
        <v>7244.76</v>
      </c>
      <c r="M2235" s="3">
        <v>68162.86</v>
      </c>
      <c r="N2235" s="3">
        <v>0</v>
      </c>
      <c r="O2235" s="3">
        <v>0</v>
      </c>
      <c r="P2235" s="3">
        <v>4782.87</v>
      </c>
      <c r="Q2235" s="3">
        <v>0</v>
      </c>
      <c r="R2235" s="3">
        <v>0</v>
      </c>
      <c r="S2235" s="3">
        <v>4766.93</v>
      </c>
      <c r="T2235" s="3">
        <v>9400.68</v>
      </c>
      <c r="U2235" s="3">
        <v>0</v>
      </c>
      <c r="V2235" s="3">
        <v>1446.79</v>
      </c>
      <c r="W2235" s="3">
        <v>0</v>
      </c>
      <c r="X2235" s="3">
        <v>9434.64</v>
      </c>
      <c r="Y2235" s="3">
        <v>1822.31</v>
      </c>
      <c r="Z2235" s="9"/>
      <c r="AA2235" s="9"/>
      <c r="AB2235" s="9"/>
      <c r="AC2235" s="9"/>
      <c r="AD2235" s="9"/>
      <c r="AE2235" s="9"/>
    </row>
    <row r="2236" spans="1:31" x14ac:dyDescent="0.25">
      <c r="A2236" s="8" t="s">
        <v>129</v>
      </c>
      <c r="B2236" s="8" t="s">
        <v>130</v>
      </c>
      <c r="C2236" s="8" t="s">
        <v>233</v>
      </c>
      <c r="D2236" s="8" t="s">
        <v>147</v>
      </c>
      <c r="E2236" s="8" t="s">
        <v>136</v>
      </c>
      <c r="F2236" s="8" t="s">
        <v>59</v>
      </c>
      <c r="G2236">
        <v>201608</v>
      </c>
      <c r="H2236" s="8" t="s">
        <v>137</v>
      </c>
      <c r="I2236" s="3">
        <v>-944.96</v>
      </c>
      <c r="J2236" s="3">
        <v>-16.48</v>
      </c>
      <c r="K2236" s="3">
        <v>0</v>
      </c>
      <c r="L2236" s="3">
        <v>-66.73</v>
      </c>
      <c r="M2236" s="3">
        <v>-180.66</v>
      </c>
      <c r="N2236" s="3">
        <v>0</v>
      </c>
      <c r="O2236" s="3">
        <v>-505.04</v>
      </c>
      <c r="P2236" s="3">
        <v>-34.549999999999997</v>
      </c>
      <c r="Q2236" s="3">
        <v>0</v>
      </c>
      <c r="R2236" s="3">
        <v>0</v>
      </c>
      <c r="S2236" s="3">
        <v>0</v>
      </c>
      <c r="T2236" s="3">
        <v>-45.47</v>
      </c>
      <c r="U2236" s="3">
        <v>0</v>
      </c>
      <c r="V2236" s="3">
        <v>0</v>
      </c>
      <c r="W2236" s="3">
        <v>0</v>
      </c>
      <c r="X2236" s="3">
        <v>-93.55</v>
      </c>
      <c r="Y2236" s="3">
        <v>-2.48</v>
      </c>
      <c r="Z2236" s="9"/>
      <c r="AA2236" s="9"/>
      <c r="AB2236" s="9"/>
      <c r="AC2236" s="9"/>
      <c r="AD2236" s="9"/>
      <c r="AE2236" s="9"/>
    </row>
    <row r="2237" spans="1:31" x14ac:dyDescent="0.25">
      <c r="A2237" s="8" t="s">
        <v>129</v>
      </c>
      <c r="B2237" s="8" t="s">
        <v>130</v>
      </c>
      <c r="C2237" s="8" t="s">
        <v>234</v>
      </c>
      <c r="D2237" s="8" t="s">
        <v>222</v>
      </c>
      <c r="E2237" s="8" t="s">
        <v>136</v>
      </c>
      <c r="F2237" s="8" t="s">
        <v>59</v>
      </c>
      <c r="G2237">
        <v>201608</v>
      </c>
      <c r="H2237" s="8" t="s">
        <v>137</v>
      </c>
      <c r="I2237" s="3">
        <v>-1038.6400000000001</v>
      </c>
      <c r="J2237" s="3">
        <v>0</v>
      </c>
      <c r="K2237" s="3">
        <v>0</v>
      </c>
      <c r="L2237" s="3">
        <v>0</v>
      </c>
      <c r="M2237" s="3">
        <v>0</v>
      </c>
      <c r="N2237" s="3">
        <v>0</v>
      </c>
      <c r="O2237" s="3">
        <v>-1038.6400000000001</v>
      </c>
      <c r="P2237" s="3">
        <v>0</v>
      </c>
      <c r="Q2237" s="3">
        <v>0</v>
      </c>
      <c r="R2237" s="3">
        <v>0</v>
      </c>
      <c r="S2237" s="3">
        <v>0</v>
      </c>
      <c r="T2237" s="3">
        <v>0</v>
      </c>
      <c r="U2237" s="3">
        <v>0</v>
      </c>
      <c r="V2237" s="3">
        <v>0</v>
      </c>
      <c r="W2237" s="3">
        <v>0</v>
      </c>
      <c r="X2237" s="3">
        <v>0</v>
      </c>
      <c r="Y2237" s="3">
        <v>0</v>
      </c>
      <c r="Z2237" s="9"/>
      <c r="AA2237" s="9"/>
      <c r="AB2237" s="9"/>
      <c r="AC2237" s="9"/>
      <c r="AD2237" s="9"/>
      <c r="AE2237" s="9"/>
    </row>
    <row r="2238" spans="1:31" x14ac:dyDescent="0.25">
      <c r="A2238" s="8" t="s">
        <v>129</v>
      </c>
      <c r="B2238" s="8" t="s">
        <v>130</v>
      </c>
      <c r="C2238" s="8" t="s">
        <v>235</v>
      </c>
      <c r="D2238" s="8" t="s">
        <v>147</v>
      </c>
      <c r="E2238" s="8" t="s">
        <v>136</v>
      </c>
      <c r="F2238" s="8" t="s">
        <v>59</v>
      </c>
      <c r="G2238">
        <v>201608</v>
      </c>
      <c r="H2238" s="8" t="s">
        <v>137</v>
      </c>
      <c r="I2238" s="3">
        <v>-157</v>
      </c>
      <c r="J2238" s="3">
        <v>0</v>
      </c>
      <c r="K2238" s="3">
        <v>0</v>
      </c>
      <c r="L2238" s="3">
        <v>0</v>
      </c>
      <c r="M2238" s="3">
        <v>0</v>
      </c>
      <c r="N2238" s="3">
        <v>0</v>
      </c>
      <c r="O2238" s="3">
        <v>-157</v>
      </c>
      <c r="P2238" s="3">
        <v>0</v>
      </c>
      <c r="Q2238" s="3">
        <v>0</v>
      </c>
      <c r="R2238" s="3">
        <v>0</v>
      </c>
      <c r="S2238" s="3">
        <v>0</v>
      </c>
      <c r="T2238" s="3">
        <v>0</v>
      </c>
      <c r="U2238" s="3">
        <v>0</v>
      </c>
      <c r="V2238" s="3">
        <v>0</v>
      </c>
      <c r="W2238" s="3">
        <v>0</v>
      </c>
      <c r="X2238" s="3">
        <v>0</v>
      </c>
      <c r="Y2238" s="3">
        <v>0</v>
      </c>
      <c r="Z2238" s="9"/>
      <c r="AA2238" s="9"/>
      <c r="AB2238" s="9"/>
      <c r="AC2238" s="9"/>
      <c r="AD2238" s="9"/>
      <c r="AE2238" s="9"/>
    </row>
    <row r="2239" spans="1:31" x14ac:dyDescent="0.25">
      <c r="A2239" s="8" t="s">
        <v>129</v>
      </c>
      <c r="B2239" s="8" t="s">
        <v>130</v>
      </c>
      <c r="C2239" s="8" t="s">
        <v>234</v>
      </c>
      <c r="D2239" s="8" t="s">
        <v>147</v>
      </c>
      <c r="E2239" s="8" t="s">
        <v>136</v>
      </c>
      <c r="F2239" s="8" t="s">
        <v>59</v>
      </c>
      <c r="G2239">
        <v>201608</v>
      </c>
      <c r="H2239" s="8" t="s">
        <v>137</v>
      </c>
      <c r="I2239" s="3">
        <v>-117369.51</v>
      </c>
      <c r="J2239" s="3">
        <v>0</v>
      </c>
      <c r="K2239" s="3">
        <v>0</v>
      </c>
      <c r="L2239" s="3">
        <v>0</v>
      </c>
      <c r="M2239" s="3">
        <v>0</v>
      </c>
      <c r="N2239" s="3">
        <v>0</v>
      </c>
      <c r="O2239" s="3">
        <v>-117369.51</v>
      </c>
      <c r="P2239" s="3">
        <v>0</v>
      </c>
      <c r="Q2239" s="3">
        <v>0</v>
      </c>
      <c r="R2239" s="3">
        <v>0</v>
      </c>
      <c r="S2239" s="3">
        <v>0</v>
      </c>
      <c r="T2239" s="3">
        <v>0</v>
      </c>
      <c r="U2239" s="3">
        <v>0</v>
      </c>
      <c r="V2239" s="3">
        <v>0</v>
      </c>
      <c r="W2239" s="3">
        <v>0</v>
      </c>
      <c r="X2239" s="3">
        <v>0</v>
      </c>
      <c r="Y2239" s="3">
        <v>0</v>
      </c>
      <c r="Z2239" s="9"/>
      <c r="AA2239" s="9"/>
      <c r="AB2239" s="9"/>
      <c r="AC2239" s="9"/>
      <c r="AD2239" s="9"/>
      <c r="AE2239" s="9"/>
    </row>
    <row r="2240" spans="1:31" x14ac:dyDescent="0.25">
      <c r="A2240" s="8" t="s">
        <v>129</v>
      </c>
      <c r="B2240" s="8" t="s">
        <v>130</v>
      </c>
      <c r="C2240" s="8" t="s">
        <v>233</v>
      </c>
      <c r="D2240" s="8" t="s">
        <v>147</v>
      </c>
      <c r="E2240" s="8" t="s">
        <v>136</v>
      </c>
      <c r="F2240" s="8" t="s">
        <v>59</v>
      </c>
      <c r="G2240">
        <v>201609</v>
      </c>
      <c r="H2240" s="8" t="s">
        <v>134</v>
      </c>
      <c r="I2240" s="3">
        <v>126640.01</v>
      </c>
      <c r="J2240" s="3">
        <v>752.12</v>
      </c>
      <c r="K2240" s="3">
        <v>0</v>
      </c>
      <c r="L2240" s="3">
        <v>8187.11</v>
      </c>
      <c r="M2240" s="3">
        <v>83331.179999999993</v>
      </c>
      <c r="N2240" s="3">
        <v>652.16</v>
      </c>
      <c r="O2240" s="3">
        <v>0</v>
      </c>
      <c r="P2240" s="3">
        <v>5656.05</v>
      </c>
      <c r="Q2240" s="3">
        <v>0</v>
      </c>
      <c r="R2240" s="3">
        <v>0</v>
      </c>
      <c r="S2240" s="3">
        <v>4564.72</v>
      </c>
      <c r="T2240" s="3">
        <v>9400.68</v>
      </c>
      <c r="U2240" s="3">
        <v>0</v>
      </c>
      <c r="V2240" s="3">
        <v>1538.17</v>
      </c>
      <c r="W2240" s="3">
        <v>0</v>
      </c>
      <c r="X2240" s="3">
        <v>10735.51</v>
      </c>
      <c r="Y2240" s="3">
        <v>1822.31</v>
      </c>
      <c r="Z2240" s="9"/>
      <c r="AA2240" s="9"/>
      <c r="AB2240" s="9"/>
      <c r="AC2240" s="9"/>
      <c r="AD2240" s="9"/>
      <c r="AE2240" s="9"/>
    </row>
    <row r="2241" spans="1:31" x14ac:dyDescent="0.25">
      <c r="A2241" s="8" t="s">
        <v>129</v>
      </c>
      <c r="B2241" s="8" t="s">
        <v>130</v>
      </c>
      <c r="C2241" s="8" t="s">
        <v>233</v>
      </c>
      <c r="D2241" s="8" t="s">
        <v>147</v>
      </c>
      <c r="E2241" s="8" t="s">
        <v>133</v>
      </c>
      <c r="F2241" s="8" t="s">
        <v>59</v>
      </c>
      <c r="G2241">
        <v>201609</v>
      </c>
      <c r="H2241" s="8" t="s">
        <v>134</v>
      </c>
      <c r="I2241" s="3">
        <v>-107813.96</v>
      </c>
      <c r="J2241" s="3">
        <v>-752.12</v>
      </c>
      <c r="K2241" s="3">
        <v>0</v>
      </c>
      <c r="L2241" s="3">
        <v>-7244.76</v>
      </c>
      <c r="M2241" s="3">
        <v>-68162.86</v>
      </c>
      <c r="N2241" s="3">
        <v>0</v>
      </c>
      <c r="O2241" s="3">
        <v>0</v>
      </c>
      <c r="P2241" s="3">
        <v>-4782.87</v>
      </c>
      <c r="Q2241" s="3">
        <v>0</v>
      </c>
      <c r="R2241" s="3">
        <v>0</v>
      </c>
      <c r="S2241" s="3">
        <v>-4766.93</v>
      </c>
      <c r="T2241" s="3">
        <v>-9400.68</v>
      </c>
      <c r="U2241" s="3">
        <v>0</v>
      </c>
      <c r="V2241" s="3">
        <v>-1446.79</v>
      </c>
      <c r="W2241" s="3">
        <v>0</v>
      </c>
      <c r="X2241" s="3">
        <v>-9434.64</v>
      </c>
      <c r="Y2241" s="3">
        <v>-1822.31</v>
      </c>
      <c r="Z2241" s="9"/>
      <c r="AA2241" s="9"/>
      <c r="AB2241" s="9"/>
      <c r="AC2241" s="9"/>
      <c r="AD2241" s="9"/>
      <c r="AE2241" s="9"/>
    </row>
    <row r="2242" spans="1:31" x14ac:dyDescent="0.25">
      <c r="A2242" s="8" t="s">
        <v>129</v>
      </c>
      <c r="B2242" s="8" t="s">
        <v>130</v>
      </c>
      <c r="C2242" s="8" t="s">
        <v>233</v>
      </c>
      <c r="D2242" s="8" t="s">
        <v>147</v>
      </c>
      <c r="E2242" s="8" t="s">
        <v>136</v>
      </c>
      <c r="F2242" s="8" t="s">
        <v>59</v>
      </c>
      <c r="G2242">
        <v>201610</v>
      </c>
      <c r="H2242" s="8" t="s">
        <v>134</v>
      </c>
      <c r="I2242" s="3">
        <v>-21.02</v>
      </c>
      <c r="J2242" s="3">
        <v>0</v>
      </c>
      <c r="K2242" s="3">
        <v>0</v>
      </c>
      <c r="L2242" s="3">
        <v>0</v>
      </c>
      <c r="M2242" s="3">
        <v>0</v>
      </c>
      <c r="N2242" s="3">
        <v>0</v>
      </c>
      <c r="O2242" s="3">
        <v>0</v>
      </c>
      <c r="P2242" s="3">
        <v>0</v>
      </c>
      <c r="Q2242" s="3">
        <v>0</v>
      </c>
      <c r="R2242" s="3">
        <v>0</v>
      </c>
      <c r="S2242" s="3">
        <v>0</v>
      </c>
      <c r="T2242" s="3">
        <v>0</v>
      </c>
      <c r="U2242" s="3">
        <v>0</v>
      </c>
      <c r="V2242" s="3">
        <v>-21.02</v>
      </c>
      <c r="W2242" s="3">
        <v>0</v>
      </c>
      <c r="X2242" s="3">
        <v>0</v>
      </c>
      <c r="Y2242" s="3">
        <v>0</v>
      </c>
      <c r="Z2242" s="9"/>
      <c r="AA2242" s="9"/>
      <c r="AB2242" s="9"/>
      <c r="AC2242" s="9"/>
      <c r="AD2242" s="9"/>
      <c r="AE2242" s="9"/>
    </row>
    <row r="2243" spans="1:31" x14ac:dyDescent="0.25">
      <c r="A2243" s="8" t="s">
        <v>129</v>
      </c>
      <c r="B2243" s="8" t="s">
        <v>130</v>
      </c>
      <c r="C2243" s="8" t="s">
        <v>233</v>
      </c>
      <c r="D2243" s="8" t="s">
        <v>147</v>
      </c>
      <c r="E2243" s="8" t="s">
        <v>136</v>
      </c>
      <c r="F2243" s="8" t="s">
        <v>60</v>
      </c>
      <c r="G2243">
        <v>201609</v>
      </c>
      <c r="H2243" s="8" t="s">
        <v>134</v>
      </c>
      <c r="I2243" s="3">
        <v>423436.45</v>
      </c>
      <c r="J2243" s="3">
        <v>2199.04</v>
      </c>
      <c r="K2243" s="3">
        <v>0</v>
      </c>
      <c r="L2243" s="3">
        <v>28878.3</v>
      </c>
      <c r="M2243" s="3">
        <v>302003.71000000002</v>
      </c>
      <c r="N2243" s="3">
        <v>4014.03</v>
      </c>
      <c r="O2243" s="3">
        <v>0</v>
      </c>
      <c r="P2243" s="3">
        <v>19465.63</v>
      </c>
      <c r="Q2243" s="3">
        <v>0</v>
      </c>
      <c r="R2243" s="3">
        <v>0</v>
      </c>
      <c r="S2243" s="3">
        <v>8563.39</v>
      </c>
      <c r="T2243" s="3">
        <v>18091.830000000002</v>
      </c>
      <c r="U2243" s="3">
        <v>68.64</v>
      </c>
      <c r="V2243" s="3">
        <v>1814.81</v>
      </c>
      <c r="W2243" s="3">
        <v>0</v>
      </c>
      <c r="X2243" s="3">
        <v>34718.71</v>
      </c>
      <c r="Y2243" s="3">
        <v>3618.36</v>
      </c>
      <c r="Z2243" s="9"/>
      <c r="AA2243" s="9"/>
      <c r="AB2243" s="9"/>
      <c r="AC2243" s="9"/>
      <c r="AD2243" s="9"/>
      <c r="AE2243" s="9"/>
    </row>
    <row r="2244" spans="1:31" x14ac:dyDescent="0.25">
      <c r="A2244" s="8" t="s">
        <v>129</v>
      </c>
      <c r="B2244" s="8" t="s">
        <v>130</v>
      </c>
      <c r="C2244" s="8" t="s">
        <v>234</v>
      </c>
      <c r="D2244" s="8" t="s">
        <v>219</v>
      </c>
      <c r="E2244" s="8" t="s">
        <v>136</v>
      </c>
      <c r="F2244" s="8" t="s">
        <v>60</v>
      </c>
      <c r="G2244">
        <v>201609</v>
      </c>
      <c r="H2244" s="8" t="s">
        <v>137</v>
      </c>
      <c r="I2244" s="3">
        <v>-4774.3</v>
      </c>
      <c r="J2244" s="3">
        <v>0</v>
      </c>
      <c r="K2244" s="3">
        <v>0</v>
      </c>
      <c r="L2244" s="3">
        <v>0</v>
      </c>
      <c r="M2244" s="3">
        <v>0</v>
      </c>
      <c r="N2244" s="3">
        <v>0</v>
      </c>
      <c r="O2244" s="3">
        <v>-4774.3</v>
      </c>
      <c r="P2244" s="3">
        <v>0</v>
      </c>
      <c r="Q2244" s="3">
        <v>0</v>
      </c>
      <c r="R2244" s="3">
        <v>0</v>
      </c>
      <c r="S2244" s="3">
        <v>0</v>
      </c>
      <c r="T2244" s="3">
        <v>0</v>
      </c>
      <c r="U2244" s="3">
        <v>0</v>
      </c>
      <c r="V2244" s="3">
        <v>0</v>
      </c>
      <c r="W2244" s="3">
        <v>0</v>
      </c>
      <c r="X2244" s="3">
        <v>0</v>
      </c>
      <c r="Y2244" s="3">
        <v>0</v>
      </c>
      <c r="Z2244" s="9"/>
      <c r="AA2244" s="9"/>
      <c r="AB2244" s="9"/>
      <c r="AC2244" s="9"/>
      <c r="AD2244" s="9"/>
      <c r="AE2244" s="9"/>
    </row>
    <row r="2245" spans="1:31" x14ac:dyDescent="0.25">
      <c r="A2245" s="8" t="s">
        <v>129</v>
      </c>
      <c r="B2245" s="8" t="s">
        <v>130</v>
      </c>
      <c r="C2245" s="8" t="s">
        <v>234</v>
      </c>
      <c r="D2245" s="8" t="s">
        <v>222</v>
      </c>
      <c r="E2245" s="8" t="s">
        <v>136</v>
      </c>
      <c r="F2245" s="8" t="s">
        <v>60</v>
      </c>
      <c r="G2245">
        <v>201609</v>
      </c>
      <c r="H2245" s="8" t="s">
        <v>137</v>
      </c>
      <c r="I2245" s="3">
        <v>-2247.4899999999998</v>
      </c>
      <c r="J2245" s="3">
        <v>0</v>
      </c>
      <c r="K2245" s="3">
        <v>0</v>
      </c>
      <c r="L2245" s="3">
        <v>0</v>
      </c>
      <c r="M2245" s="3">
        <v>0</v>
      </c>
      <c r="N2245" s="3">
        <v>0</v>
      </c>
      <c r="O2245" s="3">
        <v>-2247.4899999999998</v>
      </c>
      <c r="P2245" s="3">
        <v>0</v>
      </c>
      <c r="Q2245" s="3">
        <v>0</v>
      </c>
      <c r="R2245" s="3">
        <v>0</v>
      </c>
      <c r="S2245" s="3">
        <v>0</v>
      </c>
      <c r="T2245" s="3">
        <v>0</v>
      </c>
      <c r="U2245" s="3">
        <v>0</v>
      </c>
      <c r="V2245" s="3">
        <v>0</v>
      </c>
      <c r="W2245" s="3">
        <v>0</v>
      </c>
      <c r="X2245" s="3">
        <v>0</v>
      </c>
      <c r="Y2245" s="3">
        <v>0</v>
      </c>
      <c r="Z2245" s="9"/>
      <c r="AA2245" s="9"/>
      <c r="AB2245" s="9"/>
      <c r="AC2245" s="9"/>
      <c r="AD2245" s="9"/>
      <c r="AE2245" s="9"/>
    </row>
    <row r="2246" spans="1:31" x14ac:dyDescent="0.25">
      <c r="A2246" s="8" t="s">
        <v>129</v>
      </c>
      <c r="B2246" s="8" t="s">
        <v>130</v>
      </c>
      <c r="C2246" s="8" t="s">
        <v>234</v>
      </c>
      <c r="D2246" s="8" t="s">
        <v>147</v>
      </c>
      <c r="E2246" s="8" t="s">
        <v>136</v>
      </c>
      <c r="F2246" s="8" t="s">
        <v>60</v>
      </c>
      <c r="G2246">
        <v>201609</v>
      </c>
      <c r="H2246" s="8" t="s">
        <v>137</v>
      </c>
      <c r="I2246" s="3">
        <v>-12467.76</v>
      </c>
      <c r="J2246" s="3">
        <v>0</v>
      </c>
      <c r="K2246" s="3">
        <v>0</v>
      </c>
      <c r="L2246" s="3">
        <v>0</v>
      </c>
      <c r="M2246" s="3">
        <v>0</v>
      </c>
      <c r="N2246" s="3">
        <v>0</v>
      </c>
      <c r="O2246" s="3">
        <v>-12467.76</v>
      </c>
      <c r="P2246" s="3">
        <v>0</v>
      </c>
      <c r="Q2246" s="3">
        <v>0</v>
      </c>
      <c r="R2246" s="3">
        <v>0</v>
      </c>
      <c r="S2246" s="3">
        <v>0</v>
      </c>
      <c r="T2246" s="3">
        <v>0</v>
      </c>
      <c r="U2246" s="3">
        <v>0</v>
      </c>
      <c r="V2246" s="3">
        <v>0</v>
      </c>
      <c r="W2246" s="3">
        <v>0</v>
      </c>
      <c r="X2246" s="3">
        <v>0</v>
      </c>
      <c r="Y2246" s="3">
        <v>0</v>
      </c>
      <c r="Z2246" s="9"/>
      <c r="AA2246" s="9"/>
      <c r="AB2246" s="9"/>
      <c r="AC2246" s="9"/>
      <c r="AD2246" s="9"/>
      <c r="AE2246" s="9"/>
    </row>
    <row r="2247" spans="1:31" x14ac:dyDescent="0.25">
      <c r="A2247" s="8" t="s">
        <v>129</v>
      </c>
      <c r="B2247" s="8" t="s">
        <v>130</v>
      </c>
      <c r="C2247" s="8" t="s">
        <v>233</v>
      </c>
      <c r="D2247" s="8" t="s">
        <v>147</v>
      </c>
      <c r="E2247" s="8" t="s">
        <v>136</v>
      </c>
      <c r="F2247" s="8" t="s">
        <v>60</v>
      </c>
      <c r="G2247">
        <v>201609</v>
      </c>
      <c r="H2247" s="8" t="s">
        <v>137</v>
      </c>
      <c r="I2247" s="3">
        <v>-3241.78</v>
      </c>
      <c r="J2247" s="3">
        <v>-42.07</v>
      </c>
      <c r="K2247" s="3">
        <v>0</v>
      </c>
      <c r="L2247" s="3">
        <v>-208.66</v>
      </c>
      <c r="M2247" s="3">
        <v>-1006.27</v>
      </c>
      <c r="N2247" s="3">
        <v>-3.43</v>
      </c>
      <c r="O2247" s="3">
        <v>-1371.74</v>
      </c>
      <c r="P2247" s="3">
        <v>-116.83</v>
      </c>
      <c r="Q2247" s="3">
        <v>0</v>
      </c>
      <c r="R2247" s="3">
        <v>0</v>
      </c>
      <c r="S2247" s="3">
        <v>-28.99</v>
      </c>
      <c r="T2247" s="3">
        <v>-156.97</v>
      </c>
      <c r="U2247" s="3">
        <v>-0.09</v>
      </c>
      <c r="V2247" s="3">
        <v>-7.78</v>
      </c>
      <c r="W2247" s="3">
        <v>0</v>
      </c>
      <c r="X2247" s="3">
        <v>-282.31</v>
      </c>
      <c r="Y2247" s="3">
        <v>-16.64</v>
      </c>
      <c r="Z2247" s="9"/>
      <c r="AA2247" s="9"/>
      <c r="AB2247" s="9"/>
      <c r="AC2247" s="9"/>
      <c r="AD2247" s="9"/>
      <c r="AE2247" s="9"/>
    </row>
    <row r="2248" spans="1:31" x14ac:dyDescent="0.25">
      <c r="A2248" s="8" t="s">
        <v>129</v>
      </c>
      <c r="B2248" s="8" t="s">
        <v>130</v>
      </c>
      <c r="C2248" s="8" t="s">
        <v>233</v>
      </c>
      <c r="D2248" s="8" t="s">
        <v>147</v>
      </c>
      <c r="E2248" s="8" t="s">
        <v>136</v>
      </c>
      <c r="F2248" s="8" t="s">
        <v>60</v>
      </c>
      <c r="G2248">
        <v>201610</v>
      </c>
      <c r="H2248" s="8" t="s">
        <v>134</v>
      </c>
      <c r="I2248" s="3">
        <v>2140.3000000000002</v>
      </c>
      <c r="J2248" s="3">
        <v>0</v>
      </c>
      <c r="K2248" s="3">
        <v>0</v>
      </c>
      <c r="L2248" s="3">
        <v>124.88</v>
      </c>
      <c r="M2248" s="3">
        <v>1812.55</v>
      </c>
      <c r="N2248" s="3">
        <v>0</v>
      </c>
      <c r="O2248" s="3">
        <v>0</v>
      </c>
      <c r="P2248" s="3">
        <v>118.18</v>
      </c>
      <c r="Q2248" s="3">
        <v>0</v>
      </c>
      <c r="R2248" s="3">
        <v>0</v>
      </c>
      <c r="S2248" s="3">
        <v>0</v>
      </c>
      <c r="T2248" s="3">
        <v>0</v>
      </c>
      <c r="U2248" s="3">
        <v>0</v>
      </c>
      <c r="V2248" s="3">
        <v>-73.55</v>
      </c>
      <c r="W2248" s="3">
        <v>0</v>
      </c>
      <c r="X2248" s="3">
        <v>158.24</v>
      </c>
      <c r="Y2248" s="3">
        <v>0</v>
      </c>
      <c r="Z2248" s="9"/>
      <c r="AA2248" s="9"/>
      <c r="AB2248" s="9"/>
      <c r="AC2248" s="9"/>
      <c r="AD2248" s="9"/>
      <c r="AE2248" s="9"/>
    </row>
    <row r="2249" spans="1:31" x14ac:dyDescent="0.25">
      <c r="A2249" s="8" t="s">
        <v>129</v>
      </c>
      <c r="B2249" s="8" t="s">
        <v>130</v>
      </c>
      <c r="C2249" s="8" t="s">
        <v>234</v>
      </c>
      <c r="D2249" s="8" t="s">
        <v>147</v>
      </c>
      <c r="E2249" s="8" t="s">
        <v>136</v>
      </c>
      <c r="F2249" s="8" t="s">
        <v>60</v>
      </c>
      <c r="G2249">
        <v>201611</v>
      </c>
      <c r="H2249" s="8" t="s">
        <v>137</v>
      </c>
      <c r="I2249" s="3">
        <v>-450.42</v>
      </c>
      <c r="J2249" s="3">
        <v>0</v>
      </c>
      <c r="K2249" s="3">
        <v>0</v>
      </c>
      <c r="L2249" s="3">
        <v>0</v>
      </c>
      <c r="M2249" s="3">
        <v>0</v>
      </c>
      <c r="N2249" s="3">
        <v>0</v>
      </c>
      <c r="O2249" s="3">
        <v>-450.42</v>
      </c>
      <c r="P2249" s="3">
        <v>0</v>
      </c>
      <c r="Q2249" s="3">
        <v>0</v>
      </c>
      <c r="R2249" s="3">
        <v>0</v>
      </c>
      <c r="S2249" s="3">
        <v>0</v>
      </c>
      <c r="T2249" s="3">
        <v>0</v>
      </c>
      <c r="U2249" s="3">
        <v>0</v>
      </c>
      <c r="V2249" s="3">
        <v>0</v>
      </c>
      <c r="W2249" s="3">
        <v>0</v>
      </c>
      <c r="X2249" s="3">
        <v>0</v>
      </c>
      <c r="Y2249" s="3">
        <v>0</v>
      </c>
      <c r="Z2249" s="9"/>
      <c r="AA2249" s="9"/>
      <c r="AB2249" s="9"/>
      <c r="AC2249" s="9"/>
      <c r="AD2249" s="9"/>
      <c r="AE2249" s="9"/>
    </row>
    <row r="2250" spans="1:31" x14ac:dyDescent="0.25">
      <c r="A2250" s="8" t="s">
        <v>129</v>
      </c>
      <c r="B2250" s="8" t="s">
        <v>130</v>
      </c>
      <c r="C2250" s="8" t="s">
        <v>233</v>
      </c>
      <c r="D2250" s="8" t="s">
        <v>147</v>
      </c>
      <c r="E2250" s="8" t="s">
        <v>136</v>
      </c>
      <c r="F2250" s="8" t="s">
        <v>60</v>
      </c>
      <c r="G2250">
        <v>201612</v>
      </c>
      <c r="H2250" s="8" t="s">
        <v>134</v>
      </c>
      <c r="I2250" s="3">
        <v>94.29</v>
      </c>
      <c r="J2250" s="3">
        <v>0</v>
      </c>
      <c r="K2250" s="3">
        <v>0</v>
      </c>
      <c r="L2250" s="3">
        <v>12.46</v>
      </c>
      <c r="M2250" s="3">
        <v>0</v>
      </c>
      <c r="N2250" s="3">
        <v>0</v>
      </c>
      <c r="O2250" s="3">
        <v>0</v>
      </c>
      <c r="P2250" s="3">
        <v>9.8000000000000007</v>
      </c>
      <c r="Q2250" s="3">
        <v>0</v>
      </c>
      <c r="R2250" s="3">
        <v>0</v>
      </c>
      <c r="S2250" s="3">
        <v>0</v>
      </c>
      <c r="T2250" s="3">
        <v>0</v>
      </c>
      <c r="U2250" s="3">
        <v>0</v>
      </c>
      <c r="V2250" s="3">
        <v>0</v>
      </c>
      <c r="W2250" s="3">
        <v>0</v>
      </c>
      <c r="X2250" s="3">
        <v>72.03</v>
      </c>
      <c r="Y2250" s="3">
        <v>0</v>
      </c>
      <c r="Z2250" s="9"/>
      <c r="AA2250" s="9"/>
      <c r="AB2250" s="9"/>
      <c r="AC2250" s="9"/>
      <c r="AD2250" s="9"/>
      <c r="AE2250" s="9"/>
    </row>
    <row r="2251" spans="1:31" x14ac:dyDescent="0.25">
      <c r="A2251" s="8" t="s">
        <v>129</v>
      </c>
      <c r="B2251" s="8" t="s">
        <v>130</v>
      </c>
      <c r="C2251" s="8" t="s">
        <v>233</v>
      </c>
      <c r="D2251" s="8" t="s">
        <v>135</v>
      </c>
      <c r="E2251" s="8" t="s">
        <v>136</v>
      </c>
      <c r="F2251" s="8" t="s">
        <v>61</v>
      </c>
      <c r="G2251">
        <v>201605</v>
      </c>
      <c r="H2251" s="8" t="s">
        <v>134</v>
      </c>
      <c r="I2251" s="3">
        <v>124746.44</v>
      </c>
      <c r="J2251" s="3">
        <v>297.47000000000003</v>
      </c>
      <c r="K2251" s="3">
        <v>0</v>
      </c>
      <c r="L2251" s="3">
        <v>7975.28</v>
      </c>
      <c r="M2251" s="3">
        <v>38722.81</v>
      </c>
      <c r="N2251" s="3">
        <v>9252.09</v>
      </c>
      <c r="O2251" s="3">
        <v>0</v>
      </c>
      <c r="P2251" s="3">
        <v>5254.16</v>
      </c>
      <c r="Q2251" s="3">
        <v>0</v>
      </c>
      <c r="R2251" s="3">
        <v>0</v>
      </c>
      <c r="S2251" s="3">
        <v>28595.37</v>
      </c>
      <c r="T2251" s="3">
        <v>12172.22</v>
      </c>
      <c r="U2251" s="3">
        <v>0</v>
      </c>
      <c r="V2251" s="3">
        <v>10599.89</v>
      </c>
      <c r="W2251" s="3">
        <v>0</v>
      </c>
      <c r="X2251" s="3">
        <v>9766.74</v>
      </c>
      <c r="Y2251" s="3">
        <v>2110.41</v>
      </c>
      <c r="Z2251" s="9"/>
      <c r="AA2251" s="9"/>
      <c r="AB2251" s="9"/>
      <c r="AC2251" s="9"/>
      <c r="AD2251" s="9"/>
      <c r="AE2251" s="9"/>
    </row>
    <row r="2252" spans="1:31" x14ac:dyDescent="0.25">
      <c r="A2252" s="8" t="s">
        <v>129</v>
      </c>
      <c r="B2252" s="8" t="s">
        <v>130</v>
      </c>
      <c r="C2252" s="8" t="s">
        <v>234</v>
      </c>
      <c r="D2252" s="8" t="s">
        <v>135</v>
      </c>
      <c r="E2252" s="8" t="s">
        <v>136</v>
      </c>
      <c r="F2252" s="8" t="s">
        <v>61</v>
      </c>
      <c r="G2252">
        <v>201605</v>
      </c>
      <c r="H2252" s="8" t="s">
        <v>137</v>
      </c>
      <c r="I2252" s="3">
        <v>-4529.68</v>
      </c>
      <c r="J2252" s="3">
        <v>0</v>
      </c>
      <c r="K2252" s="3">
        <v>0</v>
      </c>
      <c r="L2252" s="3">
        <v>0</v>
      </c>
      <c r="M2252" s="3">
        <v>0</v>
      </c>
      <c r="N2252" s="3">
        <v>0</v>
      </c>
      <c r="O2252" s="3">
        <v>-4529.68</v>
      </c>
      <c r="P2252" s="3">
        <v>0</v>
      </c>
      <c r="Q2252" s="3">
        <v>0</v>
      </c>
      <c r="R2252" s="3">
        <v>0</v>
      </c>
      <c r="S2252" s="3">
        <v>0</v>
      </c>
      <c r="T2252" s="3">
        <v>0</v>
      </c>
      <c r="U2252" s="3">
        <v>0</v>
      </c>
      <c r="V2252" s="3">
        <v>0</v>
      </c>
      <c r="W2252" s="3">
        <v>0</v>
      </c>
      <c r="X2252" s="3">
        <v>0</v>
      </c>
      <c r="Y2252" s="3">
        <v>0</v>
      </c>
      <c r="Z2252" s="9"/>
      <c r="AA2252" s="9"/>
      <c r="AB2252" s="9"/>
      <c r="AC2252" s="9"/>
      <c r="AD2252" s="9"/>
      <c r="AE2252" s="9"/>
    </row>
    <row r="2253" spans="1:31" x14ac:dyDescent="0.25">
      <c r="A2253" s="8" t="s">
        <v>129</v>
      </c>
      <c r="B2253" s="8" t="s">
        <v>130</v>
      </c>
      <c r="C2253" s="8" t="s">
        <v>233</v>
      </c>
      <c r="D2253" s="8" t="s">
        <v>135</v>
      </c>
      <c r="E2253" s="8" t="s">
        <v>136</v>
      </c>
      <c r="F2253" s="8" t="s">
        <v>61</v>
      </c>
      <c r="G2253">
        <v>201606</v>
      </c>
      <c r="H2253" s="8" t="s">
        <v>134</v>
      </c>
      <c r="I2253" s="3">
        <v>12853.79</v>
      </c>
      <c r="J2253" s="3">
        <v>0</v>
      </c>
      <c r="K2253" s="3">
        <v>0</v>
      </c>
      <c r="L2253" s="3">
        <v>892.14</v>
      </c>
      <c r="M2253" s="3">
        <v>1861.45</v>
      </c>
      <c r="N2253" s="3">
        <v>8134.3</v>
      </c>
      <c r="O2253" s="3">
        <v>0</v>
      </c>
      <c r="P2253" s="3">
        <v>664</v>
      </c>
      <c r="Q2253" s="3">
        <v>0</v>
      </c>
      <c r="R2253" s="3">
        <v>0</v>
      </c>
      <c r="S2253" s="3">
        <v>-501.53</v>
      </c>
      <c r="T2253" s="3">
        <v>0</v>
      </c>
      <c r="U2253" s="3">
        <v>0</v>
      </c>
      <c r="V2253" s="3">
        <v>775.14</v>
      </c>
      <c r="W2253" s="3">
        <v>0</v>
      </c>
      <c r="X2253" s="3">
        <v>1028.29</v>
      </c>
      <c r="Y2253" s="3">
        <v>0</v>
      </c>
      <c r="Z2253" s="9"/>
      <c r="AA2253" s="9"/>
      <c r="AB2253" s="9"/>
      <c r="AC2253" s="9"/>
      <c r="AD2253" s="9"/>
      <c r="AE2253" s="9"/>
    </row>
    <row r="2254" spans="1:31" x14ac:dyDescent="0.25">
      <c r="A2254" s="8" t="s">
        <v>129</v>
      </c>
      <c r="B2254" s="8" t="s">
        <v>130</v>
      </c>
      <c r="C2254" s="8" t="s">
        <v>233</v>
      </c>
      <c r="D2254" s="8" t="s">
        <v>135</v>
      </c>
      <c r="E2254" s="8" t="s">
        <v>136</v>
      </c>
      <c r="F2254" s="8" t="s">
        <v>61</v>
      </c>
      <c r="G2254">
        <v>201607</v>
      </c>
      <c r="H2254" s="8" t="s">
        <v>134</v>
      </c>
      <c r="I2254" s="3">
        <v>-71.989999999999995</v>
      </c>
      <c r="J2254" s="3">
        <v>0</v>
      </c>
      <c r="K2254" s="3">
        <v>0</v>
      </c>
      <c r="L2254" s="3">
        <v>0</v>
      </c>
      <c r="M2254" s="3">
        <v>0</v>
      </c>
      <c r="N2254" s="3">
        <v>0</v>
      </c>
      <c r="O2254" s="3">
        <v>0</v>
      </c>
      <c r="P2254" s="3">
        <v>0</v>
      </c>
      <c r="Q2254" s="3">
        <v>0</v>
      </c>
      <c r="R2254" s="3">
        <v>0</v>
      </c>
      <c r="S2254" s="3">
        <v>0</v>
      </c>
      <c r="T2254" s="3">
        <v>0</v>
      </c>
      <c r="U2254" s="3">
        <v>0</v>
      </c>
      <c r="V2254" s="3">
        <v>-71.989999999999995</v>
      </c>
      <c r="W2254" s="3">
        <v>0</v>
      </c>
      <c r="X2254" s="3">
        <v>0</v>
      </c>
      <c r="Y2254" s="3">
        <v>0</v>
      </c>
      <c r="Z2254" s="9"/>
      <c r="AA2254" s="9"/>
      <c r="AB2254" s="9"/>
      <c r="AC2254" s="9"/>
      <c r="AD2254" s="9"/>
      <c r="AE2254" s="9"/>
    </row>
    <row r="2255" spans="1:31" x14ac:dyDescent="0.25">
      <c r="A2255" s="8" t="s">
        <v>129</v>
      </c>
      <c r="B2255" s="8" t="s">
        <v>130</v>
      </c>
      <c r="C2255" s="8" t="s">
        <v>233</v>
      </c>
      <c r="D2255" s="8" t="s">
        <v>176</v>
      </c>
      <c r="E2255" s="8" t="s">
        <v>136</v>
      </c>
      <c r="F2255" s="8" t="s">
        <v>62</v>
      </c>
      <c r="G2255">
        <v>201604</v>
      </c>
      <c r="H2255" s="8" t="s">
        <v>134</v>
      </c>
      <c r="I2255" s="3">
        <v>290214.15000000002</v>
      </c>
      <c r="J2255" s="3">
        <v>618.57000000000005</v>
      </c>
      <c r="K2255" s="3">
        <v>0</v>
      </c>
      <c r="L2255" s="3">
        <v>19749.759999999998</v>
      </c>
      <c r="M2255" s="3">
        <v>169977.53</v>
      </c>
      <c r="N2255" s="3">
        <v>33065.75</v>
      </c>
      <c r="O2255" s="3">
        <v>0</v>
      </c>
      <c r="P2255" s="3">
        <v>13120.89</v>
      </c>
      <c r="Q2255" s="3">
        <v>0</v>
      </c>
      <c r="R2255" s="3">
        <v>0</v>
      </c>
      <c r="S2255" s="3">
        <v>11535.55</v>
      </c>
      <c r="T2255" s="3">
        <v>11479.11</v>
      </c>
      <c r="U2255" s="3">
        <v>180.93</v>
      </c>
      <c r="V2255" s="3">
        <v>2674.06</v>
      </c>
      <c r="W2255" s="3">
        <v>0</v>
      </c>
      <c r="X2255" s="3">
        <v>25516.18</v>
      </c>
      <c r="Y2255" s="3">
        <v>2295.8200000000002</v>
      </c>
      <c r="Z2255" s="9"/>
      <c r="AA2255" s="9"/>
      <c r="AB2255" s="9"/>
      <c r="AC2255" s="9"/>
      <c r="AD2255" s="9"/>
      <c r="AE2255" s="9"/>
    </row>
    <row r="2256" spans="1:31" x14ac:dyDescent="0.25">
      <c r="A2256" s="8" t="s">
        <v>129</v>
      </c>
      <c r="B2256" s="8" t="s">
        <v>130</v>
      </c>
      <c r="C2256" s="8" t="s">
        <v>235</v>
      </c>
      <c r="D2256" s="8" t="s">
        <v>176</v>
      </c>
      <c r="E2256" s="8" t="s">
        <v>136</v>
      </c>
      <c r="F2256" s="8" t="s">
        <v>62</v>
      </c>
      <c r="G2256">
        <v>201604</v>
      </c>
      <c r="H2256" s="8" t="s">
        <v>137</v>
      </c>
      <c r="I2256" s="3">
        <v>-28.97</v>
      </c>
      <c r="J2256" s="3">
        <v>0</v>
      </c>
      <c r="K2256" s="3">
        <v>0</v>
      </c>
      <c r="L2256" s="3">
        <v>0</v>
      </c>
      <c r="M2256" s="3">
        <v>0</v>
      </c>
      <c r="N2256" s="3">
        <v>0</v>
      </c>
      <c r="O2256" s="3">
        <v>-28.97</v>
      </c>
      <c r="P2256" s="3">
        <v>0</v>
      </c>
      <c r="Q2256" s="3">
        <v>0</v>
      </c>
      <c r="R2256" s="3">
        <v>0</v>
      </c>
      <c r="S2256" s="3">
        <v>0</v>
      </c>
      <c r="T2256" s="3">
        <v>0</v>
      </c>
      <c r="U2256" s="3">
        <v>0</v>
      </c>
      <c r="V2256" s="3">
        <v>0</v>
      </c>
      <c r="W2256" s="3">
        <v>0</v>
      </c>
      <c r="X2256" s="3">
        <v>0</v>
      </c>
      <c r="Y2256" s="3">
        <v>0</v>
      </c>
      <c r="Z2256" s="9"/>
      <c r="AA2256" s="9"/>
      <c r="AB2256" s="9"/>
      <c r="AC2256" s="9"/>
      <c r="AD2256" s="9"/>
      <c r="AE2256" s="9"/>
    </row>
    <row r="2257" spans="1:31" x14ac:dyDescent="0.25">
      <c r="A2257" s="8" t="s">
        <v>129</v>
      </c>
      <c r="B2257" s="8" t="s">
        <v>130</v>
      </c>
      <c r="C2257" s="8" t="s">
        <v>234</v>
      </c>
      <c r="D2257" s="8" t="s">
        <v>176</v>
      </c>
      <c r="E2257" s="8" t="s">
        <v>136</v>
      </c>
      <c r="F2257" s="8" t="s">
        <v>62</v>
      </c>
      <c r="G2257">
        <v>201604</v>
      </c>
      <c r="H2257" s="8" t="s">
        <v>137</v>
      </c>
      <c r="I2257" s="3">
        <v>-24553.02</v>
      </c>
      <c r="J2257" s="3">
        <v>0</v>
      </c>
      <c r="K2257" s="3">
        <v>0</v>
      </c>
      <c r="L2257" s="3">
        <v>0</v>
      </c>
      <c r="M2257" s="3">
        <v>0</v>
      </c>
      <c r="N2257" s="3">
        <v>0</v>
      </c>
      <c r="O2257" s="3">
        <v>-24553.02</v>
      </c>
      <c r="P2257" s="3">
        <v>0</v>
      </c>
      <c r="Q2257" s="3">
        <v>0</v>
      </c>
      <c r="R2257" s="3">
        <v>0</v>
      </c>
      <c r="S2257" s="3">
        <v>0</v>
      </c>
      <c r="T2257" s="3">
        <v>0</v>
      </c>
      <c r="U2257" s="3">
        <v>0</v>
      </c>
      <c r="V2257" s="3">
        <v>0</v>
      </c>
      <c r="W2257" s="3">
        <v>0</v>
      </c>
      <c r="X2257" s="3">
        <v>0</v>
      </c>
      <c r="Y2257" s="3">
        <v>0</v>
      </c>
      <c r="Z2257" s="9"/>
      <c r="AA2257" s="9"/>
      <c r="AB2257" s="9"/>
      <c r="AC2257" s="9"/>
      <c r="AD2257" s="9"/>
      <c r="AE2257" s="9"/>
    </row>
    <row r="2258" spans="1:31" x14ac:dyDescent="0.25">
      <c r="A2258" s="8" t="s">
        <v>129</v>
      </c>
      <c r="B2258" s="8" t="s">
        <v>130</v>
      </c>
      <c r="C2258" s="8" t="s">
        <v>239</v>
      </c>
      <c r="D2258" s="8" t="s">
        <v>176</v>
      </c>
      <c r="E2258" s="8" t="s">
        <v>136</v>
      </c>
      <c r="F2258" s="8" t="s">
        <v>62</v>
      </c>
      <c r="G2258">
        <v>201604</v>
      </c>
      <c r="H2258" s="8" t="s">
        <v>137</v>
      </c>
      <c r="I2258" s="3">
        <v>-2890.63</v>
      </c>
      <c r="J2258" s="3">
        <v>0</v>
      </c>
      <c r="K2258" s="3">
        <v>0</v>
      </c>
      <c r="L2258" s="3">
        <v>0</v>
      </c>
      <c r="M2258" s="3">
        <v>0</v>
      </c>
      <c r="N2258" s="3">
        <v>0</v>
      </c>
      <c r="O2258" s="3">
        <v>-2890.63</v>
      </c>
      <c r="P2258" s="3">
        <v>0</v>
      </c>
      <c r="Q2258" s="3">
        <v>0</v>
      </c>
      <c r="R2258" s="3">
        <v>0</v>
      </c>
      <c r="S2258" s="3">
        <v>0</v>
      </c>
      <c r="T2258" s="3">
        <v>0</v>
      </c>
      <c r="U2258" s="3">
        <v>0</v>
      </c>
      <c r="V2258" s="3">
        <v>0</v>
      </c>
      <c r="W2258" s="3">
        <v>0</v>
      </c>
      <c r="X2258" s="3">
        <v>0</v>
      </c>
      <c r="Y2258" s="3">
        <v>0</v>
      </c>
      <c r="Z2258" s="9"/>
      <c r="AA2258" s="9"/>
      <c r="AB2258" s="9"/>
      <c r="AC2258" s="9"/>
      <c r="AD2258" s="9"/>
      <c r="AE2258" s="9"/>
    </row>
    <row r="2259" spans="1:31" x14ac:dyDescent="0.25">
      <c r="A2259" s="8" t="s">
        <v>129</v>
      </c>
      <c r="B2259" s="8" t="s">
        <v>130</v>
      </c>
      <c r="C2259" s="8" t="s">
        <v>233</v>
      </c>
      <c r="D2259" s="8" t="s">
        <v>176</v>
      </c>
      <c r="E2259" s="8" t="s">
        <v>136</v>
      </c>
      <c r="F2259" s="8" t="s">
        <v>62</v>
      </c>
      <c r="G2259">
        <v>201604</v>
      </c>
      <c r="H2259" s="8" t="s">
        <v>137</v>
      </c>
      <c r="I2259" s="3">
        <v>-19783.310000000001</v>
      </c>
      <c r="J2259" s="3">
        <v>-7.43</v>
      </c>
      <c r="K2259" s="3">
        <v>0</v>
      </c>
      <c r="L2259" s="3">
        <v>-257.27999999999997</v>
      </c>
      <c r="M2259" s="3">
        <v>-1388.85</v>
      </c>
      <c r="N2259" s="3">
        <v>-234.97</v>
      </c>
      <c r="O2259" s="3">
        <v>-16621.36</v>
      </c>
      <c r="P2259" s="3">
        <v>-159.6</v>
      </c>
      <c r="Q2259" s="3">
        <v>0</v>
      </c>
      <c r="R2259" s="3">
        <v>0</v>
      </c>
      <c r="S2259" s="3">
        <v>-506.87</v>
      </c>
      <c r="T2259" s="3">
        <v>-232.45</v>
      </c>
      <c r="U2259" s="3">
        <v>0</v>
      </c>
      <c r="V2259" s="3">
        <v>-215.36</v>
      </c>
      <c r="W2259" s="3">
        <v>178.58</v>
      </c>
      <c r="X2259" s="3">
        <v>-305.56</v>
      </c>
      <c r="Y2259" s="3">
        <v>-32.159999999999997</v>
      </c>
      <c r="Z2259" s="9"/>
      <c r="AA2259" s="9"/>
      <c r="AB2259" s="9"/>
      <c r="AC2259" s="9"/>
      <c r="AD2259" s="9"/>
      <c r="AE2259" s="9"/>
    </row>
    <row r="2260" spans="1:31" x14ac:dyDescent="0.25">
      <c r="A2260" s="8" t="s">
        <v>129</v>
      </c>
      <c r="B2260" s="8" t="s">
        <v>130</v>
      </c>
      <c r="C2260" s="8" t="s">
        <v>233</v>
      </c>
      <c r="D2260" s="8" t="s">
        <v>176</v>
      </c>
      <c r="E2260" s="8" t="s">
        <v>136</v>
      </c>
      <c r="F2260" s="8" t="s">
        <v>62</v>
      </c>
      <c r="G2260">
        <v>201605</v>
      </c>
      <c r="H2260" s="8" t="s">
        <v>134</v>
      </c>
      <c r="I2260" s="3">
        <v>280.95999999999998</v>
      </c>
      <c r="J2260" s="3">
        <v>0</v>
      </c>
      <c r="K2260" s="3">
        <v>0</v>
      </c>
      <c r="L2260" s="3">
        <v>-23.34</v>
      </c>
      <c r="M2260" s="3">
        <v>0</v>
      </c>
      <c r="N2260" s="3">
        <v>0</v>
      </c>
      <c r="O2260" s="3">
        <v>0</v>
      </c>
      <c r="P2260" s="3">
        <v>-19.079999999999998</v>
      </c>
      <c r="Q2260" s="3">
        <v>0</v>
      </c>
      <c r="R2260" s="3">
        <v>0</v>
      </c>
      <c r="S2260" s="3">
        <v>-260.26</v>
      </c>
      <c r="T2260" s="3">
        <v>0</v>
      </c>
      <c r="U2260" s="3">
        <v>0</v>
      </c>
      <c r="V2260" s="3">
        <v>610.76</v>
      </c>
      <c r="W2260" s="3">
        <v>0</v>
      </c>
      <c r="X2260" s="3">
        <v>-27.12</v>
      </c>
      <c r="Y2260" s="3">
        <v>0</v>
      </c>
      <c r="Z2260" s="9"/>
      <c r="AA2260" s="9"/>
      <c r="AB2260" s="9"/>
      <c r="AC2260" s="9"/>
      <c r="AD2260" s="9"/>
      <c r="AE2260" s="9"/>
    </row>
    <row r="2261" spans="1:31" x14ac:dyDescent="0.25">
      <c r="A2261" s="8" t="s">
        <v>129</v>
      </c>
      <c r="B2261" s="8" t="s">
        <v>130</v>
      </c>
      <c r="C2261" s="8" t="s">
        <v>233</v>
      </c>
      <c r="D2261" s="8" t="s">
        <v>176</v>
      </c>
      <c r="E2261" s="8" t="s">
        <v>136</v>
      </c>
      <c r="F2261" s="8" t="s">
        <v>62</v>
      </c>
      <c r="G2261">
        <v>201606</v>
      </c>
      <c r="H2261" s="8" t="s">
        <v>134</v>
      </c>
      <c r="I2261" s="3">
        <v>50.69</v>
      </c>
      <c r="J2261" s="3">
        <v>0</v>
      </c>
      <c r="K2261" s="3">
        <v>0</v>
      </c>
      <c r="L2261" s="3">
        <v>72.56</v>
      </c>
      <c r="M2261" s="3">
        <v>0</v>
      </c>
      <c r="N2261" s="3">
        <v>0</v>
      </c>
      <c r="O2261" s="3">
        <v>0</v>
      </c>
      <c r="P2261" s="3">
        <v>-27.88</v>
      </c>
      <c r="Q2261" s="3">
        <v>0</v>
      </c>
      <c r="R2261" s="3">
        <v>0</v>
      </c>
      <c r="S2261" s="3">
        <v>-53.07</v>
      </c>
      <c r="T2261" s="3">
        <v>0</v>
      </c>
      <c r="U2261" s="3">
        <v>0</v>
      </c>
      <c r="V2261" s="3">
        <v>-14.39</v>
      </c>
      <c r="W2261" s="3">
        <v>0</v>
      </c>
      <c r="X2261" s="3">
        <v>73.47</v>
      </c>
      <c r="Y2261" s="3">
        <v>0</v>
      </c>
      <c r="Z2261" s="9"/>
      <c r="AA2261" s="9"/>
      <c r="AB2261" s="9"/>
      <c r="AC2261" s="9"/>
      <c r="AD2261" s="9"/>
      <c r="AE2261" s="9"/>
    </row>
    <row r="2262" spans="1:31" x14ac:dyDescent="0.25">
      <c r="A2262" s="8" t="s">
        <v>129</v>
      </c>
      <c r="B2262" s="8" t="s">
        <v>130</v>
      </c>
      <c r="C2262" s="8" t="s">
        <v>232</v>
      </c>
      <c r="D2262" s="8" t="s">
        <v>148</v>
      </c>
      <c r="E2262" s="8" t="s">
        <v>136</v>
      </c>
      <c r="F2262" s="8" t="s">
        <v>63</v>
      </c>
      <c r="G2262">
        <v>201604</v>
      </c>
      <c r="H2262" s="8" t="s">
        <v>134</v>
      </c>
      <c r="I2262" s="3">
        <v>35981.39</v>
      </c>
      <c r="J2262" s="3">
        <v>101.03</v>
      </c>
      <c r="K2262" s="3">
        <v>0</v>
      </c>
      <c r="L2262" s="3">
        <v>2302.6999999999998</v>
      </c>
      <c r="M2262" s="3">
        <v>0</v>
      </c>
      <c r="N2262" s="3">
        <v>0</v>
      </c>
      <c r="O2262" s="3">
        <v>0</v>
      </c>
      <c r="P2262" s="3">
        <v>1489.59</v>
      </c>
      <c r="Q2262" s="3">
        <v>0</v>
      </c>
      <c r="R2262" s="3">
        <v>0</v>
      </c>
      <c r="S2262" s="3">
        <v>0</v>
      </c>
      <c r="T2262" s="3">
        <v>26496.06</v>
      </c>
      <c r="U2262" s="3">
        <v>0</v>
      </c>
      <c r="V2262" s="3">
        <v>0</v>
      </c>
      <c r="W2262" s="3">
        <v>0</v>
      </c>
      <c r="X2262" s="3">
        <v>2657.66</v>
      </c>
      <c r="Y2262" s="3">
        <v>2934.35</v>
      </c>
      <c r="Z2262" s="9"/>
      <c r="AA2262" s="9"/>
      <c r="AB2262" s="9"/>
      <c r="AC2262" s="9"/>
      <c r="AD2262" s="9"/>
      <c r="AE2262" s="9"/>
    </row>
    <row r="2263" spans="1:31" x14ac:dyDescent="0.25">
      <c r="A2263" s="8" t="s">
        <v>129</v>
      </c>
      <c r="B2263" s="8" t="s">
        <v>130</v>
      </c>
      <c r="C2263" s="8" t="s">
        <v>234</v>
      </c>
      <c r="D2263" s="8" t="s">
        <v>148</v>
      </c>
      <c r="E2263" s="8" t="s">
        <v>136</v>
      </c>
      <c r="F2263" s="8" t="s">
        <v>63</v>
      </c>
      <c r="G2263">
        <v>201604</v>
      </c>
      <c r="H2263" s="8" t="s">
        <v>134</v>
      </c>
      <c r="I2263" s="3">
        <v>178626.93</v>
      </c>
      <c r="J2263" s="3">
        <v>0</v>
      </c>
      <c r="K2263" s="3">
        <v>0</v>
      </c>
      <c r="L2263" s="3">
        <v>12740.76</v>
      </c>
      <c r="M2263" s="3">
        <v>125231.98</v>
      </c>
      <c r="N2263" s="3">
        <v>0</v>
      </c>
      <c r="O2263" s="3">
        <v>0</v>
      </c>
      <c r="P2263" s="3">
        <v>8243.7199999999993</v>
      </c>
      <c r="Q2263" s="3">
        <v>0</v>
      </c>
      <c r="R2263" s="3">
        <v>0</v>
      </c>
      <c r="S2263" s="3">
        <v>3675.99</v>
      </c>
      <c r="T2263" s="3">
        <v>11928.58</v>
      </c>
      <c r="U2263" s="3">
        <v>0</v>
      </c>
      <c r="V2263" s="3">
        <v>1638.02</v>
      </c>
      <c r="W2263" s="3">
        <v>0</v>
      </c>
      <c r="X2263" s="3">
        <v>14704.88</v>
      </c>
      <c r="Y2263" s="3">
        <v>463</v>
      </c>
      <c r="Z2263" s="9"/>
      <c r="AA2263" s="9"/>
      <c r="AB2263" s="9"/>
      <c r="AC2263" s="9"/>
      <c r="AD2263" s="9"/>
      <c r="AE2263" s="9"/>
    </row>
    <row r="2264" spans="1:31" x14ac:dyDescent="0.25">
      <c r="A2264" s="8" t="s">
        <v>129</v>
      </c>
      <c r="B2264" s="8" t="s">
        <v>130</v>
      </c>
      <c r="C2264" s="8" t="s">
        <v>232</v>
      </c>
      <c r="D2264" s="8" t="s">
        <v>141</v>
      </c>
      <c r="E2264" s="8" t="s">
        <v>136</v>
      </c>
      <c r="F2264" s="8" t="s">
        <v>63</v>
      </c>
      <c r="G2264">
        <v>201604</v>
      </c>
      <c r="H2264" s="8" t="s">
        <v>137</v>
      </c>
      <c r="I2264" s="3">
        <v>-41403.050000000003</v>
      </c>
      <c r="J2264" s="3">
        <v>0</v>
      </c>
      <c r="K2264" s="3">
        <v>0</v>
      </c>
      <c r="L2264" s="3">
        <v>0</v>
      </c>
      <c r="M2264" s="3">
        <v>0</v>
      </c>
      <c r="N2264" s="3">
        <v>0</v>
      </c>
      <c r="O2264" s="3">
        <v>-41403.050000000003</v>
      </c>
      <c r="P2264" s="3">
        <v>0</v>
      </c>
      <c r="Q2264" s="3">
        <v>0</v>
      </c>
      <c r="R2264" s="3">
        <v>0</v>
      </c>
      <c r="S2264" s="3">
        <v>0</v>
      </c>
      <c r="T2264" s="3">
        <v>0</v>
      </c>
      <c r="U2264" s="3">
        <v>0</v>
      </c>
      <c r="V2264" s="3">
        <v>0</v>
      </c>
      <c r="W2264" s="3">
        <v>0</v>
      </c>
      <c r="X2264" s="3">
        <v>0</v>
      </c>
      <c r="Y2264" s="3">
        <v>0</v>
      </c>
      <c r="Z2264" s="9"/>
      <c r="AA2264" s="9"/>
      <c r="AB2264" s="9"/>
      <c r="AC2264" s="9"/>
      <c r="AD2264" s="9"/>
      <c r="AE2264" s="9"/>
    </row>
    <row r="2265" spans="1:31" x14ac:dyDescent="0.25">
      <c r="A2265" s="8" t="s">
        <v>129</v>
      </c>
      <c r="B2265" s="8" t="s">
        <v>130</v>
      </c>
      <c r="C2265" s="8" t="s">
        <v>232</v>
      </c>
      <c r="D2265" s="8" t="s">
        <v>148</v>
      </c>
      <c r="E2265" s="8" t="s">
        <v>136</v>
      </c>
      <c r="F2265" s="8" t="s">
        <v>63</v>
      </c>
      <c r="G2265">
        <v>201605</v>
      </c>
      <c r="H2265" s="8" t="s">
        <v>134</v>
      </c>
      <c r="I2265" s="3">
        <v>310.62</v>
      </c>
      <c r="J2265" s="3">
        <v>0</v>
      </c>
      <c r="K2265" s="3">
        <v>0</v>
      </c>
      <c r="L2265" s="3">
        <v>5.78</v>
      </c>
      <c r="M2265" s="3">
        <v>0</v>
      </c>
      <c r="N2265" s="3">
        <v>0</v>
      </c>
      <c r="O2265" s="3">
        <v>0</v>
      </c>
      <c r="P2265" s="3">
        <v>4.74</v>
      </c>
      <c r="Q2265" s="3">
        <v>0</v>
      </c>
      <c r="R2265" s="3">
        <v>0</v>
      </c>
      <c r="S2265" s="3">
        <v>0</v>
      </c>
      <c r="T2265" s="3">
        <v>276.08999999999997</v>
      </c>
      <c r="U2265" s="3">
        <v>0</v>
      </c>
      <c r="V2265" s="3">
        <v>0</v>
      </c>
      <c r="W2265" s="3">
        <v>0</v>
      </c>
      <c r="X2265" s="3">
        <v>6.72</v>
      </c>
      <c r="Y2265" s="3">
        <v>17.29</v>
      </c>
      <c r="Z2265" s="9"/>
      <c r="AA2265" s="9"/>
      <c r="AB2265" s="9"/>
      <c r="AC2265" s="9"/>
      <c r="AD2265" s="9"/>
      <c r="AE2265" s="9"/>
    </row>
    <row r="2266" spans="1:31" x14ac:dyDescent="0.25">
      <c r="A2266" s="8" t="s">
        <v>129</v>
      </c>
      <c r="B2266" s="8" t="s">
        <v>130</v>
      </c>
      <c r="C2266" s="8" t="s">
        <v>234</v>
      </c>
      <c r="D2266" s="8" t="s">
        <v>148</v>
      </c>
      <c r="E2266" s="8" t="s">
        <v>136</v>
      </c>
      <c r="F2266" s="8" t="s">
        <v>63</v>
      </c>
      <c r="G2266">
        <v>201605</v>
      </c>
      <c r="H2266" s="8" t="s">
        <v>134</v>
      </c>
      <c r="I2266" s="3">
        <v>-42.97</v>
      </c>
      <c r="J2266" s="3">
        <v>0</v>
      </c>
      <c r="K2266" s="3">
        <v>0</v>
      </c>
      <c r="L2266" s="3">
        <v>31.93</v>
      </c>
      <c r="M2266" s="3">
        <v>0</v>
      </c>
      <c r="N2266" s="3">
        <v>0</v>
      </c>
      <c r="O2266" s="3">
        <v>0</v>
      </c>
      <c r="P2266" s="3">
        <v>26.08</v>
      </c>
      <c r="Q2266" s="3">
        <v>0</v>
      </c>
      <c r="R2266" s="3">
        <v>0</v>
      </c>
      <c r="S2266" s="3">
        <v>0</v>
      </c>
      <c r="T2266" s="3">
        <v>124.31</v>
      </c>
      <c r="U2266" s="3">
        <v>0</v>
      </c>
      <c r="V2266" s="3">
        <v>-265.11</v>
      </c>
      <c r="W2266" s="3">
        <v>0</v>
      </c>
      <c r="X2266" s="3">
        <v>37.090000000000003</v>
      </c>
      <c r="Y2266" s="3">
        <v>2.73</v>
      </c>
      <c r="Z2266" s="9"/>
      <c r="AA2266" s="9"/>
      <c r="AB2266" s="9"/>
      <c r="AC2266" s="9"/>
      <c r="AD2266" s="9"/>
      <c r="AE2266" s="9"/>
    </row>
    <row r="2267" spans="1:31" x14ac:dyDescent="0.25">
      <c r="A2267" s="8" t="s">
        <v>129</v>
      </c>
      <c r="B2267" s="8" t="s">
        <v>130</v>
      </c>
      <c r="C2267" s="8" t="s">
        <v>234</v>
      </c>
      <c r="D2267" s="8" t="s">
        <v>148</v>
      </c>
      <c r="E2267" s="8" t="s">
        <v>136</v>
      </c>
      <c r="F2267" s="8" t="s">
        <v>63</v>
      </c>
      <c r="G2267">
        <v>201606</v>
      </c>
      <c r="H2267" s="8" t="s">
        <v>134</v>
      </c>
      <c r="I2267" s="3">
        <v>78.45</v>
      </c>
      <c r="J2267" s="3">
        <v>0</v>
      </c>
      <c r="K2267" s="3">
        <v>0</v>
      </c>
      <c r="L2267" s="3">
        <v>17.14</v>
      </c>
      <c r="M2267" s="3">
        <v>0</v>
      </c>
      <c r="N2267" s="3">
        <v>0</v>
      </c>
      <c r="O2267" s="3">
        <v>0</v>
      </c>
      <c r="P2267" s="3">
        <v>-6.58</v>
      </c>
      <c r="Q2267" s="3">
        <v>0</v>
      </c>
      <c r="R2267" s="3">
        <v>0</v>
      </c>
      <c r="S2267" s="3">
        <v>50.55</v>
      </c>
      <c r="T2267" s="3">
        <v>0</v>
      </c>
      <c r="U2267" s="3">
        <v>0</v>
      </c>
      <c r="V2267" s="3">
        <v>0</v>
      </c>
      <c r="W2267" s="3">
        <v>0</v>
      </c>
      <c r="X2267" s="3">
        <v>17.34</v>
      </c>
      <c r="Y2267" s="3">
        <v>0</v>
      </c>
      <c r="Z2267" s="9"/>
      <c r="AA2267" s="9"/>
      <c r="AB2267" s="9"/>
      <c r="AC2267" s="9"/>
      <c r="AD2267" s="9"/>
      <c r="AE2267" s="9"/>
    </row>
    <row r="2268" spans="1:31" x14ac:dyDescent="0.25">
      <c r="A2268" s="8" t="s">
        <v>129</v>
      </c>
      <c r="B2268" s="8" t="s">
        <v>130</v>
      </c>
      <c r="C2268" s="8" t="s">
        <v>232</v>
      </c>
      <c r="D2268" s="8" t="s">
        <v>148</v>
      </c>
      <c r="E2268" s="8" t="s">
        <v>136</v>
      </c>
      <c r="F2268" s="8" t="s">
        <v>63</v>
      </c>
      <c r="G2268">
        <v>201606</v>
      </c>
      <c r="H2268" s="8" t="s">
        <v>134</v>
      </c>
      <c r="I2268" s="3">
        <v>5.08</v>
      </c>
      <c r="J2268" s="3">
        <v>0</v>
      </c>
      <c r="K2268" s="3">
        <v>0</v>
      </c>
      <c r="L2268" s="3">
        <v>3.12</v>
      </c>
      <c r="M2268" s="3">
        <v>0</v>
      </c>
      <c r="N2268" s="3">
        <v>0</v>
      </c>
      <c r="O2268" s="3">
        <v>0</v>
      </c>
      <c r="P2268" s="3">
        <v>-1.2</v>
      </c>
      <c r="Q2268" s="3">
        <v>0</v>
      </c>
      <c r="R2268" s="3">
        <v>0</v>
      </c>
      <c r="S2268" s="3">
        <v>0</v>
      </c>
      <c r="T2268" s="3">
        <v>0</v>
      </c>
      <c r="U2268" s="3">
        <v>0</v>
      </c>
      <c r="V2268" s="3">
        <v>0</v>
      </c>
      <c r="W2268" s="3">
        <v>0</v>
      </c>
      <c r="X2268" s="3">
        <v>3.16</v>
      </c>
      <c r="Y2268" s="3">
        <v>0</v>
      </c>
      <c r="Z2268" s="9"/>
      <c r="AA2268" s="9"/>
      <c r="AB2268" s="9"/>
      <c r="AC2268" s="9"/>
      <c r="AD2268" s="9"/>
      <c r="AE2268" s="9"/>
    </row>
    <row r="2269" spans="1:31" x14ac:dyDescent="0.25">
      <c r="A2269" s="8" t="s">
        <v>129</v>
      </c>
      <c r="B2269" s="8" t="s">
        <v>130</v>
      </c>
      <c r="C2269" s="8" t="s">
        <v>234</v>
      </c>
      <c r="D2269" s="8" t="s">
        <v>148</v>
      </c>
      <c r="E2269" s="8" t="s">
        <v>136</v>
      </c>
      <c r="F2269" s="8" t="s">
        <v>63</v>
      </c>
      <c r="G2269">
        <v>201608</v>
      </c>
      <c r="H2269" s="8" t="s">
        <v>134</v>
      </c>
      <c r="I2269" s="3">
        <v>-222.14</v>
      </c>
      <c r="J2269" s="3">
        <v>0</v>
      </c>
      <c r="K2269" s="3">
        <v>0</v>
      </c>
      <c r="L2269" s="3">
        <v>-31.93</v>
      </c>
      <c r="M2269" s="3">
        <v>0</v>
      </c>
      <c r="N2269" s="3">
        <v>0</v>
      </c>
      <c r="O2269" s="3">
        <v>0</v>
      </c>
      <c r="P2269" s="3">
        <v>-26.08</v>
      </c>
      <c r="Q2269" s="3">
        <v>0</v>
      </c>
      <c r="R2269" s="3">
        <v>0</v>
      </c>
      <c r="S2269" s="3">
        <v>0</v>
      </c>
      <c r="T2269" s="3">
        <v>-124.31</v>
      </c>
      <c r="U2269" s="3">
        <v>0</v>
      </c>
      <c r="V2269" s="3">
        <v>0</v>
      </c>
      <c r="W2269" s="3">
        <v>0</v>
      </c>
      <c r="X2269" s="3">
        <v>-37.090000000000003</v>
      </c>
      <c r="Y2269" s="3">
        <v>-2.73</v>
      </c>
      <c r="Z2269" s="9"/>
      <c r="AA2269" s="9"/>
      <c r="AB2269" s="9"/>
      <c r="AC2269" s="9"/>
      <c r="AD2269" s="9"/>
      <c r="AE2269" s="9"/>
    </row>
    <row r="2270" spans="1:31" x14ac:dyDescent="0.25">
      <c r="A2270" s="8" t="s">
        <v>129</v>
      </c>
      <c r="B2270" s="8" t="s">
        <v>130</v>
      </c>
      <c r="C2270" s="8" t="s">
        <v>232</v>
      </c>
      <c r="D2270" s="8" t="s">
        <v>148</v>
      </c>
      <c r="E2270" s="8" t="s">
        <v>136</v>
      </c>
      <c r="F2270" s="8" t="s">
        <v>63</v>
      </c>
      <c r="G2270">
        <v>201608</v>
      </c>
      <c r="H2270" s="8" t="s">
        <v>134</v>
      </c>
      <c r="I2270" s="3">
        <v>-310.62</v>
      </c>
      <c r="J2270" s="3">
        <v>0</v>
      </c>
      <c r="K2270" s="3">
        <v>0</v>
      </c>
      <c r="L2270" s="3">
        <v>-5.78</v>
      </c>
      <c r="M2270" s="3">
        <v>0</v>
      </c>
      <c r="N2270" s="3">
        <v>0</v>
      </c>
      <c r="O2270" s="3">
        <v>0</v>
      </c>
      <c r="P2270" s="3">
        <v>-4.74</v>
      </c>
      <c r="Q2270" s="3">
        <v>0</v>
      </c>
      <c r="R2270" s="3">
        <v>0</v>
      </c>
      <c r="S2270" s="3">
        <v>0</v>
      </c>
      <c r="T2270" s="3">
        <v>-276.08999999999997</v>
      </c>
      <c r="U2270" s="3">
        <v>0</v>
      </c>
      <c r="V2270" s="3">
        <v>0</v>
      </c>
      <c r="W2270" s="3">
        <v>0</v>
      </c>
      <c r="X2270" s="3">
        <v>-6.72</v>
      </c>
      <c r="Y2270" s="3">
        <v>-17.29</v>
      </c>
      <c r="Z2270" s="9"/>
      <c r="AA2270" s="9"/>
      <c r="AB2270" s="9"/>
      <c r="AC2270" s="9"/>
      <c r="AD2270" s="9"/>
      <c r="AE2270" s="9"/>
    </row>
    <row r="2271" spans="1:31" x14ac:dyDescent="0.25">
      <c r="A2271" s="8" t="s">
        <v>129</v>
      </c>
      <c r="B2271" s="8" t="s">
        <v>130</v>
      </c>
      <c r="C2271" s="8" t="s">
        <v>232</v>
      </c>
      <c r="D2271" s="8" t="s">
        <v>148</v>
      </c>
      <c r="E2271" s="8" t="s">
        <v>136</v>
      </c>
      <c r="F2271" s="8" t="s">
        <v>63</v>
      </c>
      <c r="G2271">
        <v>201609</v>
      </c>
      <c r="H2271" s="8" t="s">
        <v>134</v>
      </c>
      <c r="I2271" s="3">
        <v>3.1</v>
      </c>
      <c r="J2271" s="3">
        <v>0</v>
      </c>
      <c r="K2271" s="3">
        <v>0</v>
      </c>
      <c r="L2271" s="3">
        <v>1.34</v>
      </c>
      <c r="M2271" s="3">
        <v>0</v>
      </c>
      <c r="N2271" s="3">
        <v>0</v>
      </c>
      <c r="O2271" s="3">
        <v>0</v>
      </c>
      <c r="P2271" s="3">
        <v>0.8</v>
      </c>
      <c r="Q2271" s="3">
        <v>0</v>
      </c>
      <c r="R2271" s="3">
        <v>0</v>
      </c>
      <c r="S2271" s="3">
        <v>0</v>
      </c>
      <c r="T2271" s="3">
        <v>0</v>
      </c>
      <c r="U2271" s="3">
        <v>0</v>
      </c>
      <c r="V2271" s="3">
        <v>0</v>
      </c>
      <c r="W2271" s="3">
        <v>0</v>
      </c>
      <c r="X2271" s="3">
        <v>0.96</v>
      </c>
      <c r="Y2271" s="3">
        <v>0</v>
      </c>
      <c r="Z2271" s="9"/>
      <c r="AA2271" s="9"/>
      <c r="AB2271" s="9"/>
      <c r="AC2271" s="9"/>
      <c r="AD2271" s="9"/>
      <c r="AE2271" s="9"/>
    </row>
    <row r="2272" spans="1:31" x14ac:dyDescent="0.25">
      <c r="A2272" s="8" t="s">
        <v>129</v>
      </c>
      <c r="B2272" s="8" t="s">
        <v>130</v>
      </c>
      <c r="C2272" s="8" t="s">
        <v>234</v>
      </c>
      <c r="D2272" s="8" t="s">
        <v>148</v>
      </c>
      <c r="E2272" s="8" t="s">
        <v>136</v>
      </c>
      <c r="F2272" s="8" t="s">
        <v>63</v>
      </c>
      <c r="G2272">
        <v>201609</v>
      </c>
      <c r="H2272" s="8" t="s">
        <v>134</v>
      </c>
      <c r="I2272" s="3">
        <v>17.010000000000002</v>
      </c>
      <c r="J2272" s="3">
        <v>0</v>
      </c>
      <c r="K2272" s="3">
        <v>0</v>
      </c>
      <c r="L2272" s="3">
        <v>7.38</v>
      </c>
      <c r="M2272" s="3">
        <v>0</v>
      </c>
      <c r="N2272" s="3">
        <v>0</v>
      </c>
      <c r="O2272" s="3">
        <v>0</v>
      </c>
      <c r="P2272" s="3">
        <v>4.37</v>
      </c>
      <c r="Q2272" s="3">
        <v>0</v>
      </c>
      <c r="R2272" s="3">
        <v>0</v>
      </c>
      <c r="S2272" s="3">
        <v>0</v>
      </c>
      <c r="T2272" s="3">
        <v>0</v>
      </c>
      <c r="U2272" s="3">
        <v>0</v>
      </c>
      <c r="V2272" s="3">
        <v>0</v>
      </c>
      <c r="W2272" s="3">
        <v>0</v>
      </c>
      <c r="X2272" s="3">
        <v>5.26</v>
      </c>
      <c r="Y2272" s="3">
        <v>0</v>
      </c>
      <c r="Z2272" s="9"/>
      <c r="AA2272" s="9"/>
      <c r="AB2272" s="9"/>
      <c r="AC2272" s="9"/>
      <c r="AD2272" s="9"/>
      <c r="AE2272" s="9"/>
    </row>
    <row r="2273" spans="1:31" x14ac:dyDescent="0.25">
      <c r="A2273" s="8" t="s">
        <v>129</v>
      </c>
      <c r="B2273" s="8" t="s">
        <v>130</v>
      </c>
      <c r="C2273" s="8" t="s">
        <v>233</v>
      </c>
      <c r="D2273" s="8" t="s">
        <v>135</v>
      </c>
      <c r="E2273" s="8" t="s">
        <v>133</v>
      </c>
      <c r="F2273" s="8" t="s">
        <v>64</v>
      </c>
      <c r="G2273">
        <v>201607</v>
      </c>
      <c r="H2273" s="8" t="s">
        <v>134</v>
      </c>
      <c r="I2273" s="3">
        <v>325286.34999999998</v>
      </c>
      <c r="J2273" s="3">
        <v>1150.4000000000001</v>
      </c>
      <c r="K2273" s="3">
        <v>0</v>
      </c>
      <c r="L2273" s="3">
        <v>22860.57</v>
      </c>
      <c r="M2273" s="3">
        <v>213892.36</v>
      </c>
      <c r="N2273" s="3">
        <v>0</v>
      </c>
      <c r="O2273" s="3">
        <v>0</v>
      </c>
      <c r="P2273" s="3">
        <v>15808.69</v>
      </c>
      <c r="Q2273" s="3">
        <v>0</v>
      </c>
      <c r="R2273" s="3">
        <v>0</v>
      </c>
      <c r="S2273" s="3">
        <v>20919.23</v>
      </c>
      <c r="T2273" s="3">
        <v>16820.53</v>
      </c>
      <c r="U2273" s="3">
        <v>0</v>
      </c>
      <c r="V2273" s="3">
        <v>3603.87</v>
      </c>
      <c r="W2273" s="3">
        <v>0</v>
      </c>
      <c r="X2273" s="3">
        <v>26916.92</v>
      </c>
      <c r="Y2273" s="3">
        <v>3313.78</v>
      </c>
      <c r="Z2273" s="9"/>
      <c r="AA2273" s="9"/>
      <c r="AB2273" s="9"/>
      <c r="AC2273" s="9"/>
      <c r="AD2273" s="9"/>
      <c r="AE2273" s="9"/>
    </row>
    <row r="2274" spans="1:31" x14ac:dyDescent="0.25">
      <c r="A2274" s="8" t="s">
        <v>129</v>
      </c>
      <c r="B2274" s="8" t="s">
        <v>130</v>
      </c>
      <c r="C2274" s="8" t="s">
        <v>234</v>
      </c>
      <c r="D2274" s="8" t="s">
        <v>135</v>
      </c>
      <c r="E2274" s="8" t="s">
        <v>136</v>
      </c>
      <c r="F2274" s="8" t="s">
        <v>64</v>
      </c>
      <c r="G2274">
        <v>201607</v>
      </c>
      <c r="H2274" s="8" t="s">
        <v>137</v>
      </c>
      <c r="I2274" s="3">
        <v>-11088.46</v>
      </c>
      <c r="J2274" s="3">
        <v>0</v>
      </c>
      <c r="K2274" s="3">
        <v>0</v>
      </c>
      <c r="L2274" s="3">
        <v>0</v>
      </c>
      <c r="M2274" s="3">
        <v>0</v>
      </c>
      <c r="N2274" s="3">
        <v>0</v>
      </c>
      <c r="O2274" s="3">
        <v>-11088.46</v>
      </c>
      <c r="P2274" s="3">
        <v>0</v>
      </c>
      <c r="Q2274" s="3">
        <v>0</v>
      </c>
      <c r="R2274" s="3">
        <v>0</v>
      </c>
      <c r="S2274" s="3">
        <v>0</v>
      </c>
      <c r="T2274" s="3">
        <v>0</v>
      </c>
      <c r="U2274" s="3">
        <v>0</v>
      </c>
      <c r="V2274" s="3">
        <v>0</v>
      </c>
      <c r="W2274" s="3">
        <v>0</v>
      </c>
      <c r="X2274" s="3">
        <v>0</v>
      </c>
      <c r="Y2274" s="3">
        <v>0</v>
      </c>
      <c r="Z2274" s="9"/>
      <c r="AA2274" s="9"/>
      <c r="AB2274" s="9"/>
      <c r="AC2274" s="9"/>
      <c r="AD2274" s="9"/>
      <c r="AE2274" s="9"/>
    </row>
    <row r="2275" spans="1:31" x14ac:dyDescent="0.25">
      <c r="A2275" s="8" t="s">
        <v>129</v>
      </c>
      <c r="B2275" s="8" t="s">
        <v>130</v>
      </c>
      <c r="C2275" s="8" t="s">
        <v>233</v>
      </c>
      <c r="D2275" s="8" t="s">
        <v>135</v>
      </c>
      <c r="E2275" s="8" t="s">
        <v>136</v>
      </c>
      <c r="F2275" s="8" t="s">
        <v>64</v>
      </c>
      <c r="G2275">
        <v>201607</v>
      </c>
      <c r="H2275" s="8" t="s">
        <v>137</v>
      </c>
      <c r="I2275" s="3">
        <v>-5516.48</v>
      </c>
      <c r="J2275" s="3">
        <v>-31.91</v>
      </c>
      <c r="K2275" s="3">
        <v>15.12</v>
      </c>
      <c r="L2275" s="3">
        <v>-167.69</v>
      </c>
      <c r="M2275" s="3">
        <v>-719.74</v>
      </c>
      <c r="N2275" s="3">
        <v>-17.96</v>
      </c>
      <c r="O2275" s="3">
        <v>-4027.17</v>
      </c>
      <c r="P2275" s="3">
        <v>-88.06</v>
      </c>
      <c r="Q2275" s="3">
        <v>-4.5199999999999996</v>
      </c>
      <c r="R2275" s="3">
        <v>-27.9</v>
      </c>
      <c r="S2275" s="3">
        <v>-67.7</v>
      </c>
      <c r="T2275" s="3">
        <v>-111.3</v>
      </c>
      <c r="U2275" s="3">
        <v>-0.52</v>
      </c>
      <c r="V2275" s="3">
        <v>-18.02</v>
      </c>
      <c r="W2275" s="3">
        <v>0.53</v>
      </c>
      <c r="X2275" s="3">
        <v>-239.65</v>
      </c>
      <c r="Y2275" s="3">
        <v>-9.99</v>
      </c>
      <c r="Z2275" s="9"/>
      <c r="AA2275" s="9"/>
      <c r="AB2275" s="9"/>
      <c r="AC2275" s="9"/>
      <c r="AD2275" s="9"/>
      <c r="AE2275" s="9"/>
    </row>
    <row r="2276" spans="1:31" x14ac:dyDescent="0.25">
      <c r="A2276" s="8" t="s">
        <v>129</v>
      </c>
      <c r="B2276" s="8" t="s">
        <v>130</v>
      </c>
      <c r="C2276" s="8" t="s">
        <v>233</v>
      </c>
      <c r="D2276" s="8" t="s">
        <v>135</v>
      </c>
      <c r="E2276" s="8" t="s">
        <v>133</v>
      </c>
      <c r="F2276" s="8" t="s">
        <v>64</v>
      </c>
      <c r="G2276">
        <v>201608</v>
      </c>
      <c r="H2276" s="8" t="s">
        <v>134</v>
      </c>
      <c r="I2276" s="3">
        <v>31599.35</v>
      </c>
      <c r="J2276" s="3">
        <v>0</v>
      </c>
      <c r="K2276" s="3">
        <v>0</v>
      </c>
      <c r="L2276" s="3">
        <v>2197.96</v>
      </c>
      <c r="M2276" s="3">
        <v>25782.61</v>
      </c>
      <c r="N2276" s="3">
        <v>0</v>
      </c>
      <c r="O2276" s="3">
        <v>0</v>
      </c>
      <c r="P2276" s="3">
        <v>1796.1</v>
      </c>
      <c r="Q2276" s="3">
        <v>0</v>
      </c>
      <c r="R2276" s="3">
        <v>0</v>
      </c>
      <c r="S2276" s="3">
        <v>-1279.2</v>
      </c>
      <c r="T2276" s="3">
        <v>0</v>
      </c>
      <c r="U2276" s="3">
        <v>0</v>
      </c>
      <c r="V2276" s="3">
        <v>548.62</v>
      </c>
      <c r="W2276" s="3">
        <v>0</v>
      </c>
      <c r="X2276" s="3">
        <v>2553.2600000000002</v>
      </c>
      <c r="Y2276" s="3">
        <v>0</v>
      </c>
      <c r="Z2276" s="9"/>
      <c r="AA2276" s="9"/>
      <c r="AB2276" s="9"/>
      <c r="AC2276" s="9"/>
      <c r="AD2276" s="9"/>
      <c r="AE2276" s="9"/>
    </row>
    <row r="2277" spans="1:31" x14ac:dyDescent="0.25">
      <c r="A2277" s="8" t="s">
        <v>129</v>
      </c>
      <c r="B2277" s="8" t="s">
        <v>130</v>
      </c>
      <c r="C2277" s="8" t="s">
        <v>233</v>
      </c>
      <c r="D2277" s="8" t="s">
        <v>135</v>
      </c>
      <c r="E2277" s="8" t="s">
        <v>133</v>
      </c>
      <c r="F2277" s="8" t="s">
        <v>64</v>
      </c>
      <c r="G2277">
        <v>201609</v>
      </c>
      <c r="H2277" s="8" t="s">
        <v>134</v>
      </c>
      <c r="I2277" s="3">
        <v>17946.060000000001</v>
      </c>
      <c r="J2277" s="3">
        <v>0</v>
      </c>
      <c r="K2277" s="3">
        <v>0</v>
      </c>
      <c r="L2277" s="3">
        <v>173.26</v>
      </c>
      <c r="M2277" s="3">
        <v>0</v>
      </c>
      <c r="N2277" s="3">
        <v>16709.669999999998</v>
      </c>
      <c r="O2277" s="3">
        <v>0</v>
      </c>
      <c r="P2277" s="3">
        <v>439.37</v>
      </c>
      <c r="Q2277" s="3">
        <v>0</v>
      </c>
      <c r="R2277" s="3">
        <v>0</v>
      </c>
      <c r="S2277" s="3">
        <v>-33.409999999999997</v>
      </c>
      <c r="T2277" s="3">
        <v>0</v>
      </c>
      <c r="U2277" s="3">
        <v>0</v>
      </c>
      <c r="V2277" s="3">
        <v>-139.53</v>
      </c>
      <c r="W2277" s="3">
        <v>0</v>
      </c>
      <c r="X2277" s="3">
        <v>796.7</v>
      </c>
      <c r="Y2277" s="3">
        <v>0</v>
      </c>
      <c r="Z2277" s="9"/>
      <c r="AA2277" s="9"/>
      <c r="AB2277" s="9"/>
      <c r="AC2277" s="9"/>
      <c r="AD2277" s="9"/>
      <c r="AE2277" s="9"/>
    </row>
    <row r="2278" spans="1:31" x14ac:dyDescent="0.25">
      <c r="A2278" s="8" t="s">
        <v>129</v>
      </c>
      <c r="B2278" s="8" t="s">
        <v>130</v>
      </c>
      <c r="C2278" s="8" t="s">
        <v>233</v>
      </c>
      <c r="D2278" s="8" t="s">
        <v>135</v>
      </c>
      <c r="E2278" s="8" t="s">
        <v>136</v>
      </c>
      <c r="F2278" s="8" t="s">
        <v>64</v>
      </c>
      <c r="G2278">
        <v>201610</v>
      </c>
      <c r="H2278" s="8" t="s">
        <v>134</v>
      </c>
      <c r="I2278" s="3">
        <v>374831.76</v>
      </c>
      <c r="J2278" s="3">
        <v>1150.4000000000001</v>
      </c>
      <c r="K2278" s="3">
        <v>0</v>
      </c>
      <c r="L2278" s="3">
        <v>25231.79</v>
      </c>
      <c r="M2278" s="3">
        <v>239674.97</v>
      </c>
      <c r="N2278" s="3">
        <v>16709.669999999998</v>
      </c>
      <c r="O2278" s="3">
        <v>0</v>
      </c>
      <c r="P2278" s="3">
        <v>18044.150000000001</v>
      </c>
      <c r="Q2278" s="3">
        <v>0</v>
      </c>
      <c r="R2278" s="3">
        <v>0</v>
      </c>
      <c r="S2278" s="3">
        <v>19606.61</v>
      </c>
      <c r="T2278" s="3">
        <v>16820.53</v>
      </c>
      <c r="U2278" s="3">
        <v>0</v>
      </c>
      <c r="V2278" s="3">
        <v>4012.97</v>
      </c>
      <c r="W2278" s="3">
        <v>0</v>
      </c>
      <c r="X2278" s="3">
        <v>30266.880000000001</v>
      </c>
      <c r="Y2278" s="3">
        <v>3313.79</v>
      </c>
      <c r="Z2278" s="9"/>
      <c r="AA2278" s="9"/>
      <c r="AB2278" s="9"/>
      <c r="AC2278" s="9"/>
      <c r="AD2278" s="9"/>
      <c r="AE2278" s="9"/>
    </row>
    <row r="2279" spans="1:31" x14ac:dyDescent="0.25">
      <c r="A2279" s="8" t="s">
        <v>129</v>
      </c>
      <c r="B2279" s="8" t="s">
        <v>130</v>
      </c>
      <c r="C2279" s="8" t="s">
        <v>233</v>
      </c>
      <c r="D2279" s="8" t="s">
        <v>135</v>
      </c>
      <c r="E2279" s="8" t="s">
        <v>133</v>
      </c>
      <c r="F2279" s="8" t="s">
        <v>64</v>
      </c>
      <c r="G2279">
        <v>201610</v>
      </c>
      <c r="H2279" s="8" t="s">
        <v>134</v>
      </c>
      <c r="I2279" s="3">
        <v>-374831.76</v>
      </c>
      <c r="J2279" s="3">
        <v>-1150.4000000000001</v>
      </c>
      <c r="K2279" s="3">
        <v>0</v>
      </c>
      <c r="L2279" s="3">
        <v>-25231.79</v>
      </c>
      <c r="M2279" s="3">
        <v>-239674.97</v>
      </c>
      <c r="N2279" s="3">
        <v>-16709.669999999998</v>
      </c>
      <c r="O2279" s="3">
        <v>0</v>
      </c>
      <c r="P2279" s="3">
        <v>-18044.16</v>
      </c>
      <c r="Q2279" s="3">
        <v>0</v>
      </c>
      <c r="R2279" s="3">
        <v>0</v>
      </c>
      <c r="S2279" s="3">
        <v>-19606.62</v>
      </c>
      <c r="T2279" s="3">
        <v>-16820.53</v>
      </c>
      <c r="U2279" s="3">
        <v>0</v>
      </c>
      <c r="V2279" s="3">
        <v>-4012.96</v>
      </c>
      <c r="W2279" s="3">
        <v>0</v>
      </c>
      <c r="X2279" s="3">
        <v>-30266.880000000001</v>
      </c>
      <c r="Y2279" s="3">
        <v>-3313.78</v>
      </c>
      <c r="Z2279" s="9"/>
      <c r="AA2279" s="9"/>
      <c r="AB2279" s="9"/>
      <c r="AC2279" s="9"/>
      <c r="AD2279" s="9"/>
      <c r="AE2279" s="9"/>
    </row>
    <row r="2280" spans="1:31" x14ac:dyDescent="0.25">
      <c r="A2280" s="8" t="s">
        <v>129</v>
      </c>
      <c r="B2280" s="8" t="s">
        <v>130</v>
      </c>
      <c r="C2280" s="8" t="s">
        <v>234</v>
      </c>
      <c r="D2280" s="8" t="s">
        <v>231</v>
      </c>
      <c r="E2280" s="8" t="s">
        <v>136</v>
      </c>
      <c r="F2280" s="8" t="s">
        <v>65</v>
      </c>
      <c r="G2280">
        <v>201609</v>
      </c>
      <c r="H2280" s="8" t="s">
        <v>134</v>
      </c>
      <c r="I2280" s="3">
        <v>3459779.74</v>
      </c>
      <c r="J2280" s="3">
        <v>7840.7</v>
      </c>
      <c r="K2280" s="3">
        <v>0</v>
      </c>
      <c r="L2280" s="3">
        <v>241637.81</v>
      </c>
      <c r="M2280" s="3">
        <v>2082130.34</v>
      </c>
      <c r="N2280" s="3">
        <v>38298.46</v>
      </c>
      <c r="O2280" s="3">
        <v>0</v>
      </c>
      <c r="P2280" s="3">
        <v>171562.99</v>
      </c>
      <c r="Q2280" s="3">
        <v>9219.52</v>
      </c>
      <c r="R2280" s="3">
        <v>0</v>
      </c>
      <c r="S2280" s="3">
        <v>59748.94</v>
      </c>
      <c r="T2280" s="3">
        <v>436960.61</v>
      </c>
      <c r="U2280" s="3">
        <v>726.09</v>
      </c>
      <c r="V2280" s="3">
        <v>92215.27</v>
      </c>
      <c r="W2280" s="3">
        <v>0</v>
      </c>
      <c r="X2280" s="3">
        <v>282562.24</v>
      </c>
      <c r="Y2280" s="3">
        <v>36876.769999999997</v>
      </c>
      <c r="Z2280" s="9"/>
      <c r="AA2280" s="9"/>
      <c r="AB2280" s="9"/>
      <c r="AC2280" s="9"/>
      <c r="AD2280" s="9"/>
      <c r="AE2280" s="9"/>
    </row>
    <row r="2281" spans="1:31" x14ac:dyDescent="0.25">
      <c r="A2281" s="8" t="s">
        <v>129</v>
      </c>
      <c r="B2281" s="8" t="s">
        <v>130</v>
      </c>
      <c r="C2281" s="8" t="s">
        <v>232</v>
      </c>
      <c r="D2281" s="8" t="s">
        <v>231</v>
      </c>
      <c r="E2281" s="8" t="s">
        <v>136</v>
      </c>
      <c r="F2281" s="8" t="s">
        <v>65</v>
      </c>
      <c r="G2281">
        <v>201609</v>
      </c>
      <c r="H2281" s="8" t="s">
        <v>134</v>
      </c>
      <c r="I2281" s="3">
        <v>384419.99</v>
      </c>
      <c r="J2281" s="3">
        <v>871.19</v>
      </c>
      <c r="K2281" s="3">
        <v>0</v>
      </c>
      <c r="L2281" s="3">
        <v>26848.65</v>
      </c>
      <c r="M2281" s="3">
        <v>231347.81</v>
      </c>
      <c r="N2281" s="3">
        <v>4255.3900000000003</v>
      </c>
      <c r="O2281" s="3">
        <v>0</v>
      </c>
      <c r="P2281" s="3">
        <v>19062.560000000001</v>
      </c>
      <c r="Q2281" s="3">
        <v>1024.3900000000001</v>
      </c>
      <c r="R2281" s="3">
        <v>0</v>
      </c>
      <c r="S2281" s="3">
        <v>6638.78</v>
      </c>
      <c r="T2281" s="3">
        <v>48551.17</v>
      </c>
      <c r="U2281" s="3">
        <v>80.680000000000007</v>
      </c>
      <c r="V2281" s="3">
        <v>10246.14</v>
      </c>
      <c r="W2281" s="3">
        <v>0</v>
      </c>
      <c r="X2281" s="3">
        <v>31395.81</v>
      </c>
      <c r="Y2281" s="3">
        <v>4097.42</v>
      </c>
      <c r="Z2281" s="9"/>
      <c r="AA2281" s="9"/>
      <c r="AB2281" s="9"/>
      <c r="AC2281" s="9"/>
      <c r="AD2281" s="9"/>
      <c r="AE2281" s="9"/>
    </row>
    <row r="2282" spans="1:31" x14ac:dyDescent="0.25">
      <c r="A2282" s="8" t="s">
        <v>129</v>
      </c>
      <c r="B2282" s="8" t="s">
        <v>130</v>
      </c>
      <c r="C2282" s="8" t="s">
        <v>234</v>
      </c>
      <c r="D2282" s="8" t="s">
        <v>231</v>
      </c>
      <c r="E2282" s="8" t="s">
        <v>136</v>
      </c>
      <c r="F2282" s="8" t="s">
        <v>65</v>
      </c>
      <c r="G2282">
        <v>201610</v>
      </c>
      <c r="H2282" s="8" t="s">
        <v>134</v>
      </c>
      <c r="I2282" s="3">
        <v>4532.1099999999997</v>
      </c>
      <c r="J2282" s="3">
        <v>0</v>
      </c>
      <c r="K2282" s="3">
        <v>0</v>
      </c>
      <c r="L2282" s="3">
        <v>255.66</v>
      </c>
      <c r="M2282" s="3">
        <v>1793.58</v>
      </c>
      <c r="N2282" s="3">
        <v>0</v>
      </c>
      <c r="O2282" s="3">
        <v>0</v>
      </c>
      <c r="P2282" s="3">
        <v>241.93</v>
      </c>
      <c r="Q2282" s="3">
        <v>0</v>
      </c>
      <c r="R2282" s="3">
        <v>0</v>
      </c>
      <c r="S2282" s="3">
        <v>0</v>
      </c>
      <c r="T2282" s="3">
        <v>0</v>
      </c>
      <c r="U2282" s="3">
        <v>0</v>
      </c>
      <c r="V2282" s="3">
        <v>1917</v>
      </c>
      <c r="W2282" s="3">
        <v>0</v>
      </c>
      <c r="X2282" s="3">
        <v>323.94</v>
      </c>
      <c r="Y2282" s="3">
        <v>0</v>
      </c>
      <c r="Z2282" s="9"/>
      <c r="AA2282" s="9"/>
      <c r="AB2282" s="9"/>
      <c r="AC2282" s="9"/>
      <c r="AD2282" s="9"/>
      <c r="AE2282" s="9"/>
    </row>
    <row r="2283" spans="1:31" x14ac:dyDescent="0.25">
      <c r="A2283" s="8" t="s">
        <v>129</v>
      </c>
      <c r="B2283" s="8" t="s">
        <v>130</v>
      </c>
      <c r="C2283" s="8" t="s">
        <v>232</v>
      </c>
      <c r="D2283" s="8" t="s">
        <v>231</v>
      </c>
      <c r="E2283" s="8" t="s">
        <v>136</v>
      </c>
      <c r="F2283" s="8" t="s">
        <v>65</v>
      </c>
      <c r="G2283">
        <v>201610</v>
      </c>
      <c r="H2283" s="8" t="s">
        <v>134</v>
      </c>
      <c r="I2283" s="3">
        <v>503.57</v>
      </c>
      <c r="J2283" s="3">
        <v>0</v>
      </c>
      <c r="K2283" s="3">
        <v>0</v>
      </c>
      <c r="L2283" s="3">
        <v>28.41</v>
      </c>
      <c r="M2283" s="3">
        <v>199.29</v>
      </c>
      <c r="N2283" s="3">
        <v>0</v>
      </c>
      <c r="O2283" s="3">
        <v>0</v>
      </c>
      <c r="P2283" s="3">
        <v>26.88</v>
      </c>
      <c r="Q2283" s="3">
        <v>0</v>
      </c>
      <c r="R2283" s="3">
        <v>0</v>
      </c>
      <c r="S2283" s="3">
        <v>0</v>
      </c>
      <c r="T2283" s="3">
        <v>0</v>
      </c>
      <c r="U2283" s="3">
        <v>0</v>
      </c>
      <c r="V2283" s="3">
        <v>213</v>
      </c>
      <c r="W2283" s="3">
        <v>0</v>
      </c>
      <c r="X2283" s="3">
        <v>35.99</v>
      </c>
      <c r="Y2283" s="3">
        <v>0</v>
      </c>
      <c r="Z2283" s="9"/>
      <c r="AA2283" s="9"/>
      <c r="AB2283" s="9"/>
      <c r="AC2283" s="9"/>
      <c r="AD2283" s="9"/>
      <c r="AE2283" s="9"/>
    </row>
    <row r="2284" spans="1:31" x14ac:dyDescent="0.25">
      <c r="A2284" s="8" t="s">
        <v>129</v>
      </c>
      <c r="B2284" s="8" t="s">
        <v>130</v>
      </c>
      <c r="C2284" s="8" t="s">
        <v>232</v>
      </c>
      <c r="D2284" s="8" t="s">
        <v>231</v>
      </c>
      <c r="E2284" s="8" t="s">
        <v>136</v>
      </c>
      <c r="F2284" s="8" t="s">
        <v>65</v>
      </c>
      <c r="G2284">
        <v>201611</v>
      </c>
      <c r="H2284" s="8" t="s">
        <v>134</v>
      </c>
      <c r="I2284" s="3">
        <v>2784.79</v>
      </c>
      <c r="J2284" s="3">
        <v>0</v>
      </c>
      <c r="K2284" s="3">
        <v>0</v>
      </c>
      <c r="L2284" s="3">
        <v>157.09</v>
      </c>
      <c r="M2284" s="3">
        <v>2280</v>
      </c>
      <c r="N2284" s="3">
        <v>0</v>
      </c>
      <c r="O2284" s="3">
        <v>0</v>
      </c>
      <c r="P2284" s="3">
        <v>148.65</v>
      </c>
      <c r="Q2284" s="3">
        <v>0</v>
      </c>
      <c r="R2284" s="3">
        <v>0</v>
      </c>
      <c r="S2284" s="3">
        <v>0</v>
      </c>
      <c r="T2284" s="3">
        <v>0</v>
      </c>
      <c r="U2284" s="3">
        <v>0</v>
      </c>
      <c r="V2284" s="3">
        <v>0</v>
      </c>
      <c r="W2284" s="3">
        <v>0</v>
      </c>
      <c r="X2284" s="3">
        <v>199.05</v>
      </c>
      <c r="Y2284" s="3">
        <v>0</v>
      </c>
      <c r="Z2284" s="9"/>
      <c r="AA2284" s="9"/>
      <c r="AB2284" s="9"/>
      <c r="AC2284" s="9"/>
      <c r="AD2284" s="9"/>
      <c r="AE2284" s="9"/>
    </row>
    <row r="2285" spans="1:31" x14ac:dyDescent="0.25">
      <c r="A2285" s="8" t="s">
        <v>129</v>
      </c>
      <c r="B2285" s="8" t="s">
        <v>130</v>
      </c>
      <c r="C2285" s="8" t="s">
        <v>234</v>
      </c>
      <c r="D2285" s="8" t="s">
        <v>231</v>
      </c>
      <c r="E2285" s="8" t="s">
        <v>136</v>
      </c>
      <c r="F2285" s="8" t="s">
        <v>65</v>
      </c>
      <c r="G2285">
        <v>201611</v>
      </c>
      <c r="H2285" s="8" t="s">
        <v>134</v>
      </c>
      <c r="I2285" s="3">
        <v>25063.13</v>
      </c>
      <c r="J2285" s="3">
        <v>0</v>
      </c>
      <c r="K2285" s="3">
        <v>0</v>
      </c>
      <c r="L2285" s="3">
        <v>1413.83</v>
      </c>
      <c r="M2285" s="3">
        <v>20520</v>
      </c>
      <c r="N2285" s="3">
        <v>0</v>
      </c>
      <c r="O2285" s="3">
        <v>0</v>
      </c>
      <c r="P2285" s="3">
        <v>1337.91</v>
      </c>
      <c r="Q2285" s="3">
        <v>0</v>
      </c>
      <c r="R2285" s="3">
        <v>0</v>
      </c>
      <c r="S2285" s="3">
        <v>0</v>
      </c>
      <c r="T2285" s="3">
        <v>0</v>
      </c>
      <c r="U2285" s="3">
        <v>0</v>
      </c>
      <c r="V2285" s="3">
        <v>0</v>
      </c>
      <c r="W2285" s="3">
        <v>0</v>
      </c>
      <c r="X2285" s="3">
        <v>1791.39</v>
      </c>
      <c r="Y2285" s="3">
        <v>0</v>
      </c>
      <c r="Z2285" s="9"/>
      <c r="AA2285" s="9"/>
      <c r="AB2285" s="9"/>
      <c r="AC2285" s="9"/>
      <c r="AD2285" s="9"/>
      <c r="AE2285" s="9"/>
    </row>
    <row r="2286" spans="1:31" x14ac:dyDescent="0.25">
      <c r="A2286" s="8" t="s">
        <v>129</v>
      </c>
      <c r="B2286" s="8" t="s">
        <v>130</v>
      </c>
      <c r="C2286" s="8" t="s">
        <v>232</v>
      </c>
      <c r="D2286" s="8" t="s">
        <v>231</v>
      </c>
      <c r="E2286" s="8" t="s">
        <v>136</v>
      </c>
      <c r="F2286" s="8" t="s">
        <v>65</v>
      </c>
      <c r="G2286">
        <v>201612</v>
      </c>
      <c r="H2286" s="8" t="s">
        <v>134</v>
      </c>
      <c r="I2286" s="3">
        <v>140.06</v>
      </c>
      <c r="J2286" s="3">
        <v>0</v>
      </c>
      <c r="K2286" s="3">
        <v>0</v>
      </c>
      <c r="L2286" s="3">
        <v>18.510000000000002</v>
      </c>
      <c r="M2286" s="3">
        <v>0</v>
      </c>
      <c r="N2286" s="3">
        <v>0</v>
      </c>
      <c r="O2286" s="3">
        <v>0</v>
      </c>
      <c r="P2286" s="3">
        <v>14.56</v>
      </c>
      <c r="Q2286" s="3">
        <v>0</v>
      </c>
      <c r="R2286" s="3">
        <v>0</v>
      </c>
      <c r="S2286" s="3">
        <v>0</v>
      </c>
      <c r="T2286" s="3">
        <v>0</v>
      </c>
      <c r="U2286" s="3">
        <v>0</v>
      </c>
      <c r="V2286" s="3">
        <v>0</v>
      </c>
      <c r="W2286" s="3">
        <v>0</v>
      </c>
      <c r="X2286" s="3">
        <v>106.99</v>
      </c>
      <c r="Y2286" s="3">
        <v>0</v>
      </c>
      <c r="Z2286" s="9"/>
      <c r="AA2286" s="9"/>
      <c r="AB2286" s="9"/>
      <c r="AC2286" s="9"/>
      <c r="AD2286" s="9"/>
      <c r="AE2286" s="9"/>
    </row>
    <row r="2287" spans="1:31" x14ac:dyDescent="0.25">
      <c r="A2287" s="8" t="s">
        <v>129</v>
      </c>
      <c r="B2287" s="8" t="s">
        <v>130</v>
      </c>
      <c r="C2287" s="8" t="s">
        <v>234</v>
      </c>
      <c r="D2287" s="8" t="s">
        <v>231</v>
      </c>
      <c r="E2287" s="8" t="s">
        <v>136</v>
      </c>
      <c r="F2287" s="8" t="s">
        <v>65</v>
      </c>
      <c r="G2287">
        <v>201612</v>
      </c>
      <c r="H2287" s="8" t="s">
        <v>134</v>
      </c>
      <c r="I2287" s="3">
        <v>1260.53</v>
      </c>
      <c r="J2287" s="3">
        <v>0</v>
      </c>
      <c r="K2287" s="3">
        <v>0</v>
      </c>
      <c r="L2287" s="3">
        <v>166.59</v>
      </c>
      <c r="M2287" s="3">
        <v>0</v>
      </c>
      <c r="N2287" s="3">
        <v>0</v>
      </c>
      <c r="O2287" s="3">
        <v>0</v>
      </c>
      <c r="P2287" s="3">
        <v>131.03</v>
      </c>
      <c r="Q2287" s="3">
        <v>0</v>
      </c>
      <c r="R2287" s="3">
        <v>0</v>
      </c>
      <c r="S2287" s="3">
        <v>0</v>
      </c>
      <c r="T2287" s="3">
        <v>0</v>
      </c>
      <c r="U2287" s="3">
        <v>0</v>
      </c>
      <c r="V2287" s="3">
        <v>0</v>
      </c>
      <c r="W2287" s="3">
        <v>0</v>
      </c>
      <c r="X2287" s="3">
        <v>962.91</v>
      </c>
      <c r="Y2287" s="3">
        <v>0</v>
      </c>
      <c r="Z2287" s="9"/>
      <c r="AA2287" s="9"/>
      <c r="AB2287" s="9"/>
      <c r="AC2287" s="9"/>
      <c r="AD2287" s="9"/>
      <c r="AE2287" s="9"/>
    </row>
    <row r="2288" spans="1:31" x14ac:dyDescent="0.25">
      <c r="A2288" s="8" t="s">
        <v>129</v>
      </c>
      <c r="B2288" s="8" t="s">
        <v>130</v>
      </c>
      <c r="C2288" s="8" t="s">
        <v>240</v>
      </c>
      <c r="D2288" s="8" t="s">
        <v>156</v>
      </c>
      <c r="E2288" s="8" t="s">
        <v>136</v>
      </c>
      <c r="F2288" s="8" t="s">
        <v>66</v>
      </c>
      <c r="G2288">
        <v>201603</v>
      </c>
      <c r="H2288" s="8" t="s">
        <v>137</v>
      </c>
      <c r="I2288" s="3">
        <v>-185785.5</v>
      </c>
      <c r="J2288" s="3">
        <v>0</v>
      </c>
      <c r="K2288" s="3">
        <v>0</v>
      </c>
      <c r="L2288" s="3">
        <v>0</v>
      </c>
      <c r="M2288" s="3">
        <v>0</v>
      </c>
      <c r="N2288" s="3">
        <v>0</v>
      </c>
      <c r="O2288" s="3">
        <v>-185785.5</v>
      </c>
      <c r="P2288" s="3">
        <v>0</v>
      </c>
      <c r="Q2288" s="3">
        <v>0</v>
      </c>
      <c r="R2288" s="3">
        <v>0</v>
      </c>
      <c r="S2288" s="3">
        <v>0</v>
      </c>
      <c r="T2288" s="3">
        <v>0</v>
      </c>
      <c r="U2288" s="3">
        <v>0</v>
      </c>
      <c r="V2288" s="3">
        <v>0</v>
      </c>
      <c r="W2288" s="3">
        <v>0</v>
      </c>
      <c r="X2288" s="3">
        <v>0</v>
      </c>
      <c r="Y2288" s="3">
        <v>0</v>
      </c>
      <c r="Z2288" s="9"/>
      <c r="AA2288" s="9"/>
      <c r="AB2288" s="9"/>
      <c r="AC2288" s="9"/>
      <c r="AD2288" s="9"/>
      <c r="AE2288" s="9"/>
    </row>
    <row r="2289" spans="1:31" x14ac:dyDescent="0.25">
      <c r="A2289" s="8" t="s">
        <v>129</v>
      </c>
      <c r="B2289" s="8" t="s">
        <v>130</v>
      </c>
      <c r="C2289" s="8" t="s">
        <v>240</v>
      </c>
      <c r="D2289" s="8" t="s">
        <v>156</v>
      </c>
      <c r="E2289" s="8" t="s">
        <v>136</v>
      </c>
      <c r="F2289" s="8" t="s">
        <v>67</v>
      </c>
      <c r="G2289">
        <v>201609</v>
      </c>
      <c r="H2289" s="8" t="s">
        <v>137</v>
      </c>
      <c r="I2289" s="3">
        <v>-24157.91</v>
      </c>
      <c r="J2289" s="3">
        <v>0</v>
      </c>
      <c r="K2289" s="3">
        <v>0</v>
      </c>
      <c r="L2289" s="3">
        <v>0</v>
      </c>
      <c r="M2289" s="3">
        <v>0</v>
      </c>
      <c r="N2289" s="3">
        <v>0</v>
      </c>
      <c r="O2289" s="3">
        <v>-24157.91</v>
      </c>
      <c r="P2289" s="3">
        <v>0</v>
      </c>
      <c r="Q2289" s="3">
        <v>0</v>
      </c>
      <c r="R2289" s="3">
        <v>0</v>
      </c>
      <c r="S2289" s="3">
        <v>0</v>
      </c>
      <c r="T2289" s="3">
        <v>0</v>
      </c>
      <c r="U2289" s="3">
        <v>0</v>
      </c>
      <c r="V2289" s="3">
        <v>0</v>
      </c>
      <c r="W2289" s="3">
        <v>0</v>
      </c>
      <c r="X2289" s="3">
        <v>0</v>
      </c>
      <c r="Y2289" s="3">
        <v>0</v>
      </c>
      <c r="Z2289" s="9"/>
      <c r="AA2289" s="9"/>
      <c r="AB2289" s="9"/>
      <c r="AC2289" s="9"/>
      <c r="AD2289" s="9"/>
      <c r="AE2289" s="9"/>
    </row>
    <row r="2290" spans="1:31" x14ac:dyDescent="0.25">
      <c r="A2290" s="8" t="s">
        <v>129</v>
      </c>
      <c r="B2290" s="8" t="s">
        <v>130</v>
      </c>
      <c r="C2290" s="8" t="s">
        <v>241</v>
      </c>
      <c r="D2290" s="8" t="s">
        <v>179</v>
      </c>
      <c r="E2290" s="8" t="s">
        <v>136</v>
      </c>
      <c r="F2290" s="8" t="s">
        <v>67</v>
      </c>
      <c r="G2290">
        <v>201609</v>
      </c>
      <c r="H2290" s="8" t="s">
        <v>137</v>
      </c>
      <c r="I2290" s="3">
        <v>-315.5</v>
      </c>
      <c r="J2290" s="3">
        <v>0</v>
      </c>
      <c r="K2290" s="3">
        <v>0</v>
      </c>
      <c r="L2290" s="3">
        <v>0</v>
      </c>
      <c r="M2290" s="3">
        <v>0</v>
      </c>
      <c r="N2290" s="3">
        <v>0</v>
      </c>
      <c r="O2290" s="3">
        <v>-315.5</v>
      </c>
      <c r="P2290" s="3">
        <v>0</v>
      </c>
      <c r="Q2290" s="3">
        <v>0</v>
      </c>
      <c r="R2290" s="3">
        <v>0</v>
      </c>
      <c r="S2290" s="3">
        <v>0</v>
      </c>
      <c r="T2290" s="3">
        <v>0</v>
      </c>
      <c r="U2290" s="3">
        <v>0</v>
      </c>
      <c r="V2290" s="3">
        <v>0</v>
      </c>
      <c r="W2290" s="3">
        <v>0</v>
      </c>
      <c r="X2290" s="3">
        <v>0</v>
      </c>
      <c r="Y2290" s="3">
        <v>0</v>
      </c>
      <c r="Z2290" s="9"/>
      <c r="AA2290" s="9"/>
      <c r="AB2290" s="9"/>
      <c r="AC2290" s="9"/>
      <c r="AD2290" s="9"/>
      <c r="AE2290" s="9"/>
    </row>
    <row r="2291" spans="1:31" x14ac:dyDescent="0.25">
      <c r="A2291" s="8" t="s">
        <v>129</v>
      </c>
      <c r="B2291" s="8" t="s">
        <v>130</v>
      </c>
      <c r="C2291" s="8" t="s">
        <v>234</v>
      </c>
      <c r="D2291" s="8" t="s">
        <v>174</v>
      </c>
      <c r="E2291" s="8" t="s">
        <v>136</v>
      </c>
      <c r="F2291" s="8" t="s">
        <v>68</v>
      </c>
      <c r="G2291">
        <v>201703</v>
      </c>
      <c r="H2291" s="8" t="s">
        <v>134</v>
      </c>
      <c r="I2291" s="3">
        <v>56628.54</v>
      </c>
      <c r="J2291" s="3">
        <v>398.98</v>
      </c>
      <c r="K2291" s="3">
        <v>0</v>
      </c>
      <c r="L2291" s="3">
        <v>3340.09</v>
      </c>
      <c r="M2291" s="3">
        <v>33771.01</v>
      </c>
      <c r="N2291" s="3">
        <v>33.56</v>
      </c>
      <c r="O2291" s="3">
        <v>0</v>
      </c>
      <c r="P2291" s="3">
        <v>3054.26</v>
      </c>
      <c r="Q2291" s="3">
        <v>2.19</v>
      </c>
      <c r="R2291" s="3">
        <v>0</v>
      </c>
      <c r="S2291" s="3">
        <v>4464.1099999999997</v>
      </c>
      <c r="T2291" s="3">
        <v>4818.5600000000004</v>
      </c>
      <c r="U2291" s="3">
        <v>71.510000000000005</v>
      </c>
      <c r="V2291" s="3">
        <v>1741.09</v>
      </c>
      <c r="W2291" s="3">
        <v>0</v>
      </c>
      <c r="X2291" s="3">
        <v>4752.7700000000004</v>
      </c>
      <c r="Y2291" s="3">
        <v>180.41</v>
      </c>
      <c r="Z2291" s="9"/>
      <c r="AA2291" s="9"/>
      <c r="AB2291" s="9"/>
      <c r="AC2291" s="9"/>
      <c r="AD2291" s="9"/>
      <c r="AE2291" s="9"/>
    </row>
    <row r="2292" spans="1:31" x14ac:dyDescent="0.25">
      <c r="A2292" s="8" t="s">
        <v>129</v>
      </c>
      <c r="B2292" s="8" t="s">
        <v>130</v>
      </c>
      <c r="C2292" s="8" t="s">
        <v>235</v>
      </c>
      <c r="D2292" s="8" t="s">
        <v>171</v>
      </c>
      <c r="E2292" s="8" t="s">
        <v>136</v>
      </c>
      <c r="F2292" s="8" t="s">
        <v>68</v>
      </c>
      <c r="G2292">
        <v>201703</v>
      </c>
      <c r="H2292" s="8" t="s">
        <v>134</v>
      </c>
      <c r="I2292" s="3">
        <v>42471.360000000001</v>
      </c>
      <c r="J2292" s="3">
        <v>299.22000000000003</v>
      </c>
      <c r="K2292" s="3">
        <v>0</v>
      </c>
      <c r="L2292" s="3">
        <v>2505.06</v>
      </c>
      <c r="M2292" s="3">
        <v>25328.25</v>
      </c>
      <c r="N2292" s="3">
        <v>25.17</v>
      </c>
      <c r="O2292" s="3">
        <v>0</v>
      </c>
      <c r="P2292" s="3">
        <v>2290.6799999999998</v>
      </c>
      <c r="Q2292" s="3">
        <v>1.65</v>
      </c>
      <c r="R2292" s="3">
        <v>0</v>
      </c>
      <c r="S2292" s="3">
        <v>3348.09</v>
      </c>
      <c r="T2292" s="3">
        <v>3613.92</v>
      </c>
      <c r="U2292" s="3">
        <v>53.64</v>
      </c>
      <c r="V2292" s="3">
        <v>1305.81</v>
      </c>
      <c r="W2292" s="3">
        <v>0</v>
      </c>
      <c r="X2292" s="3">
        <v>3564.57</v>
      </c>
      <c r="Y2292" s="3">
        <v>135.30000000000001</v>
      </c>
      <c r="Z2292" s="9"/>
      <c r="AA2292" s="9"/>
      <c r="AB2292" s="9"/>
      <c r="AC2292" s="9"/>
      <c r="AD2292" s="9"/>
      <c r="AE2292" s="9"/>
    </row>
    <row r="2293" spans="1:31" x14ac:dyDescent="0.25">
      <c r="A2293" s="8" t="s">
        <v>129</v>
      </c>
      <c r="B2293" s="8" t="s">
        <v>130</v>
      </c>
      <c r="C2293" s="8" t="s">
        <v>232</v>
      </c>
      <c r="D2293" s="8" t="s">
        <v>171</v>
      </c>
      <c r="E2293" s="8" t="s">
        <v>136</v>
      </c>
      <c r="F2293" s="8" t="s">
        <v>68</v>
      </c>
      <c r="G2293">
        <v>201703</v>
      </c>
      <c r="H2293" s="8" t="s">
        <v>134</v>
      </c>
      <c r="I2293" s="3">
        <v>141571.42000000001</v>
      </c>
      <c r="J2293" s="3">
        <v>997.46</v>
      </c>
      <c r="K2293" s="3">
        <v>0</v>
      </c>
      <c r="L2293" s="3">
        <v>8350.2099999999991</v>
      </c>
      <c r="M2293" s="3">
        <v>84427.55</v>
      </c>
      <c r="N2293" s="3">
        <v>83.9</v>
      </c>
      <c r="O2293" s="3">
        <v>0</v>
      </c>
      <c r="P2293" s="3">
        <v>7635.67</v>
      </c>
      <c r="Q2293" s="3">
        <v>5.45</v>
      </c>
      <c r="R2293" s="3">
        <v>0</v>
      </c>
      <c r="S2293" s="3">
        <v>11160.27</v>
      </c>
      <c r="T2293" s="3">
        <v>12046.42</v>
      </c>
      <c r="U2293" s="3">
        <v>178.77</v>
      </c>
      <c r="V2293" s="3">
        <v>4352.7700000000004</v>
      </c>
      <c r="W2293" s="3">
        <v>0</v>
      </c>
      <c r="X2293" s="3">
        <v>11881.92</v>
      </c>
      <c r="Y2293" s="3">
        <v>451.03</v>
      </c>
      <c r="Z2293" s="9"/>
      <c r="AA2293" s="9"/>
      <c r="AB2293" s="9"/>
      <c r="AC2293" s="9"/>
      <c r="AD2293" s="9"/>
      <c r="AE2293" s="9"/>
    </row>
    <row r="2294" spans="1:31" x14ac:dyDescent="0.25">
      <c r="A2294" s="8" t="s">
        <v>129</v>
      </c>
      <c r="B2294" s="8" t="s">
        <v>130</v>
      </c>
      <c r="C2294" s="8" t="s">
        <v>232</v>
      </c>
      <c r="D2294" s="8" t="s">
        <v>174</v>
      </c>
      <c r="E2294" s="8" t="s">
        <v>136</v>
      </c>
      <c r="F2294" s="8" t="s">
        <v>68</v>
      </c>
      <c r="G2294">
        <v>201703</v>
      </c>
      <c r="H2294" s="8" t="s">
        <v>134</v>
      </c>
      <c r="I2294" s="3">
        <v>56628.56</v>
      </c>
      <c r="J2294" s="3">
        <v>398.99</v>
      </c>
      <c r="K2294" s="3">
        <v>0</v>
      </c>
      <c r="L2294" s="3">
        <v>3340.09</v>
      </c>
      <c r="M2294" s="3">
        <v>33771.019999999997</v>
      </c>
      <c r="N2294" s="3">
        <v>33.56</v>
      </c>
      <c r="O2294" s="3">
        <v>0</v>
      </c>
      <c r="P2294" s="3">
        <v>3054.27</v>
      </c>
      <c r="Q2294" s="3">
        <v>2.1800000000000002</v>
      </c>
      <c r="R2294" s="3">
        <v>0</v>
      </c>
      <c r="S2294" s="3">
        <v>4464.1099999999997</v>
      </c>
      <c r="T2294" s="3">
        <v>4818.5600000000004</v>
      </c>
      <c r="U2294" s="3">
        <v>71.510000000000005</v>
      </c>
      <c r="V2294" s="3">
        <v>1741.09</v>
      </c>
      <c r="W2294" s="3">
        <v>0</v>
      </c>
      <c r="X2294" s="3">
        <v>4752.7700000000004</v>
      </c>
      <c r="Y2294" s="3">
        <v>180.41</v>
      </c>
      <c r="Z2294" s="9"/>
      <c r="AA2294" s="9"/>
      <c r="AB2294" s="9"/>
      <c r="AC2294" s="9"/>
      <c r="AD2294" s="9"/>
      <c r="AE2294" s="9"/>
    </row>
    <row r="2295" spans="1:31" x14ac:dyDescent="0.25">
      <c r="A2295" s="8" t="s">
        <v>129</v>
      </c>
      <c r="B2295" s="8" t="s">
        <v>130</v>
      </c>
      <c r="C2295" s="8" t="s">
        <v>233</v>
      </c>
      <c r="D2295" s="8" t="s">
        <v>171</v>
      </c>
      <c r="E2295" s="8" t="s">
        <v>136</v>
      </c>
      <c r="F2295" s="8" t="s">
        <v>68</v>
      </c>
      <c r="G2295">
        <v>201703</v>
      </c>
      <c r="H2295" s="8" t="s">
        <v>134</v>
      </c>
      <c r="I2295" s="3">
        <v>1118413.94</v>
      </c>
      <c r="J2295" s="3">
        <v>7879.94</v>
      </c>
      <c r="K2295" s="3">
        <v>0</v>
      </c>
      <c r="L2295" s="3">
        <v>65966.66</v>
      </c>
      <c r="M2295" s="3">
        <v>666977.64</v>
      </c>
      <c r="N2295" s="3">
        <v>662.83</v>
      </c>
      <c r="O2295" s="3">
        <v>0</v>
      </c>
      <c r="P2295" s="3">
        <v>60321.82</v>
      </c>
      <c r="Q2295" s="3">
        <v>43.06</v>
      </c>
      <c r="R2295" s="3">
        <v>0</v>
      </c>
      <c r="S2295" s="3">
        <v>88166.15</v>
      </c>
      <c r="T2295" s="3">
        <v>95166.71</v>
      </c>
      <c r="U2295" s="3">
        <v>1412.27</v>
      </c>
      <c r="V2295" s="3">
        <v>34386.519999999997</v>
      </c>
      <c r="W2295" s="3">
        <v>0</v>
      </c>
      <c r="X2295" s="3">
        <v>93867.23</v>
      </c>
      <c r="Y2295" s="3">
        <v>3563.11</v>
      </c>
      <c r="Z2295" s="9"/>
      <c r="AA2295" s="9"/>
      <c r="AB2295" s="9"/>
      <c r="AC2295" s="9"/>
      <c r="AD2295" s="9"/>
      <c r="AE2295" s="9"/>
    </row>
    <row r="2296" spans="1:31" x14ac:dyDescent="0.25">
      <c r="A2296" s="8" t="s">
        <v>129</v>
      </c>
      <c r="B2296" s="8" t="s">
        <v>130</v>
      </c>
      <c r="C2296" s="8" t="s">
        <v>235</v>
      </c>
      <c r="D2296" s="8" t="s">
        <v>174</v>
      </c>
      <c r="E2296" s="8" t="s">
        <v>136</v>
      </c>
      <c r="F2296" s="8" t="s">
        <v>68</v>
      </c>
      <c r="G2296">
        <v>201703</v>
      </c>
      <c r="H2296" s="8" t="s">
        <v>137</v>
      </c>
      <c r="I2296" s="3">
        <v>-2397.4699999999998</v>
      </c>
      <c r="J2296" s="3">
        <v>0</v>
      </c>
      <c r="K2296" s="3">
        <v>0</v>
      </c>
      <c r="L2296" s="3">
        <v>0</v>
      </c>
      <c r="M2296" s="3">
        <v>0</v>
      </c>
      <c r="N2296" s="3">
        <v>0</v>
      </c>
      <c r="O2296" s="3">
        <v>-2397.4699999999998</v>
      </c>
      <c r="P2296" s="3">
        <v>0</v>
      </c>
      <c r="Q2296" s="3">
        <v>0</v>
      </c>
      <c r="R2296" s="3">
        <v>0</v>
      </c>
      <c r="S2296" s="3">
        <v>0</v>
      </c>
      <c r="T2296" s="3">
        <v>0</v>
      </c>
      <c r="U2296" s="3">
        <v>0</v>
      </c>
      <c r="V2296" s="3">
        <v>0</v>
      </c>
      <c r="W2296" s="3">
        <v>0</v>
      </c>
      <c r="X2296" s="3">
        <v>0</v>
      </c>
      <c r="Y2296" s="3">
        <v>0</v>
      </c>
      <c r="Z2296" s="9"/>
      <c r="AA2296" s="9"/>
      <c r="AB2296" s="9"/>
      <c r="AC2296" s="9"/>
      <c r="AD2296" s="9"/>
      <c r="AE2296" s="9"/>
    </row>
    <row r="2297" spans="1:31" x14ac:dyDescent="0.25">
      <c r="A2297" s="8" t="s">
        <v>129</v>
      </c>
      <c r="B2297" s="8" t="s">
        <v>130</v>
      </c>
      <c r="C2297" s="8" t="s">
        <v>234</v>
      </c>
      <c r="D2297" s="8" t="s">
        <v>174</v>
      </c>
      <c r="E2297" s="8" t="s">
        <v>136</v>
      </c>
      <c r="F2297" s="8" t="s">
        <v>68</v>
      </c>
      <c r="G2297">
        <v>201703</v>
      </c>
      <c r="H2297" s="8" t="s">
        <v>137</v>
      </c>
      <c r="I2297" s="3">
        <v>-50677.04</v>
      </c>
      <c r="J2297" s="3">
        <v>-0.63</v>
      </c>
      <c r="K2297" s="3">
        <v>0</v>
      </c>
      <c r="L2297" s="3">
        <v>-69.400000000000006</v>
      </c>
      <c r="M2297" s="3">
        <v>0</v>
      </c>
      <c r="N2297" s="3">
        <v>-2.63</v>
      </c>
      <c r="O2297" s="3">
        <v>-50598.45</v>
      </c>
      <c r="P2297" s="3">
        <v>-29.29</v>
      </c>
      <c r="Q2297" s="3">
        <v>0</v>
      </c>
      <c r="R2297" s="3">
        <v>0</v>
      </c>
      <c r="S2297" s="3">
        <v>-23.04</v>
      </c>
      <c r="T2297" s="3">
        <v>-181.88</v>
      </c>
      <c r="U2297" s="3">
        <v>-0.35</v>
      </c>
      <c r="V2297" s="3">
        <v>-7.24</v>
      </c>
      <c r="W2297" s="3">
        <v>351.51</v>
      </c>
      <c r="X2297" s="3">
        <v>-90.18</v>
      </c>
      <c r="Y2297" s="3">
        <v>-25.46</v>
      </c>
      <c r="Z2297" s="9"/>
      <c r="AA2297" s="9"/>
      <c r="AB2297" s="9"/>
      <c r="AC2297" s="9"/>
      <c r="AD2297" s="9"/>
      <c r="AE2297" s="9"/>
    </row>
    <row r="2298" spans="1:31" x14ac:dyDescent="0.25">
      <c r="A2298" s="8" t="s">
        <v>129</v>
      </c>
      <c r="B2298" s="8" t="s">
        <v>130</v>
      </c>
      <c r="C2298" s="8" t="s">
        <v>235</v>
      </c>
      <c r="D2298" s="8" t="s">
        <v>171</v>
      </c>
      <c r="E2298" s="8" t="s">
        <v>136</v>
      </c>
      <c r="F2298" s="8" t="s">
        <v>68</v>
      </c>
      <c r="G2298">
        <v>201704</v>
      </c>
      <c r="H2298" s="8" t="s">
        <v>134</v>
      </c>
      <c r="I2298" s="3">
        <v>526.26</v>
      </c>
      <c r="J2298" s="3">
        <v>0</v>
      </c>
      <c r="K2298" s="3">
        <v>0</v>
      </c>
      <c r="L2298" s="3">
        <v>17.43</v>
      </c>
      <c r="M2298" s="3">
        <v>144.21</v>
      </c>
      <c r="N2298" s="3">
        <v>57.48</v>
      </c>
      <c r="O2298" s="3">
        <v>0</v>
      </c>
      <c r="P2298" s="3">
        <v>16.47</v>
      </c>
      <c r="Q2298" s="3">
        <v>0</v>
      </c>
      <c r="R2298" s="3">
        <v>0</v>
      </c>
      <c r="S2298" s="3">
        <v>48</v>
      </c>
      <c r="T2298" s="3">
        <v>0</v>
      </c>
      <c r="U2298" s="3">
        <v>1.92</v>
      </c>
      <c r="V2298" s="3">
        <v>218.67</v>
      </c>
      <c r="W2298" s="3">
        <v>0</v>
      </c>
      <c r="X2298" s="3">
        <v>22.08</v>
      </c>
      <c r="Y2298" s="3">
        <v>0</v>
      </c>
      <c r="Z2298" s="9"/>
      <c r="AA2298" s="9"/>
      <c r="AB2298" s="9"/>
      <c r="AC2298" s="9"/>
      <c r="AD2298" s="9"/>
      <c r="AE2298" s="9"/>
    </row>
    <row r="2299" spans="1:31" x14ac:dyDescent="0.25">
      <c r="A2299" s="8" t="s">
        <v>129</v>
      </c>
      <c r="B2299" s="8" t="s">
        <v>130</v>
      </c>
      <c r="C2299" s="8" t="s">
        <v>232</v>
      </c>
      <c r="D2299" s="8" t="s">
        <v>174</v>
      </c>
      <c r="E2299" s="8" t="s">
        <v>136</v>
      </c>
      <c r="F2299" s="8" t="s">
        <v>68</v>
      </c>
      <c r="G2299">
        <v>201704</v>
      </c>
      <c r="H2299" s="8" t="s">
        <v>134</v>
      </c>
      <c r="I2299" s="3">
        <v>701.7</v>
      </c>
      <c r="J2299" s="3">
        <v>0</v>
      </c>
      <c r="K2299" s="3">
        <v>0</v>
      </c>
      <c r="L2299" s="3">
        <v>23.23</v>
      </c>
      <c r="M2299" s="3">
        <v>192.28</v>
      </c>
      <c r="N2299" s="3">
        <v>76.63</v>
      </c>
      <c r="O2299" s="3">
        <v>0</v>
      </c>
      <c r="P2299" s="3">
        <v>21.98</v>
      </c>
      <c r="Q2299" s="3">
        <v>0</v>
      </c>
      <c r="R2299" s="3">
        <v>0</v>
      </c>
      <c r="S2299" s="3">
        <v>64.010000000000005</v>
      </c>
      <c r="T2299" s="3">
        <v>0</v>
      </c>
      <c r="U2299" s="3">
        <v>2.56</v>
      </c>
      <c r="V2299" s="3">
        <v>291.58</v>
      </c>
      <c r="W2299" s="3">
        <v>0</v>
      </c>
      <c r="X2299" s="3">
        <v>29.43</v>
      </c>
      <c r="Y2299" s="3">
        <v>0</v>
      </c>
      <c r="Z2299" s="9"/>
      <c r="AA2299" s="9"/>
      <c r="AB2299" s="9"/>
      <c r="AC2299" s="9"/>
      <c r="AD2299" s="9"/>
      <c r="AE2299" s="9"/>
    </row>
    <row r="2300" spans="1:31" x14ac:dyDescent="0.25">
      <c r="A2300" s="8" t="s">
        <v>129</v>
      </c>
      <c r="B2300" s="8" t="s">
        <v>130</v>
      </c>
      <c r="C2300" s="8" t="s">
        <v>234</v>
      </c>
      <c r="D2300" s="8" t="s">
        <v>174</v>
      </c>
      <c r="E2300" s="8" t="s">
        <v>136</v>
      </c>
      <c r="F2300" s="8" t="s">
        <v>68</v>
      </c>
      <c r="G2300">
        <v>201704</v>
      </c>
      <c r="H2300" s="8" t="s">
        <v>134</v>
      </c>
      <c r="I2300" s="3">
        <v>701.68</v>
      </c>
      <c r="J2300" s="3">
        <v>0</v>
      </c>
      <c r="K2300" s="3">
        <v>0</v>
      </c>
      <c r="L2300" s="3">
        <v>23.23</v>
      </c>
      <c r="M2300" s="3">
        <v>192.28</v>
      </c>
      <c r="N2300" s="3">
        <v>76.63</v>
      </c>
      <c r="O2300" s="3">
        <v>0</v>
      </c>
      <c r="P2300" s="3">
        <v>21.97</v>
      </c>
      <c r="Q2300" s="3">
        <v>0</v>
      </c>
      <c r="R2300" s="3">
        <v>0</v>
      </c>
      <c r="S2300" s="3">
        <v>64.010000000000005</v>
      </c>
      <c r="T2300" s="3">
        <v>0</v>
      </c>
      <c r="U2300" s="3">
        <v>2.56</v>
      </c>
      <c r="V2300" s="3">
        <v>291.57</v>
      </c>
      <c r="W2300" s="3">
        <v>0</v>
      </c>
      <c r="X2300" s="3">
        <v>29.43</v>
      </c>
      <c r="Y2300" s="3">
        <v>0</v>
      </c>
      <c r="Z2300" s="9"/>
      <c r="AA2300" s="9"/>
      <c r="AB2300" s="9"/>
      <c r="AC2300" s="9"/>
      <c r="AD2300" s="9"/>
      <c r="AE2300" s="9"/>
    </row>
    <row r="2301" spans="1:31" x14ac:dyDescent="0.25">
      <c r="A2301" s="8" t="s">
        <v>129</v>
      </c>
      <c r="B2301" s="8" t="s">
        <v>130</v>
      </c>
      <c r="C2301" s="8" t="s">
        <v>233</v>
      </c>
      <c r="D2301" s="8" t="s">
        <v>171</v>
      </c>
      <c r="E2301" s="8" t="s">
        <v>136</v>
      </c>
      <c r="F2301" s="8" t="s">
        <v>68</v>
      </c>
      <c r="G2301">
        <v>201704</v>
      </c>
      <c r="H2301" s="8" t="s">
        <v>134</v>
      </c>
      <c r="I2301" s="3">
        <v>13858.33</v>
      </c>
      <c r="J2301" s="3">
        <v>0</v>
      </c>
      <c r="K2301" s="3">
        <v>0</v>
      </c>
      <c r="L2301" s="3">
        <v>458.68</v>
      </c>
      <c r="M2301" s="3">
        <v>3797.53</v>
      </c>
      <c r="N2301" s="3">
        <v>1513.42</v>
      </c>
      <c r="O2301" s="3">
        <v>0</v>
      </c>
      <c r="P2301" s="3">
        <v>434.08</v>
      </c>
      <c r="Q2301" s="3">
        <v>0</v>
      </c>
      <c r="R2301" s="3">
        <v>0</v>
      </c>
      <c r="S2301" s="3">
        <v>1264.29</v>
      </c>
      <c r="T2301" s="3">
        <v>0</v>
      </c>
      <c r="U2301" s="3">
        <v>50.47</v>
      </c>
      <c r="V2301" s="3">
        <v>5758.68</v>
      </c>
      <c r="W2301" s="3">
        <v>0</v>
      </c>
      <c r="X2301" s="3">
        <v>581.17999999999995</v>
      </c>
      <c r="Y2301" s="3">
        <v>0</v>
      </c>
      <c r="Z2301" s="9"/>
      <c r="AA2301" s="9"/>
      <c r="AB2301" s="9"/>
      <c r="AC2301" s="9"/>
      <c r="AD2301" s="9"/>
      <c r="AE2301" s="9"/>
    </row>
    <row r="2302" spans="1:31" x14ac:dyDescent="0.25">
      <c r="A2302" s="8" t="s">
        <v>129</v>
      </c>
      <c r="B2302" s="8" t="s">
        <v>130</v>
      </c>
      <c r="C2302" s="8" t="s">
        <v>232</v>
      </c>
      <c r="D2302" s="8" t="s">
        <v>171</v>
      </c>
      <c r="E2302" s="8" t="s">
        <v>136</v>
      </c>
      <c r="F2302" s="8" t="s">
        <v>68</v>
      </c>
      <c r="G2302">
        <v>201704</v>
      </c>
      <c r="H2302" s="8" t="s">
        <v>134</v>
      </c>
      <c r="I2302" s="3">
        <v>1754.22</v>
      </c>
      <c r="J2302" s="3">
        <v>0</v>
      </c>
      <c r="K2302" s="3">
        <v>0</v>
      </c>
      <c r="L2302" s="3">
        <v>58.06</v>
      </c>
      <c r="M2302" s="3">
        <v>480.7</v>
      </c>
      <c r="N2302" s="3">
        <v>191.57</v>
      </c>
      <c r="O2302" s="3">
        <v>0</v>
      </c>
      <c r="P2302" s="3">
        <v>54.95</v>
      </c>
      <c r="Q2302" s="3">
        <v>0</v>
      </c>
      <c r="R2302" s="3">
        <v>0</v>
      </c>
      <c r="S2302" s="3">
        <v>160.03</v>
      </c>
      <c r="T2302" s="3">
        <v>0</v>
      </c>
      <c r="U2302" s="3">
        <v>6.39</v>
      </c>
      <c r="V2302" s="3">
        <v>728.95</v>
      </c>
      <c r="W2302" s="3">
        <v>0</v>
      </c>
      <c r="X2302" s="3">
        <v>73.569999999999993</v>
      </c>
      <c r="Y2302" s="3">
        <v>0</v>
      </c>
      <c r="Z2302" s="9"/>
      <c r="AA2302" s="9"/>
      <c r="AB2302" s="9"/>
      <c r="AC2302" s="9"/>
      <c r="AD2302" s="9"/>
      <c r="AE2302" s="9"/>
    </row>
    <row r="2303" spans="1:31" x14ac:dyDescent="0.25">
      <c r="A2303" s="8" t="s">
        <v>129</v>
      </c>
      <c r="B2303" s="8" t="s">
        <v>130</v>
      </c>
      <c r="C2303" s="8" t="s">
        <v>232</v>
      </c>
      <c r="D2303" s="8" t="s">
        <v>174</v>
      </c>
      <c r="E2303" s="8" t="s">
        <v>136</v>
      </c>
      <c r="F2303" s="8" t="s">
        <v>68</v>
      </c>
      <c r="G2303">
        <v>201705</v>
      </c>
      <c r="H2303" s="8" t="s">
        <v>134</v>
      </c>
      <c r="I2303" s="3">
        <v>-1.88</v>
      </c>
      <c r="J2303" s="3">
        <v>0</v>
      </c>
      <c r="K2303" s="3">
        <v>0</v>
      </c>
      <c r="L2303" s="3">
        <v>0.11</v>
      </c>
      <c r="M2303" s="3">
        <v>0</v>
      </c>
      <c r="N2303" s="3">
        <v>69.08</v>
      </c>
      <c r="O2303" s="3">
        <v>0</v>
      </c>
      <c r="P2303" s="3">
        <v>0.11</v>
      </c>
      <c r="Q2303" s="3">
        <v>0</v>
      </c>
      <c r="R2303" s="3">
        <v>0</v>
      </c>
      <c r="S2303" s="3">
        <v>-67.459999999999994</v>
      </c>
      <c r="T2303" s="3">
        <v>0</v>
      </c>
      <c r="U2303" s="3">
        <v>0</v>
      </c>
      <c r="V2303" s="3">
        <v>66.540000000000006</v>
      </c>
      <c r="W2303" s="3">
        <v>-70.400000000000006</v>
      </c>
      <c r="X2303" s="3">
        <v>0.14000000000000001</v>
      </c>
      <c r="Y2303" s="3">
        <v>0</v>
      </c>
      <c r="Z2303" s="9"/>
      <c r="AA2303" s="9"/>
      <c r="AB2303" s="9"/>
      <c r="AC2303" s="9"/>
      <c r="AD2303" s="9"/>
      <c r="AE2303" s="9"/>
    </row>
    <row r="2304" spans="1:31" x14ac:dyDescent="0.25">
      <c r="A2304" s="8" t="s">
        <v>129</v>
      </c>
      <c r="B2304" s="8" t="s">
        <v>130</v>
      </c>
      <c r="C2304" s="8" t="s">
        <v>234</v>
      </c>
      <c r="D2304" s="8" t="s">
        <v>174</v>
      </c>
      <c r="E2304" s="8" t="s">
        <v>136</v>
      </c>
      <c r="F2304" s="8" t="s">
        <v>68</v>
      </c>
      <c r="G2304">
        <v>201705</v>
      </c>
      <c r="H2304" s="8" t="s">
        <v>134</v>
      </c>
      <c r="I2304" s="3">
        <v>-1.87</v>
      </c>
      <c r="J2304" s="3">
        <v>0</v>
      </c>
      <c r="K2304" s="3">
        <v>0</v>
      </c>
      <c r="L2304" s="3">
        <v>0.11</v>
      </c>
      <c r="M2304" s="3">
        <v>0</v>
      </c>
      <c r="N2304" s="3">
        <v>69.08</v>
      </c>
      <c r="O2304" s="3">
        <v>0</v>
      </c>
      <c r="P2304" s="3">
        <v>0.11</v>
      </c>
      <c r="Q2304" s="3">
        <v>0</v>
      </c>
      <c r="R2304" s="3">
        <v>0</v>
      </c>
      <c r="S2304" s="3">
        <v>-67.47</v>
      </c>
      <c r="T2304" s="3">
        <v>0</v>
      </c>
      <c r="U2304" s="3">
        <v>0</v>
      </c>
      <c r="V2304" s="3">
        <v>66.55</v>
      </c>
      <c r="W2304" s="3">
        <v>-70.400000000000006</v>
      </c>
      <c r="X2304" s="3">
        <v>0.15</v>
      </c>
      <c r="Y2304" s="3">
        <v>0</v>
      </c>
      <c r="Z2304" s="9"/>
      <c r="AA2304" s="9"/>
      <c r="AB2304" s="9"/>
      <c r="AC2304" s="9"/>
      <c r="AD2304" s="9"/>
      <c r="AE2304" s="9"/>
    </row>
    <row r="2305" spans="1:31" x14ac:dyDescent="0.25">
      <c r="A2305" s="8" t="s">
        <v>129</v>
      </c>
      <c r="B2305" s="8" t="s">
        <v>130</v>
      </c>
      <c r="C2305" s="8" t="s">
        <v>232</v>
      </c>
      <c r="D2305" s="8" t="s">
        <v>171</v>
      </c>
      <c r="E2305" s="8" t="s">
        <v>136</v>
      </c>
      <c r="F2305" s="8" t="s">
        <v>68</v>
      </c>
      <c r="G2305">
        <v>201705</v>
      </c>
      <c r="H2305" s="8" t="s">
        <v>134</v>
      </c>
      <c r="I2305" s="3">
        <v>-4.71</v>
      </c>
      <c r="J2305" s="3">
        <v>0</v>
      </c>
      <c r="K2305" s="3">
        <v>0</v>
      </c>
      <c r="L2305" s="3">
        <v>0.28000000000000003</v>
      </c>
      <c r="M2305" s="3">
        <v>0</v>
      </c>
      <c r="N2305" s="3">
        <v>172.69</v>
      </c>
      <c r="O2305" s="3">
        <v>0</v>
      </c>
      <c r="P2305" s="3">
        <v>0.26</v>
      </c>
      <c r="Q2305" s="3">
        <v>0</v>
      </c>
      <c r="R2305" s="3">
        <v>0</v>
      </c>
      <c r="S2305" s="3">
        <v>-168.65</v>
      </c>
      <c r="T2305" s="3">
        <v>0</v>
      </c>
      <c r="U2305" s="3">
        <v>0</v>
      </c>
      <c r="V2305" s="3">
        <v>166.37</v>
      </c>
      <c r="W2305" s="3">
        <v>-176.01</v>
      </c>
      <c r="X2305" s="3">
        <v>0.35</v>
      </c>
      <c r="Y2305" s="3">
        <v>0</v>
      </c>
      <c r="Z2305" s="9"/>
      <c r="AA2305" s="9"/>
      <c r="AB2305" s="9"/>
      <c r="AC2305" s="9"/>
      <c r="AD2305" s="9"/>
      <c r="AE2305" s="9"/>
    </row>
    <row r="2306" spans="1:31" x14ac:dyDescent="0.25">
      <c r="A2306" s="8" t="s">
        <v>129</v>
      </c>
      <c r="B2306" s="8" t="s">
        <v>130</v>
      </c>
      <c r="C2306" s="8" t="s">
        <v>235</v>
      </c>
      <c r="D2306" s="8" t="s">
        <v>171</v>
      </c>
      <c r="E2306" s="8" t="s">
        <v>136</v>
      </c>
      <c r="F2306" s="8" t="s">
        <v>68</v>
      </c>
      <c r="G2306">
        <v>201705</v>
      </c>
      <c r="H2306" s="8" t="s">
        <v>134</v>
      </c>
      <c r="I2306" s="3">
        <v>-1.38</v>
      </c>
      <c r="J2306" s="3">
        <v>0</v>
      </c>
      <c r="K2306" s="3">
        <v>0</v>
      </c>
      <c r="L2306" s="3">
        <v>0.09</v>
      </c>
      <c r="M2306" s="3">
        <v>0</v>
      </c>
      <c r="N2306" s="3">
        <v>51.81</v>
      </c>
      <c r="O2306" s="3">
        <v>0</v>
      </c>
      <c r="P2306" s="3">
        <v>0.09</v>
      </c>
      <c r="Q2306" s="3">
        <v>0</v>
      </c>
      <c r="R2306" s="3">
        <v>0</v>
      </c>
      <c r="S2306" s="3">
        <v>-50.61</v>
      </c>
      <c r="T2306" s="3">
        <v>0</v>
      </c>
      <c r="U2306" s="3">
        <v>0</v>
      </c>
      <c r="V2306" s="3">
        <v>49.92</v>
      </c>
      <c r="W2306" s="3">
        <v>-52.8</v>
      </c>
      <c r="X2306" s="3">
        <v>0.12</v>
      </c>
      <c r="Y2306" s="3">
        <v>0</v>
      </c>
      <c r="Z2306" s="9"/>
      <c r="AA2306" s="9"/>
      <c r="AB2306" s="9"/>
      <c r="AC2306" s="9"/>
      <c r="AD2306" s="9"/>
      <c r="AE2306" s="9"/>
    </row>
    <row r="2307" spans="1:31" x14ac:dyDescent="0.25">
      <c r="A2307" s="8" t="s">
        <v>129</v>
      </c>
      <c r="B2307" s="8" t="s">
        <v>130</v>
      </c>
      <c r="C2307" s="8" t="s">
        <v>233</v>
      </c>
      <c r="D2307" s="8" t="s">
        <v>171</v>
      </c>
      <c r="E2307" s="8" t="s">
        <v>136</v>
      </c>
      <c r="F2307" s="8" t="s">
        <v>68</v>
      </c>
      <c r="G2307">
        <v>201705</v>
      </c>
      <c r="H2307" s="8" t="s">
        <v>134</v>
      </c>
      <c r="I2307" s="3">
        <v>-37.15</v>
      </c>
      <c r="J2307" s="3">
        <v>0</v>
      </c>
      <c r="K2307" s="3">
        <v>0</v>
      </c>
      <c r="L2307" s="3">
        <v>2.19</v>
      </c>
      <c r="M2307" s="3">
        <v>0</v>
      </c>
      <c r="N2307" s="3">
        <v>1364.25</v>
      </c>
      <c r="O2307" s="3">
        <v>0</v>
      </c>
      <c r="P2307" s="3">
        <v>2.06</v>
      </c>
      <c r="Q2307" s="3">
        <v>0</v>
      </c>
      <c r="R2307" s="3">
        <v>0</v>
      </c>
      <c r="S2307" s="3">
        <v>-1332.35</v>
      </c>
      <c r="T2307" s="3">
        <v>0</v>
      </c>
      <c r="U2307" s="3">
        <v>0</v>
      </c>
      <c r="V2307" s="3">
        <v>1314.4</v>
      </c>
      <c r="W2307" s="3">
        <v>-1390.47</v>
      </c>
      <c r="X2307" s="3">
        <v>2.77</v>
      </c>
      <c r="Y2307" s="3">
        <v>0</v>
      </c>
      <c r="Z2307" s="9"/>
      <c r="AA2307" s="9"/>
      <c r="AB2307" s="9"/>
      <c r="AC2307" s="9"/>
      <c r="AD2307" s="9"/>
      <c r="AE2307" s="9"/>
    </row>
    <row r="2308" spans="1:31" x14ac:dyDescent="0.25">
      <c r="A2308" s="8" t="s">
        <v>129</v>
      </c>
      <c r="B2308" s="8" t="s">
        <v>130</v>
      </c>
      <c r="C2308" s="8" t="s">
        <v>233</v>
      </c>
      <c r="D2308" s="8" t="s">
        <v>135</v>
      </c>
      <c r="E2308" s="8" t="s">
        <v>136</v>
      </c>
      <c r="F2308" s="8" t="s">
        <v>69</v>
      </c>
      <c r="G2308">
        <v>201601</v>
      </c>
      <c r="H2308" s="8" t="s">
        <v>137</v>
      </c>
      <c r="I2308" s="3">
        <v>-1713.32</v>
      </c>
      <c r="J2308" s="3">
        <v>-17.18</v>
      </c>
      <c r="K2308" s="3">
        <v>0</v>
      </c>
      <c r="L2308" s="3">
        <v>-46.49</v>
      </c>
      <c r="M2308" s="3">
        <v>-194.52</v>
      </c>
      <c r="N2308" s="3">
        <v>-0.11</v>
      </c>
      <c r="O2308" s="3">
        <v>-1289.22</v>
      </c>
      <c r="P2308" s="3">
        <v>-28.18</v>
      </c>
      <c r="Q2308" s="3">
        <v>-2.48</v>
      </c>
      <c r="R2308" s="3">
        <v>0</v>
      </c>
      <c r="S2308" s="3">
        <v>-20.46</v>
      </c>
      <c r="T2308" s="3">
        <v>-25.19</v>
      </c>
      <c r="U2308" s="3">
        <v>-0.44</v>
      </c>
      <c r="V2308" s="3">
        <v>-6.13</v>
      </c>
      <c r="W2308" s="3">
        <v>0.53</v>
      </c>
      <c r="X2308" s="3">
        <v>-82</v>
      </c>
      <c r="Y2308" s="3">
        <v>-1.45</v>
      </c>
      <c r="Z2308" s="9"/>
      <c r="AA2308" s="9"/>
      <c r="AB2308" s="9"/>
      <c r="AC2308" s="9"/>
      <c r="AD2308" s="9"/>
      <c r="AE2308" s="9"/>
    </row>
    <row r="2309" spans="1:31" x14ac:dyDescent="0.25">
      <c r="A2309" s="8" t="s">
        <v>129</v>
      </c>
      <c r="B2309" s="8" t="s">
        <v>130</v>
      </c>
      <c r="C2309" s="8" t="s">
        <v>234</v>
      </c>
      <c r="D2309" s="8" t="s">
        <v>135</v>
      </c>
      <c r="E2309" s="8" t="s">
        <v>136</v>
      </c>
      <c r="F2309" s="8" t="s">
        <v>69</v>
      </c>
      <c r="G2309">
        <v>201601</v>
      </c>
      <c r="H2309" s="8" t="s">
        <v>137</v>
      </c>
      <c r="I2309" s="3">
        <v>-2098.41</v>
      </c>
      <c r="J2309" s="3">
        <v>0</v>
      </c>
      <c r="K2309" s="3">
        <v>0</v>
      </c>
      <c r="L2309" s="3">
        <v>0</v>
      </c>
      <c r="M2309" s="3">
        <v>0</v>
      </c>
      <c r="N2309" s="3">
        <v>0</v>
      </c>
      <c r="O2309" s="3">
        <v>-2098.41</v>
      </c>
      <c r="P2309" s="3">
        <v>0</v>
      </c>
      <c r="Q2309" s="3">
        <v>0</v>
      </c>
      <c r="R2309" s="3">
        <v>0</v>
      </c>
      <c r="S2309" s="3">
        <v>0</v>
      </c>
      <c r="T2309" s="3">
        <v>0</v>
      </c>
      <c r="U2309" s="3">
        <v>0</v>
      </c>
      <c r="V2309" s="3">
        <v>0</v>
      </c>
      <c r="W2309" s="3">
        <v>0</v>
      </c>
      <c r="X2309" s="3">
        <v>0</v>
      </c>
      <c r="Y2309" s="3">
        <v>0</v>
      </c>
      <c r="Z2309" s="9"/>
      <c r="AA2309" s="9"/>
      <c r="AB2309" s="9"/>
      <c r="AC2309" s="9"/>
      <c r="AD2309" s="9"/>
      <c r="AE2309" s="9"/>
    </row>
    <row r="2310" spans="1:31" x14ac:dyDescent="0.25">
      <c r="A2310" s="8" t="s">
        <v>129</v>
      </c>
      <c r="B2310" s="8" t="s">
        <v>130</v>
      </c>
      <c r="C2310" s="8" t="s">
        <v>233</v>
      </c>
      <c r="D2310" s="8" t="s">
        <v>135</v>
      </c>
      <c r="E2310" s="8" t="s">
        <v>136</v>
      </c>
      <c r="F2310" s="8" t="s">
        <v>70</v>
      </c>
      <c r="G2310">
        <v>201605</v>
      </c>
      <c r="H2310" s="8" t="s">
        <v>134</v>
      </c>
      <c r="I2310" s="3">
        <v>123728.35</v>
      </c>
      <c r="J2310" s="3">
        <v>236.6</v>
      </c>
      <c r="K2310" s="3">
        <v>0</v>
      </c>
      <c r="L2310" s="3">
        <v>8654.65</v>
      </c>
      <c r="M2310" s="3">
        <v>86535.93</v>
      </c>
      <c r="N2310" s="3">
        <v>0</v>
      </c>
      <c r="O2310" s="3">
        <v>0</v>
      </c>
      <c r="P2310" s="3">
        <v>6099.12</v>
      </c>
      <c r="Q2310" s="3">
        <v>0</v>
      </c>
      <c r="R2310" s="3">
        <v>0</v>
      </c>
      <c r="S2310" s="3">
        <v>6886.54</v>
      </c>
      <c r="T2310" s="3">
        <v>3669.77</v>
      </c>
      <c r="U2310" s="3">
        <v>0</v>
      </c>
      <c r="V2310" s="3">
        <v>1194.53</v>
      </c>
      <c r="W2310" s="3">
        <v>0</v>
      </c>
      <c r="X2310" s="3">
        <v>10010.84</v>
      </c>
      <c r="Y2310" s="3">
        <v>440.37</v>
      </c>
      <c r="Z2310" s="9"/>
      <c r="AA2310" s="9"/>
      <c r="AB2310" s="9"/>
      <c r="AC2310" s="9"/>
      <c r="AD2310" s="9"/>
      <c r="AE2310" s="9"/>
    </row>
    <row r="2311" spans="1:31" x14ac:dyDescent="0.25">
      <c r="A2311" s="8" t="s">
        <v>129</v>
      </c>
      <c r="B2311" s="8" t="s">
        <v>130</v>
      </c>
      <c r="C2311" s="8" t="s">
        <v>234</v>
      </c>
      <c r="D2311" s="8" t="s">
        <v>135</v>
      </c>
      <c r="E2311" s="8" t="s">
        <v>136</v>
      </c>
      <c r="F2311" s="8" t="s">
        <v>70</v>
      </c>
      <c r="G2311">
        <v>201605</v>
      </c>
      <c r="H2311" s="8" t="s">
        <v>137</v>
      </c>
      <c r="I2311" s="3">
        <v>-6436.85</v>
      </c>
      <c r="J2311" s="3">
        <v>0</v>
      </c>
      <c r="K2311" s="3">
        <v>0</v>
      </c>
      <c r="L2311" s="3">
        <v>0</v>
      </c>
      <c r="M2311" s="3">
        <v>0</v>
      </c>
      <c r="N2311" s="3">
        <v>0</v>
      </c>
      <c r="O2311" s="3">
        <v>-6436.85</v>
      </c>
      <c r="P2311" s="3">
        <v>0</v>
      </c>
      <c r="Q2311" s="3">
        <v>0</v>
      </c>
      <c r="R2311" s="3">
        <v>0</v>
      </c>
      <c r="S2311" s="3">
        <v>0</v>
      </c>
      <c r="T2311" s="3">
        <v>0</v>
      </c>
      <c r="U2311" s="3">
        <v>0</v>
      </c>
      <c r="V2311" s="3">
        <v>0</v>
      </c>
      <c r="W2311" s="3">
        <v>0</v>
      </c>
      <c r="X2311" s="3">
        <v>0</v>
      </c>
      <c r="Y2311" s="3">
        <v>0</v>
      </c>
      <c r="Z2311" s="9"/>
      <c r="AA2311" s="9"/>
      <c r="AB2311" s="9"/>
      <c r="AC2311" s="9"/>
      <c r="AD2311" s="9"/>
      <c r="AE2311" s="9"/>
    </row>
    <row r="2312" spans="1:31" x14ac:dyDescent="0.25">
      <c r="A2312" s="8" t="s">
        <v>129</v>
      </c>
      <c r="B2312" s="8" t="s">
        <v>130</v>
      </c>
      <c r="C2312" s="8" t="s">
        <v>233</v>
      </c>
      <c r="D2312" s="8" t="s">
        <v>135</v>
      </c>
      <c r="E2312" s="8" t="s">
        <v>136</v>
      </c>
      <c r="F2312" s="8" t="s">
        <v>70</v>
      </c>
      <c r="G2312">
        <v>201606</v>
      </c>
      <c r="H2312" s="8" t="s">
        <v>134</v>
      </c>
      <c r="I2312" s="3">
        <v>33398.1</v>
      </c>
      <c r="J2312" s="3">
        <v>0</v>
      </c>
      <c r="K2312" s="3">
        <v>0</v>
      </c>
      <c r="L2312" s="3">
        <v>2529</v>
      </c>
      <c r="M2312" s="3">
        <v>26156.98</v>
      </c>
      <c r="N2312" s="3">
        <v>0</v>
      </c>
      <c r="O2312" s="3">
        <v>0</v>
      </c>
      <c r="P2312" s="3">
        <v>1826.43</v>
      </c>
      <c r="Q2312" s="3">
        <v>0</v>
      </c>
      <c r="R2312" s="3">
        <v>0</v>
      </c>
      <c r="S2312" s="3">
        <v>-167.34</v>
      </c>
      <c r="T2312" s="3">
        <v>0</v>
      </c>
      <c r="U2312" s="3">
        <v>0</v>
      </c>
      <c r="V2312" s="3">
        <v>145.02000000000001</v>
      </c>
      <c r="W2312" s="3">
        <v>0</v>
      </c>
      <c r="X2312" s="3">
        <v>2908.01</v>
      </c>
      <c r="Y2312" s="3">
        <v>0</v>
      </c>
      <c r="Z2312" s="9"/>
      <c r="AA2312" s="9"/>
      <c r="AB2312" s="9"/>
      <c r="AC2312" s="9"/>
      <c r="AD2312" s="9"/>
      <c r="AE2312" s="9"/>
    </row>
    <row r="2313" spans="1:31" x14ac:dyDescent="0.25">
      <c r="A2313" s="8" t="s">
        <v>129</v>
      </c>
      <c r="B2313" s="8" t="s">
        <v>130</v>
      </c>
      <c r="C2313" s="8" t="s">
        <v>233</v>
      </c>
      <c r="D2313" s="8" t="s">
        <v>135</v>
      </c>
      <c r="E2313" s="8" t="s">
        <v>136</v>
      </c>
      <c r="F2313" s="8" t="s">
        <v>70</v>
      </c>
      <c r="G2313">
        <v>201607</v>
      </c>
      <c r="H2313" s="8" t="s">
        <v>134</v>
      </c>
      <c r="I2313" s="3">
        <v>-20.059999999999999</v>
      </c>
      <c r="J2313" s="3">
        <v>0</v>
      </c>
      <c r="K2313" s="3">
        <v>0</v>
      </c>
      <c r="L2313" s="3">
        <v>0</v>
      </c>
      <c r="M2313" s="3">
        <v>0</v>
      </c>
      <c r="N2313" s="3">
        <v>0</v>
      </c>
      <c r="O2313" s="3">
        <v>0</v>
      </c>
      <c r="P2313" s="3">
        <v>0</v>
      </c>
      <c r="Q2313" s="3">
        <v>0</v>
      </c>
      <c r="R2313" s="3">
        <v>0</v>
      </c>
      <c r="S2313" s="3">
        <v>0</v>
      </c>
      <c r="T2313" s="3">
        <v>0</v>
      </c>
      <c r="U2313" s="3">
        <v>0</v>
      </c>
      <c r="V2313" s="3">
        <v>-20.059999999999999</v>
      </c>
      <c r="W2313" s="3">
        <v>0</v>
      </c>
      <c r="X2313" s="3">
        <v>0</v>
      </c>
      <c r="Y2313" s="3">
        <v>0</v>
      </c>
      <c r="Z2313" s="9"/>
      <c r="AA2313" s="9"/>
      <c r="AB2313" s="9"/>
      <c r="AC2313" s="9"/>
      <c r="AD2313" s="9"/>
      <c r="AE2313" s="9"/>
    </row>
    <row r="2314" spans="1:31" x14ac:dyDescent="0.25">
      <c r="A2314" s="8" t="s">
        <v>129</v>
      </c>
      <c r="B2314" s="8" t="s">
        <v>130</v>
      </c>
      <c r="C2314" s="8" t="s">
        <v>232</v>
      </c>
      <c r="D2314" s="8" t="s">
        <v>158</v>
      </c>
      <c r="E2314" s="8" t="s">
        <v>136</v>
      </c>
      <c r="F2314" s="8" t="s">
        <v>71</v>
      </c>
      <c r="G2314">
        <v>201608</v>
      </c>
      <c r="H2314" s="8" t="s">
        <v>134</v>
      </c>
      <c r="I2314" s="3">
        <v>138482.78</v>
      </c>
      <c r="J2314" s="3">
        <v>393.36</v>
      </c>
      <c r="K2314" s="3">
        <v>0</v>
      </c>
      <c r="L2314" s="3">
        <v>9739.58</v>
      </c>
      <c r="M2314" s="3">
        <v>89214.32</v>
      </c>
      <c r="N2314" s="3">
        <v>2612.89</v>
      </c>
      <c r="O2314" s="3">
        <v>0</v>
      </c>
      <c r="P2314" s="3">
        <v>7170.75</v>
      </c>
      <c r="Q2314" s="3">
        <v>0</v>
      </c>
      <c r="R2314" s="3">
        <v>0</v>
      </c>
      <c r="S2314" s="3">
        <v>5556.58</v>
      </c>
      <c r="T2314" s="3">
        <v>9999.94</v>
      </c>
      <c r="U2314" s="3">
        <v>1.37</v>
      </c>
      <c r="V2314" s="3">
        <v>846.66</v>
      </c>
      <c r="W2314" s="3">
        <v>0</v>
      </c>
      <c r="X2314" s="3">
        <v>11442.43</v>
      </c>
      <c r="Y2314" s="3">
        <v>1504.9</v>
      </c>
      <c r="Z2314" s="9"/>
      <c r="AA2314" s="9"/>
      <c r="AB2314" s="9"/>
      <c r="AC2314" s="9"/>
      <c r="AD2314" s="9"/>
      <c r="AE2314" s="9"/>
    </row>
    <row r="2315" spans="1:31" x14ac:dyDescent="0.25">
      <c r="A2315" s="8" t="s">
        <v>129</v>
      </c>
      <c r="B2315" s="8" t="s">
        <v>130</v>
      </c>
      <c r="C2315" s="8" t="s">
        <v>233</v>
      </c>
      <c r="D2315" s="8" t="s">
        <v>158</v>
      </c>
      <c r="E2315" s="8" t="s">
        <v>136</v>
      </c>
      <c r="F2315" s="8" t="s">
        <v>71</v>
      </c>
      <c r="G2315">
        <v>201608</v>
      </c>
      <c r="H2315" s="8" t="s">
        <v>134</v>
      </c>
      <c r="I2315" s="3">
        <v>383490.92</v>
      </c>
      <c r="J2315" s="3">
        <v>1089.31</v>
      </c>
      <c r="K2315" s="3">
        <v>0</v>
      </c>
      <c r="L2315" s="3">
        <v>26971.13</v>
      </c>
      <c r="M2315" s="3">
        <v>247055.05</v>
      </c>
      <c r="N2315" s="3">
        <v>7235.7</v>
      </c>
      <c r="O2315" s="3">
        <v>0</v>
      </c>
      <c r="P2315" s="3">
        <v>19857.490000000002</v>
      </c>
      <c r="Q2315" s="3">
        <v>0</v>
      </c>
      <c r="R2315" s="3">
        <v>0</v>
      </c>
      <c r="S2315" s="3">
        <v>15387.43</v>
      </c>
      <c r="T2315" s="3">
        <v>27692.15</v>
      </c>
      <c r="U2315" s="3">
        <v>3.81</v>
      </c>
      <c r="V2315" s="3">
        <v>2344.65</v>
      </c>
      <c r="W2315" s="3">
        <v>0</v>
      </c>
      <c r="X2315" s="3">
        <v>31686.76</v>
      </c>
      <c r="Y2315" s="3">
        <v>4167.4399999999996</v>
      </c>
      <c r="Z2315" s="9"/>
      <c r="AA2315" s="9"/>
      <c r="AB2315" s="9"/>
      <c r="AC2315" s="9"/>
      <c r="AD2315" s="9"/>
      <c r="AE2315" s="9"/>
    </row>
    <row r="2316" spans="1:31" x14ac:dyDescent="0.25">
      <c r="A2316" s="8" t="s">
        <v>129</v>
      </c>
      <c r="B2316" s="8" t="s">
        <v>130</v>
      </c>
      <c r="C2316" s="8" t="s">
        <v>234</v>
      </c>
      <c r="D2316" s="8" t="s">
        <v>158</v>
      </c>
      <c r="E2316" s="8" t="s">
        <v>136</v>
      </c>
      <c r="F2316" s="8" t="s">
        <v>71</v>
      </c>
      <c r="G2316">
        <v>201608</v>
      </c>
      <c r="H2316" s="8" t="s">
        <v>134</v>
      </c>
      <c r="I2316" s="3">
        <v>10652.54</v>
      </c>
      <c r="J2316" s="3">
        <v>30.26</v>
      </c>
      <c r="K2316" s="3">
        <v>0</v>
      </c>
      <c r="L2316" s="3">
        <v>749.2</v>
      </c>
      <c r="M2316" s="3">
        <v>6862.64</v>
      </c>
      <c r="N2316" s="3">
        <v>200.99</v>
      </c>
      <c r="O2316" s="3">
        <v>0</v>
      </c>
      <c r="P2316" s="3">
        <v>551.6</v>
      </c>
      <c r="Q2316" s="3">
        <v>0</v>
      </c>
      <c r="R2316" s="3">
        <v>0</v>
      </c>
      <c r="S2316" s="3">
        <v>427.43</v>
      </c>
      <c r="T2316" s="3">
        <v>769.23</v>
      </c>
      <c r="U2316" s="3">
        <v>0.11</v>
      </c>
      <c r="V2316" s="3">
        <v>65.13</v>
      </c>
      <c r="W2316" s="3">
        <v>0</v>
      </c>
      <c r="X2316" s="3">
        <v>880.19</v>
      </c>
      <c r="Y2316" s="3">
        <v>115.76</v>
      </c>
      <c r="Z2316" s="9"/>
      <c r="AA2316" s="9"/>
      <c r="AB2316" s="9"/>
      <c r="AC2316" s="9"/>
      <c r="AD2316" s="9"/>
      <c r="AE2316" s="9"/>
    </row>
    <row r="2317" spans="1:31" x14ac:dyDescent="0.25">
      <c r="A2317" s="8" t="s">
        <v>129</v>
      </c>
      <c r="B2317" s="8" t="s">
        <v>130</v>
      </c>
      <c r="C2317" s="8" t="s">
        <v>234</v>
      </c>
      <c r="D2317" s="8" t="s">
        <v>158</v>
      </c>
      <c r="E2317" s="8" t="s">
        <v>136</v>
      </c>
      <c r="F2317" s="8" t="s">
        <v>71</v>
      </c>
      <c r="G2317">
        <v>201608</v>
      </c>
      <c r="H2317" s="8" t="s">
        <v>137</v>
      </c>
      <c r="I2317" s="3">
        <v>-14833.14</v>
      </c>
      <c r="J2317" s="3">
        <v>0</v>
      </c>
      <c r="K2317" s="3">
        <v>0</v>
      </c>
      <c r="L2317" s="3">
        <v>0</v>
      </c>
      <c r="M2317" s="3">
        <v>0</v>
      </c>
      <c r="N2317" s="3">
        <v>0</v>
      </c>
      <c r="O2317" s="3">
        <v>-14833.14</v>
      </c>
      <c r="P2317" s="3">
        <v>0</v>
      </c>
      <c r="Q2317" s="3">
        <v>0</v>
      </c>
      <c r="R2317" s="3">
        <v>0</v>
      </c>
      <c r="S2317" s="3">
        <v>0</v>
      </c>
      <c r="T2317" s="3">
        <v>0</v>
      </c>
      <c r="U2317" s="3">
        <v>0</v>
      </c>
      <c r="V2317" s="3">
        <v>0</v>
      </c>
      <c r="W2317" s="3">
        <v>0</v>
      </c>
      <c r="X2317" s="3">
        <v>0</v>
      </c>
      <c r="Y2317" s="3">
        <v>0</v>
      </c>
      <c r="Z2317" s="9"/>
      <c r="AA2317" s="9"/>
      <c r="AB2317" s="9"/>
      <c r="AC2317" s="9"/>
      <c r="AD2317" s="9"/>
      <c r="AE2317" s="9"/>
    </row>
    <row r="2318" spans="1:31" x14ac:dyDescent="0.25">
      <c r="A2318" s="8" t="s">
        <v>129</v>
      </c>
      <c r="B2318" s="8" t="s">
        <v>130</v>
      </c>
      <c r="C2318" s="8" t="s">
        <v>235</v>
      </c>
      <c r="D2318" s="8" t="s">
        <v>158</v>
      </c>
      <c r="E2318" s="8" t="s">
        <v>136</v>
      </c>
      <c r="F2318" s="8" t="s">
        <v>71</v>
      </c>
      <c r="G2318">
        <v>201608</v>
      </c>
      <c r="H2318" s="8" t="s">
        <v>137</v>
      </c>
      <c r="I2318" s="3">
        <v>-512.78</v>
      </c>
      <c r="J2318" s="3">
        <v>0</v>
      </c>
      <c r="K2318" s="3">
        <v>0</v>
      </c>
      <c r="L2318" s="3">
        <v>0</v>
      </c>
      <c r="M2318" s="3">
        <v>0</v>
      </c>
      <c r="N2318" s="3">
        <v>0</v>
      </c>
      <c r="O2318" s="3">
        <v>-512.78</v>
      </c>
      <c r="P2318" s="3">
        <v>0</v>
      </c>
      <c r="Q2318" s="3">
        <v>0</v>
      </c>
      <c r="R2318" s="3">
        <v>0</v>
      </c>
      <c r="S2318" s="3">
        <v>0</v>
      </c>
      <c r="T2318" s="3">
        <v>0</v>
      </c>
      <c r="U2318" s="3">
        <v>0</v>
      </c>
      <c r="V2318" s="3">
        <v>0</v>
      </c>
      <c r="W2318" s="3">
        <v>0</v>
      </c>
      <c r="X2318" s="3">
        <v>0</v>
      </c>
      <c r="Y2318" s="3">
        <v>0</v>
      </c>
      <c r="Z2318" s="9"/>
      <c r="AA2318" s="9"/>
      <c r="AB2318" s="9"/>
      <c r="AC2318" s="9"/>
      <c r="AD2318" s="9"/>
      <c r="AE2318" s="9"/>
    </row>
    <row r="2319" spans="1:31" x14ac:dyDescent="0.25">
      <c r="A2319" s="8" t="s">
        <v>129</v>
      </c>
      <c r="B2319" s="8" t="s">
        <v>130</v>
      </c>
      <c r="C2319" s="8" t="s">
        <v>233</v>
      </c>
      <c r="D2319" s="8" t="s">
        <v>158</v>
      </c>
      <c r="E2319" s="8" t="s">
        <v>136</v>
      </c>
      <c r="F2319" s="8" t="s">
        <v>71</v>
      </c>
      <c r="G2319">
        <v>201609</v>
      </c>
      <c r="H2319" s="8" t="s">
        <v>134</v>
      </c>
      <c r="I2319" s="3">
        <v>-5057.54</v>
      </c>
      <c r="J2319" s="3">
        <v>0</v>
      </c>
      <c r="K2319" s="3">
        <v>0</v>
      </c>
      <c r="L2319" s="3">
        <v>-2317.23</v>
      </c>
      <c r="M2319" s="3">
        <v>0</v>
      </c>
      <c r="N2319" s="3">
        <v>0</v>
      </c>
      <c r="O2319" s="3">
        <v>0</v>
      </c>
      <c r="P2319" s="3">
        <v>-1385.91</v>
      </c>
      <c r="Q2319" s="3">
        <v>0</v>
      </c>
      <c r="R2319" s="3">
        <v>0</v>
      </c>
      <c r="S2319" s="3">
        <v>-736.65</v>
      </c>
      <c r="T2319" s="3">
        <v>0</v>
      </c>
      <c r="U2319" s="3">
        <v>0</v>
      </c>
      <c r="V2319" s="3">
        <v>1059.03</v>
      </c>
      <c r="W2319" s="3">
        <v>0</v>
      </c>
      <c r="X2319" s="3">
        <v>-1676.78</v>
      </c>
      <c r="Y2319" s="3">
        <v>0</v>
      </c>
      <c r="Z2319" s="9"/>
      <c r="AA2319" s="9"/>
      <c r="AB2319" s="9"/>
      <c r="AC2319" s="9"/>
      <c r="AD2319" s="9"/>
      <c r="AE2319" s="9"/>
    </row>
    <row r="2320" spans="1:31" x14ac:dyDescent="0.25">
      <c r="A2320" s="8" t="s">
        <v>129</v>
      </c>
      <c r="B2320" s="8" t="s">
        <v>130</v>
      </c>
      <c r="C2320" s="8" t="s">
        <v>232</v>
      </c>
      <c r="D2320" s="8" t="s">
        <v>158</v>
      </c>
      <c r="E2320" s="8" t="s">
        <v>136</v>
      </c>
      <c r="F2320" s="8" t="s">
        <v>71</v>
      </c>
      <c r="G2320">
        <v>201609</v>
      </c>
      <c r="H2320" s="8" t="s">
        <v>134</v>
      </c>
      <c r="I2320" s="3">
        <v>-1826.34</v>
      </c>
      <c r="J2320" s="3">
        <v>0</v>
      </c>
      <c r="K2320" s="3">
        <v>0</v>
      </c>
      <c r="L2320" s="3">
        <v>-836.79</v>
      </c>
      <c r="M2320" s="3">
        <v>0</v>
      </c>
      <c r="N2320" s="3">
        <v>0</v>
      </c>
      <c r="O2320" s="3">
        <v>0</v>
      </c>
      <c r="P2320" s="3">
        <v>-500.46</v>
      </c>
      <c r="Q2320" s="3">
        <v>0</v>
      </c>
      <c r="R2320" s="3">
        <v>0</v>
      </c>
      <c r="S2320" s="3">
        <v>-266</v>
      </c>
      <c r="T2320" s="3">
        <v>0</v>
      </c>
      <c r="U2320" s="3">
        <v>0</v>
      </c>
      <c r="V2320" s="3">
        <v>382.41</v>
      </c>
      <c r="W2320" s="3">
        <v>0</v>
      </c>
      <c r="X2320" s="3">
        <v>-605.5</v>
      </c>
      <c r="Y2320" s="3">
        <v>0</v>
      </c>
      <c r="Z2320" s="9"/>
      <c r="AA2320" s="9"/>
      <c r="AB2320" s="9"/>
      <c r="AC2320" s="9"/>
      <c r="AD2320" s="9"/>
      <c r="AE2320" s="9"/>
    </row>
    <row r="2321" spans="1:31" x14ac:dyDescent="0.25">
      <c r="A2321" s="8" t="s">
        <v>129</v>
      </c>
      <c r="B2321" s="8" t="s">
        <v>130</v>
      </c>
      <c r="C2321" s="8" t="s">
        <v>234</v>
      </c>
      <c r="D2321" s="8" t="s">
        <v>158</v>
      </c>
      <c r="E2321" s="8" t="s">
        <v>136</v>
      </c>
      <c r="F2321" s="8" t="s">
        <v>71</v>
      </c>
      <c r="G2321">
        <v>201609</v>
      </c>
      <c r="H2321" s="8" t="s">
        <v>134</v>
      </c>
      <c r="I2321" s="3">
        <v>-140.49</v>
      </c>
      <c r="J2321" s="3">
        <v>0</v>
      </c>
      <c r="K2321" s="3">
        <v>0</v>
      </c>
      <c r="L2321" s="3">
        <v>-64.37</v>
      </c>
      <c r="M2321" s="3">
        <v>0</v>
      </c>
      <c r="N2321" s="3">
        <v>0</v>
      </c>
      <c r="O2321" s="3">
        <v>0</v>
      </c>
      <c r="P2321" s="3">
        <v>-38.5</v>
      </c>
      <c r="Q2321" s="3">
        <v>0</v>
      </c>
      <c r="R2321" s="3">
        <v>0</v>
      </c>
      <c r="S2321" s="3">
        <v>-20.46</v>
      </c>
      <c r="T2321" s="3">
        <v>0</v>
      </c>
      <c r="U2321" s="3">
        <v>0</v>
      </c>
      <c r="V2321" s="3">
        <v>29.42</v>
      </c>
      <c r="W2321" s="3">
        <v>0</v>
      </c>
      <c r="X2321" s="3">
        <v>-46.58</v>
      </c>
      <c r="Y2321" s="3">
        <v>0</v>
      </c>
      <c r="Z2321" s="9"/>
      <c r="AA2321" s="9"/>
      <c r="AB2321" s="9"/>
      <c r="AC2321" s="9"/>
      <c r="AD2321" s="9"/>
      <c r="AE2321" s="9"/>
    </row>
    <row r="2322" spans="1:31" x14ac:dyDescent="0.25">
      <c r="A2322" s="8" t="s">
        <v>129</v>
      </c>
      <c r="B2322" s="8" t="s">
        <v>130</v>
      </c>
      <c r="C2322" s="8" t="s">
        <v>232</v>
      </c>
      <c r="D2322" s="8" t="s">
        <v>158</v>
      </c>
      <c r="E2322" s="8" t="s">
        <v>136</v>
      </c>
      <c r="F2322" s="8" t="s">
        <v>71</v>
      </c>
      <c r="G2322">
        <v>201610</v>
      </c>
      <c r="H2322" s="8" t="s">
        <v>134</v>
      </c>
      <c r="I2322" s="3">
        <v>598.28</v>
      </c>
      <c r="J2322" s="3">
        <v>0</v>
      </c>
      <c r="K2322" s="3">
        <v>0</v>
      </c>
      <c r="L2322" s="3">
        <v>32.909999999999997</v>
      </c>
      <c r="M2322" s="3">
        <v>0</v>
      </c>
      <c r="N2322" s="3">
        <v>0</v>
      </c>
      <c r="O2322" s="3">
        <v>0</v>
      </c>
      <c r="P2322" s="3">
        <v>31.14</v>
      </c>
      <c r="Q2322" s="3">
        <v>0</v>
      </c>
      <c r="R2322" s="3">
        <v>0</v>
      </c>
      <c r="S2322" s="3">
        <v>477.63</v>
      </c>
      <c r="T2322" s="3">
        <v>0</v>
      </c>
      <c r="U2322" s="3">
        <v>0</v>
      </c>
      <c r="V2322" s="3">
        <v>14.91</v>
      </c>
      <c r="W2322" s="3">
        <v>0</v>
      </c>
      <c r="X2322" s="3">
        <v>41.69</v>
      </c>
      <c r="Y2322" s="3">
        <v>0</v>
      </c>
      <c r="Z2322" s="9"/>
      <c r="AA2322" s="9"/>
      <c r="AB2322" s="9"/>
      <c r="AC2322" s="9"/>
      <c r="AD2322" s="9"/>
      <c r="AE2322" s="9"/>
    </row>
    <row r="2323" spans="1:31" x14ac:dyDescent="0.25">
      <c r="A2323" s="8" t="s">
        <v>129</v>
      </c>
      <c r="B2323" s="8" t="s">
        <v>130</v>
      </c>
      <c r="C2323" s="8" t="s">
        <v>233</v>
      </c>
      <c r="D2323" s="8" t="s">
        <v>158</v>
      </c>
      <c r="E2323" s="8" t="s">
        <v>136</v>
      </c>
      <c r="F2323" s="8" t="s">
        <v>71</v>
      </c>
      <c r="G2323">
        <v>201610</v>
      </c>
      <c r="H2323" s="8" t="s">
        <v>134</v>
      </c>
      <c r="I2323" s="3">
        <v>1656.78</v>
      </c>
      <c r="J2323" s="3">
        <v>0</v>
      </c>
      <c r="K2323" s="3">
        <v>0</v>
      </c>
      <c r="L2323" s="3">
        <v>91.13</v>
      </c>
      <c r="M2323" s="3">
        <v>0</v>
      </c>
      <c r="N2323" s="3">
        <v>0</v>
      </c>
      <c r="O2323" s="3">
        <v>0</v>
      </c>
      <c r="P2323" s="3">
        <v>86.24</v>
      </c>
      <c r="Q2323" s="3">
        <v>0</v>
      </c>
      <c r="R2323" s="3">
        <v>0</v>
      </c>
      <c r="S2323" s="3">
        <v>1322.67</v>
      </c>
      <c r="T2323" s="3">
        <v>0</v>
      </c>
      <c r="U2323" s="3">
        <v>0</v>
      </c>
      <c r="V2323" s="3">
        <v>41.27</v>
      </c>
      <c r="W2323" s="3">
        <v>0</v>
      </c>
      <c r="X2323" s="3">
        <v>115.47</v>
      </c>
      <c r="Y2323" s="3">
        <v>0</v>
      </c>
      <c r="Z2323" s="9"/>
      <c r="AA2323" s="9"/>
      <c r="AB2323" s="9"/>
      <c r="AC2323" s="9"/>
      <c r="AD2323" s="9"/>
      <c r="AE2323" s="9"/>
    </row>
    <row r="2324" spans="1:31" x14ac:dyDescent="0.25">
      <c r="A2324" s="8" t="s">
        <v>129</v>
      </c>
      <c r="B2324" s="8" t="s">
        <v>130</v>
      </c>
      <c r="C2324" s="8" t="s">
        <v>234</v>
      </c>
      <c r="D2324" s="8" t="s">
        <v>158</v>
      </c>
      <c r="E2324" s="8" t="s">
        <v>136</v>
      </c>
      <c r="F2324" s="8" t="s">
        <v>71</v>
      </c>
      <c r="G2324">
        <v>201610</v>
      </c>
      <c r="H2324" s="8" t="s">
        <v>134</v>
      </c>
      <c r="I2324" s="3">
        <v>46.02</v>
      </c>
      <c r="J2324" s="3">
        <v>0</v>
      </c>
      <c r="K2324" s="3">
        <v>0</v>
      </c>
      <c r="L2324" s="3">
        <v>2.5299999999999998</v>
      </c>
      <c r="M2324" s="3">
        <v>0</v>
      </c>
      <c r="N2324" s="3">
        <v>0</v>
      </c>
      <c r="O2324" s="3">
        <v>0</v>
      </c>
      <c r="P2324" s="3">
        <v>2.4</v>
      </c>
      <c r="Q2324" s="3">
        <v>0</v>
      </c>
      <c r="R2324" s="3">
        <v>0</v>
      </c>
      <c r="S2324" s="3">
        <v>36.74</v>
      </c>
      <c r="T2324" s="3">
        <v>0</v>
      </c>
      <c r="U2324" s="3">
        <v>0</v>
      </c>
      <c r="V2324" s="3">
        <v>1.1399999999999999</v>
      </c>
      <c r="W2324" s="3">
        <v>0</v>
      </c>
      <c r="X2324" s="3">
        <v>3.21</v>
      </c>
      <c r="Y2324" s="3">
        <v>0</v>
      </c>
      <c r="Z2324" s="9"/>
      <c r="AA2324" s="9"/>
      <c r="AB2324" s="9"/>
      <c r="AC2324" s="9"/>
      <c r="AD2324" s="9"/>
      <c r="AE2324" s="9"/>
    </row>
    <row r="2325" spans="1:31" x14ac:dyDescent="0.25">
      <c r="A2325" s="8" t="s">
        <v>129</v>
      </c>
      <c r="B2325" s="8" t="s">
        <v>130</v>
      </c>
      <c r="C2325" s="8" t="s">
        <v>232</v>
      </c>
      <c r="D2325" s="8" t="s">
        <v>158</v>
      </c>
      <c r="E2325" s="8" t="s">
        <v>136</v>
      </c>
      <c r="F2325" s="8" t="s">
        <v>71</v>
      </c>
      <c r="G2325">
        <v>201611</v>
      </c>
      <c r="H2325" s="8" t="s">
        <v>134</v>
      </c>
      <c r="I2325" s="3">
        <v>-56.42</v>
      </c>
      <c r="J2325" s="3">
        <v>0</v>
      </c>
      <c r="K2325" s="3">
        <v>0</v>
      </c>
      <c r="L2325" s="3">
        <v>-9.66</v>
      </c>
      <c r="M2325" s="3">
        <v>0</v>
      </c>
      <c r="N2325" s="3">
        <v>0</v>
      </c>
      <c r="O2325" s="3">
        <v>0</v>
      </c>
      <c r="P2325" s="3">
        <v>-9.15</v>
      </c>
      <c r="Q2325" s="3">
        <v>0</v>
      </c>
      <c r="R2325" s="3">
        <v>0</v>
      </c>
      <c r="S2325" s="3">
        <v>-140.19999999999999</v>
      </c>
      <c r="T2325" s="3">
        <v>0</v>
      </c>
      <c r="U2325" s="3">
        <v>0</v>
      </c>
      <c r="V2325" s="3">
        <v>114.83</v>
      </c>
      <c r="W2325" s="3">
        <v>0</v>
      </c>
      <c r="X2325" s="3">
        <v>-12.24</v>
      </c>
      <c r="Y2325" s="3">
        <v>0</v>
      </c>
      <c r="Z2325" s="9"/>
      <c r="AA2325" s="9"/>
      <c r="AB2325" s="9"/>
      <c r="AC2325" s="9"/>
      <c r="AD2325" s="9"/>
      <c r="AE2325" s="9"/>
    </row>
    <row r="2326" spans="1:31" x14ac:dyDescent="0.25">
      <c r="A2326" s="8" t="s">
        <v>129</v>
      </c>
      <c r="B2326" s="8" t="s">
        <v>130</v>
      </c>
      <c r="C2326" s="8" t="s">
        <v>234</v>
      </c>
      <c r="D2326" s="8" t="s">
        <v>158</v>
      </c>
      <c r="E2326" s="8" t="s">
        <v>136</v>
      </c>
      <c r="F2326" s="8" t="s">
        <v>71</v>
      </c>
      <c r="G2326">
        <v>201611</v>
      </c>
      <c r="H2326" s="8" t="s">
        <v>134</v>
      </c>
      <c r="I2326" s="3">
        <v>-4.33</v>
      </c>
      <c r="J2326" s="3">
        <v>0</v>
      </c>
      <c r="K2326" s="3">
        <v>0</v>
      </c>
      <c r="L2326" s="3">
        <v>-0.74</v>
      </c>
      <c r="M2326" s="3">
        <v>0</v>
      </c>
      <c r="N2326" s="3">
        <v>0</v>
      </c>
      <c r="O2326" s="3">
        <v>0</v>
      </c>
      <c r="P2326" s="3">
        <v>-0.7</v>
      </c>
      <c r="Q2326" s="3">
        <v>0</v>
      </c>
      <c r="R2326" s="3">
        <v>0</v>
      </c>
      <c r="S2326" s="3">
        <v>-10.78</v>
      </c>
      <c r="T2326" s="3">
        <v>0</v>
      </c>
      <c r="U2326" s="3">
        <v>0</v>
      </c>
      <c r="V2326" s="3">
        <v>8.83</v>
      </c>
      <c r="W2326" s="3">
        <v>0</v>
      </c>
      <c r="X2326" s="3">
        <v>-0.94</v>
      </c>
      <c r="Y2326" s="3">
        <v>0</v>
      </c>
      <c r="Z2326" s="9"/>
      <c r="AA2326" s="9"/>
      <c r="AB2326" s="9"/>
      <c r="AC2326" s="9"/>
      <c r="AD2326" s="9"/>
      <c r="AE2326" s="9"/>
    </row>
    <row r="2327" spans="1:31" x14ac:dyDescent="0.25">
      <c r="A2327" s="8" t="s">
        <v>129</v>
      </c>
      <c r="B2327" s="8" t="s">
        <v>130</v>
      </c>
      <c r="C2327" s="8" t="s">
        <v>233</v>
      </c>
      <c r="D2327" s="8" t="s">
        <v>158</v>
      </c>
      <c r="E2327" s="8" t="s">
        <v>136</v>
      </c>
      <c r="F2327" s="8" t="s">
        <v>71</v>
      </c>
      <c r="G2327">
        <v>201611</v>
      </c>
      <c r="H2327" s="8" t="s">
        <v>134</v>
      </c>
      <c r="I2327" s="3">
        <v>-156.21</v>
      </c>
      <c r="J2327" s="3">
        <v>0</v>
      </c>
      <c r="K2327" s="3">
        <v>0</v>
      </c>
      <c r="L2327" s="3">
        <v>-26.75</v>
      </c>
      <c r="M2327" s="3">
        <v>0</v>
      </c>
      <c r="N2327" s="3">
        <v>0</v>
      </c>
      <c r="O2327" s="3">
        <v>0</v>
      </c>
      <c r="P2327" s="3">
        <v>-25.31</v>
      </c>
      <c r="Q2327" s="3">
        <v>0</v>
      </c>
      <c r="R2327" s="3">
        <v>0</v>
      </c>
      <c r="S2327" s="3">
        <v>-388.26</v>
      </c>
      <c r="T2327" s="3">
        <v>0</v>
      </c>
      <c r="U2327" s="3">
        <v>0</v>
      </c>
      <c r="V2327" s="3">
        <v>318.01</v>
      </c>
      <c r="W2327" s="3">
        <v>0</v>
      </c>
      <c r="X2327" s="3">
        <v>-33.9</v>
      </c>
      <c r="Y2327" s="3">
        <v>0</v>
      </c>
      <c r="Z2327" s="9"/>
      <c r="AA2327" s="9"/>
      <c r="AB2327" s="9"/>
      <c r="AC2327" s="9"/>
      <c r="AD2327" s="9"/>
      <c r="AE2327" s="9"/>
    </row>
    <row r="2328" spans="1:31" x14ac:dyDescent="0.25">
      <c r="A2328" s="8" t="s">
        <v>129</v>
      </c>
      <c r="B2328" s="8" t="s">
        <v>130</v>
      </c>
      <c r="C2328" s="8" t="s">
        <v>233</v>
      </c>
      <c r="D2328" s="8" t="s">
        <v>158</v>
      </c>
      <c r="E2328" s="8" t="s">
        <v>136</v>
      </c>
      <c r="F2328" s="8" t="s">
        <v>71</v>
      </c>
      <c r="G2328">
        <v>201612</v>
      </c>
      <c r="H2328" s="8" t="s">
        <v>134</v>
      </c>
      <c r="I2328" s="3">
        <v>5366.11</v>
      </c>
      <c r="J2328" s="3">
        <v>0</v>
      </c>
      <c r="K2328" s="3">
        <v>0</v>
      </c>
      <c r="L2328" s="3">
        <v>327.29000000000002</v>
      </c>
      <c r="M2328" s="3">
        <v>0</v>
      </c>
      <c r="N2328" s="3">
        <v>4236.4799999999996</v>
      </c>
      <c r="O2328" s="3">
        <v>0</v>
      </c>
      <c r="P2328" s="3">
        <v>304.06</v>
      </c>
      <c r="Q2328" s="3">
        <v>0</v>
      </c>
      <c r="R2328" s="3">
        <v>0</v>
      </c>
      <c r="S2328" s="3">
        <v>-22.21</v>
      </c>
      <c r="T2328" s="3">
        <v>0</v>
      </c>
      <c r="U2328" s="3">
        <v>0</v>
      </c>
      <c r="V2328" s="3">
        <v>-53.96</v>
      </c>
      <c r="W2328" s="3">
        <v>0</v>
      </c>
      <c r="X2328" s="3">
        <v>574.45000000000005</v>
      </c>
      <c r="Y2328" s="3">
        <v>0</v>
      </c>
      <c r="Z2328" s="9"/>
      <c r="AA2328" s="9"/>
      <c r="AB2328" s="9"/>
      <c r="AC2328" s="9"/>
      <c r="AD2328" s="9"/>
      <c r="AE2328" s="9"/>
    </row>
    <row r="2329" spans="1:31" x14ac:dyDescent="0.25">
      <c r="A2329" s="8" t="s">
        <v>129</v>
      </c>
      <c r="B2329" s="8" t="s">
        <v>130</v>
      </c>
      <c r="C2329" s="8" t="s">
        <v>234</v>
      </c>
      <c r="D2329" s="8" t="s">
        <v>158</v>
      </c>
      <c r="E2329" s="8" t="s">
        <v>136</v>
      </c>
      <c r="F2329" s="8" t="s">
        <v>71</v>
      </c>
      <c r="G2329">
        <v>201612</v>
      </c>
      <c r="H2329" s="8" t="s">
        <v>134</v>
      </c>
      <c r="I2329" s="3">
        <v>149.06</v>
      </c>
      <c r="J2329" s="3">
        <v>0</v>
      </c>
      <c r="K2329" s="3">
        <v>0</v>
      </c>
      <c r="L2329" s="3">
        <v>9.09</v>
      </c>
      <c r="M2329" s="3">
        <v>0</v>
      </c>
      <c r="N2329" s="3">
        <v>117.68</v>
      </c>
      <c r="O2329" s="3">
        <v>0</v>
      </c>
      <c r="P2329" s="3">
        <v>8.4499999999999993</v>
      </c>
      <c r="Q2329" s="3">
        <v>0</v>
      </c>
      <c r="R2329" s="3">
        <v>0</v>
      </c>
      <c r="S2329" s="3">
        <v>-0.62</v>
      </c>
      <c r="T2329" s="3">
        <v>0</v>
      </c>
      <c r="U2329" s="3">
        <v>0</v>
      </c>
      <c r="V2329" s="3">
        <v>-1.5</v>
      </c>
      <c r="W2329" s="3">
        <v>0</v>
      </c>
      <c r="X2329" s="3">
        <v>15.96</v>
      </c>
      <c r="Y2329" s="3">
        <v>0</v>
      </c>
      <c r="Z2329" s="9"/>
      <c r="AA2329" s="9"/>
      <c r="AB2329" s="9"/>
      <c r="AC2329" s="9"/>
      <c r="AD2329" s="9"/>
      <c r="AE2329" s="9"/>
    </row>
    <row r="2330" spans="1:31" x14ac:dyDescent="0.25">
      <c r="A2330" s="8" t="s">
        <v>129</v>
      </c>
      <c r="B2330" s="8" t="s">
        <v>130</v>
      </c>
      <c r="C2330" s="8" t="s">
        <v>232</v>
      </c>
      <c r="D2330" s="8" t="s">
        <v>158</v>
      </c>
      <c r="E2330" s="8" t="s">
        <v>136</v>
      </c>
      <c r="F2330" s="8" t="s">
        <v>71</v>
      </c>
      <c r="G2330">
        <v>201612</v>
      </c>
      <c r="H2330" s="8" t="s">
        <v>134</v>
      </c>
      <c r="I2330" s="3">
        <v>1937.77</v>
      </c>
      <c r="J2330" s="3">
        <v>0</v>
      </c>
      <c r="K2330" s="3">
        <v>0</v>
      </c>
      <c r="L2330" s="3">
        <v>118.19</v>
      </c>
      <c r="M2330" s="3">
        <v>0</v>
      </c>
      <c r="N2330" s="3">
        <v>1529.84</v>
      </c>
      <c r="O2330" s="3">
        <v>0</v>
      </c>
      <c r="P2330" s="3">
        <v>109.8</v>
      </c>
      <c r="Q2330" s="3">
        <v>0</v>
      </c>
      <c r="R2330" s="3">
        <v>0</v>
      </c>
      <c r="S2330" s="3">
        <v>-8.01</v>
      </c>
      <c r="T2330" s="3">
        <v>0</v>
      </c>
      <c r="U2330" s="3">
        <v>0</v>
      </c>
      <c r="V2330" s="3">
        <v>-19.489999999999998</v>
      </c>
      <c r="W2330" s="3">
        <v>0</v>
      </c>
      <c r="X2330" s="3">
        <v>207.44</v>
      </c>
      <c r="Y2330" s="3">
        <v>0</v>
      </c>
      <c r="Z2330" s="9"/>
      <c r="AA2330" s="9"/>
      <c r="AB2330" s="9"/>
      <c r="AC2330" s="9"/>
      <c r="AD2330" s="9"/>
      <c r="AE2330" s="9"/>
    </row>
    <row r="2331" spans="1:31" x14ac:dyDescent="0.25">
      <c r="A2331" s="8" t="s">
        <v>129</v>
      </c>
      <c r="B2331" s="8" t="s">
        <v>130</v>
      </c>
      <c r="C2331" s="8" t="s">
        <v>234</v>
      </c>
      <c r="D2331" s="8" t="s">
        <v>135</v>
      </c>
      <c r="E2331" s="8" t="s">
        <v>136</v>
      </c>
      <c r="F2331" s="8" t="s">
        <v>72</v>
      </c>
      <c r="G2331">
        <v>201601</v>
      </c>
      <c r="H2331" s="8" t="s">
        <v>137</v>
      </c>
      <c r="I2331" s="3">
        <v>-2004.48</v>
      </c>
      <c r="J2331" s="3">
        <v>0</v>
      </c>
      <c r="K2331" s="3">
        <v>0</v>
      </c>
      <c r="L2331" s="3">
        <v>0</v>
      </c>
      <c r="M2331" s="3">
        <v>0</v>
      </c>
      <c r="N2331" s="3">
        <v>0</v>
      </c>
      <c r="O2331" s="3">
        <v>-2004.48</v>
      </c>
      <c r="P2331" s="3">
        <v>0</v>
      </c>
      <c r="Q2331" s="3">
        <v>0</v>
      </c>
      <c r="R2331" s="3">
        <v>0</v>
      </c>
      <c r="S2331" s="3">
        <v>0</v>
      </c>
      <c r="T2331" s="3">
        <v>0</v>
      </c>
      <c r="U2331" s="3">
        <v>0</v>
      </c>
      <c r="V2331" s="3">
        <v>0</v>
      </c>
      <c r="W2331" s="3">
        <v>0</v>
      </c>
      <c r="X2331" s="3">
        <v>0</v>
      </c>
      <c r="Y2331" s="3">
        <v>0</v>
      </c>
      <c r="Z2331" s="9"/>
      <c r="AA2331" s="9"/>
      <c r="AB2331" s="9"/>
      <c r="AC2331" s="9"/>
      <c r="AD2331" s="9"/>
      <c r="AE2331" s="9"/>
    </row>
    <row r="2332" spans="1:31" x14ac:dyDescent="0.25">
      <c r="A2332" s="8" t="s">
        <v>129</v>
      </c>
      <c r="B2332" s="8" t="s">
        <v>130</v>
      </c>
      <c r="C2332" s="8" t="s">
        <v>233</v>
      </c>
      <c r="D2332" s="8" t="s">
        <v>197</v>
      </c>
      <c r="E2332" s="8" t="s">
        <v>136</v>
      </c>
      <c r="F2332" s="8" t="s">
        <v>73</v>
      </c>
      <c r="G2332">
        <v>201602</v>
      </c>
      <c r="H2332" s="8" t="s">
        <v>134</v>
      </c>
      <c r="I2332" s="3">
        <v>20382.53</v>
      </c>
      <c r="J2332" s="3">
        <v>4.7300000000000004</v>
      </c>
      <c r="K2332" s="3">
        <v>0</v>
      </c>
      <c r="L2332" s="3">
        <v>1301.17</v>
      </c>
      <c r="M2332" s="3">
        <v>0</v>
      </c>
      <c r="N2332" s="3">
        <v>1738.66</v>
      </c>
      <c r="O2332" s="3">
        <v>0</v>
      </c>
      <c r="P2332" s="3">
        <v>1030.48</v>
      </c>
      <c r="Q2332" s="3">
        <v>0</v>
      </c>
      <c r="R2332" s="3">
        <v>0</v>
      </c>
      <c r="S2332" s="3">
        <v>10405.6</v>
      </c>
      <c r="T2332" s="3">
        <v>1935.76</v>
      </c>
      <c r="U2332" s="3">
        <v>0</v>
      </c>
      <c r="V2332" s="3">
        <v>2021.63</v>
      </c>
      <c r="W2332" s="3">
        <v>0</v>
      </c>
      <c r="X2332" s="3">
        <v>1557.35</v>
      </c>
      <c r="Y2332" s="3">
        <v>387.15</v>
      </c>
      <c r="Z2332" s="9"/>
      <c r="AA2332" s="9"/>
      <c r="AB2332" s="9"/>
      <c r="AC2332" s="9"/>
      <c r="AD2332" s="9"/>
      <c r="AE2332" s="9"/>
    </row>
    <row r="2333" spans="1:31" x14ac:dyDescent="0.25">
      <c r="A2333" s="8" t="s">
        <v>129</v>
      </c>
      <c r="B2333" s="8" t="s">
        <v>130</v>
      </c>
      <c r="C2333" s="8" t="s">
        <v>234</v>
      </c>
      <c r="D2333" s="8" t="s">
        <v>197</v>
      </c>
      <c r="E2333" s="8" t="s">
        <v>136</v>
      </c>
      <c r="F2333" s="8" t="s">
        <v>73</v>
      </c>
      <c r="G2333">
        <v>201602</v>
      </c>
      <c r="H2333" s="8" t="s">
        <v>137</v>
      </c>
      <c r="I2333" s="3">
        <v>-770.72</v>
      </c>
      <c r="J2333" s="3">
        <v>0</v>
      </c>
      <c r="K2333" s="3">
        <v>0</v>
      </c>
      <c r="L2333" s="3">
        <v>0</v>
      </c>
      <c r="M2333" s="3">
        <v>0</v>
      </c>
      <c r="N2333" s="3">
        <v>0</v>
      </c>
      <c r="O2333" s="3">
        <v>-770.72</v>
      </c>
      <c r="P2333" s="3">
        <v>0</v>
      </c>
      <c r="Q2333" s="3">
        <v>0</v>
      </c>
      <c r="R2333" s="3">
        <v>0</v>
      </c>
      <c r="S2333" s="3">
        <v>0</v>
      </c>
      <c r="T2333" s="3">
        <v>0</v>
      </c>
      <c r="U2333" s="3">
        <v>0</v>
      </c>
      <c r="V2333" s="3">
        <v>0</v>
      </c>
      <c r="W2333" s="3">
        <v>0</v>
      </c>
      <c r="X2333" s="3">
        <v>0</v>
      </c>
      <c r="Y2333" s="3">
        <v>0</v>
      </c>
      <c r="Z2333" s="9"/>
      <c r="AA2333" s="9"/>
      <c r="AB2333" s="9"/>
      <c r="AC2333" s="9"/>
      <c r="AD2333" s="9"/>
      <c r="AE2333" s="9"/>
    </row>
    <row r="2334" spans="1:31" x14ac:dyDescent="0.25">
      <c r="A2334" s="8" t="s">
        <v>129</v>
      </c>
      <c r="B2334" s="8" t="s">
        <v>130</v>
      </c>
      <c r="C2334" s="8" t="s">
        <v>233</v>
      </c>
      <c r="D2334" s="8" t="s">
        <v>197</v>
      </c>
      <c r="E2334" s="8" t="s">
        <v>136</v>
      </c>
      <c r="F2334" s="8" t="s">
        <v>73</v>
      </c>
      <c r="G2334">
        <v>201603</v>
      </c>
      <c r="H2334" s="8" t="s">
        <v>134</v>
      </c>
      <c r="I2334" s="3">
        <v>-1904.33</v>
      </c>
      <c r="J2334" s="3">
        <v>0</v>
      </c>
      <c r="K2334" s="3">
        <v>0</v>
      </c>
      <c r="L2334" s="3">
        <v>-216.95</v>
      </c>
      <c r="M2334" s="3">
        <v>0</v>
      </c>
      <c r="N2334" s="3">
        <v>0</v>
      </c>
      <c r="O2334" s="3">
        <v>0</v>
      </c>
      <c r="P2334" s="3">
        <v>-331.42</v>
      </c>
      <c r="Q2334" s="3">
        <v>0</v>
      </c>
      <c r="R2334" s="3">
        <v>0</v>
      </c>
      <c r="S2334" s="3">
        <v>-2375.52</v>
      </c>
      <c r="T2334" s="3">
        <v>0</v>
      </c>
      <c r="U2334" s="3">
        <v>0</v>
      </c>
      <c r="V2334" s="3">
        <v>1278.3699999999999</v>
      </c>
      <c r="W2334" s="3">
        <v>0</v>
      </c>
      <c r="X2334" s="3">
        <v>-258.81</v>
      </c>
      <c r="Y2334" s="3">
        <v>0</v>
      </c>
      <c r="Z2334" s="9"/>
      <c r="AA2334" s="9"/>
      <c r="AB2334" s="9"/>
      <c r="AC2334" s="9"/>
      <c r="AD2334" s="9"/>
      <c r="AE2334" s="9"/>
    </row>
    <row r="2335" spans="1:31" x14ac:dyDescent="0.25">
      <c r="A2335" s="8" t="s">
        <v>129</v>
      </c>
      <c r="B2335" s="8" t="s">
        <v>130</v>
      </c>
      <c r="C2335" s="8" t="s">
        <v>233</v>
      </c>
      <c r="D2335" s="8" t="s">
        <v>197</v>
      </c>
      <c r="E2335" s="8" t="s">
        <v>136</v>
      </c>
      <c r="F2335" s="8" t="s">
        <v>73</v>
      </c>
      <c r="G2335">
        <v>201604</v>
      </c>
      <c r="H2335" s="8" t="s">
        <v>134</v>
      </c>
      <c r="I2335" s="3">
        <v>-201.04</v>
      </c>
      <c r="J2335" s="3">
        <v>0</v>
      </c>
      <c r="K2335" s="3">
        <v>0</v>
      </c>
      <c r="L2335" s="3">
        <v>0</v>
      </c>
      <c r="M2335" s="3">
        <v>0</v>
      </c>
      <c r="N2335" s="3">
        <v>0</v>
      </c>
      <c r="O2335" s="3">
        <v>0</v>
      </c>
      <c r="P2335" s="3">
        <v>0</v>
      </c>
      <c r="Q2335" s="3">
        <v>0</v>
      </c>
      <c r="R2335" s="3">
        <v>0</v>
      </c>
      <c r="S2335" s="3">
        <v>0</v>
      </c>
      <c r="T2335" s="3">
        <v>0</v>
      </c>
      <c r="U2335" s="3">
        <v>0</v>
      </c>
      <c r="V2335" s="3">
        <v>-201.04</v>
      </c>
      <c r="W2335" s="3">
        <v>0</v>
      </c>
      <c r="X2335" s="3">
        <v>0</v>
      </c>
      <c r="Y2335" s="3">
        <v>0</v>
      </c>
      <c r="Z2335" s="9"/>
      <c r="AA2335" s="9"/>
      <c r="AB2335" s="9"/>
      <c r="AC2335" s="9"/>
      <c r="AD2335" s="9"/>
      <c r="AE2335" s="9"/>
    </row>
    <row r="2336" spans="1:31" x14ac:dyDescent="0.25">
      <c r="A2336" s="8" t="s">
        <v>129</v>
      </c>
      <c r="B2336" s="8" t="s">
        <v>130</v>
      </c>
      <c r="C2336" s="8" t="s">
        <v>233</v>
      </c>
      <c r="D2336" s="8" t="s">
        <v>135</v>
      </c>
      <c r="E2336" s="8" t="s">
        <v>136</v>
      </c>
      <c r="F2336" s="8" t="s">
        <v>74</v>
      </c>
      <c r="G2336">
        <v>201602</v>
      </c>
      <c r="H2336" s="8" t="s">
        <v>134</v>
      </c>
      <c r="I2336" s="3">
        <v>3894.94</v>
      </c>
      <c r="J2336" s="3">
        <v>0</v>
      </c>
      <c r="K2336" s="3">
        <v>0</v>
      </c>
      <c r="L2336" s="3">
        <v>273.14999999999998</v>
      </c>
      <c r="M2336" s="3">
        <v>0</v>
      </c>
      <c r="N2336" s="3">
        <v>0</v>
      </c>
      <c r="O2336" s="3">
        <v>0</v>
      </c>
      <c r="P2336" s="3">
        <v>214.97</v>
      </c>
      <c r="Q2336" s="3">
        <v>0</v>
      </c>
      <c r="R2336" s="3">
        <v>0</v>
      </c>
      <c r="S2336" s="3">
        <v>2494.15</v>
      </c>
      <c r="T2336" s="3">
        <v>486.53</v>
      </c>
      <c r="U2336" s="3">
        <v>0</v>
      </c>
      <c r="V2336" s="3">
        <v>0</v>
      </c>
      <c r="W2336" s="3">
        <v>0</v>
      </c>
      <c r="X2336" s="3">
        <v>328.83</v>
      </c>
      <c r="Y2336" s="3">
        <v>97.31</v>
      </c>
      <c r="Z2336" s="9"/>
      <c r="AA2336" s="9"/>
      <c r="AB2336" s="9"/>
      <c r="AC2336" s="9"/>
      <c r="AD2336" s="9"/>
      <c r="AE2336" s="9"/>
    </row>
    <row r="2337" spans="1:31" x14ac:dyDescent="0.25">
      <c r="A2337" s="8" t="s">
        <v>129</v>
      </c>
      <c r="B2337" s="8" t="s">
        <v>130</v>
      </c>
      <c r="C2337" s="8" t="s">
        <v>234</v>
      </c>
      <c r="D2337" s="8" t="s">
        <v>135</v>
      </c>
      <c r="E2337" s="8" t="s">
        <v>136</v>
      </c>
      <c r="F2337" s="8" t="s">
        <v>74</v>
      </c>
      <c r="G2337">
        <v>201602</v>
      </c>
      <c r="H2337" s="8" t="s">
        <v>137</v>
      </c>
      <c r="I2337" s="3">
        <v>-243.42</v>
      </c>
      <c r="J2337" s="3">
        <v>0</v>
      </c>
      <c r="K2337" s="3">
        <v>0</v>
      </c>
      <c r="L2337" s="3">
        <v>0</v>
      </c>
      <c r="M2337" s="3">
        <v>0</v>
      </c>
      <c r="N2337" s="3">
        <v>0</v>
      </c>
      <c r="O2337" s="3">
        <v>-243.42</v>
      </c>
      <c r="P2337" s="3">
        <v>0</v>
      </c>
      <c r="Q2337" s="3">
        <v>0</v>
      </c>
      <c r="R2337" s="3">
        <v>0</v>
      </c>
      <c r="S2337" s="3">
        <v>0</v>
      </c>
      <c r="T2337" s="3">
        <v>0</v>
      </c>
      <c r="U2337" s="3">
        <v>0</v>
      </c>
      <c r="V2337" s="3">
        <v>0</v>
      </c>
      <c r="W2337" s="3">
        <v>0</v>
      </c>
      <c r="X2337" s="3">
        <v>0</v>
      </c>
      <c r="Y2337" s="3">
        <v>0</v>
      </c>
      <c r="Z2337" s="9"/>
      <c r="AA2337" s="9"/>
      <c r="AB2337" s="9"/>
      <c r="AC2337" s="9"/>
      <c r="AD2337" s="9"/>
      <c r="AE2337" s="9"/>
    </row>
    <row r="2338" spans="1:31" x14ac:dyDescent="0.25">
      <c r="A2338" s="8" t="s">
        <v>129</v>
      </c>
      <c r="B2338" s="8" t="s">
        <v>130</v>
      </c>
      <c r="C2338" s="8" t="s">
        <v>233</v>
      </c>
      <c r="D2338" s="8" t="s">
        <v>135</v>
      </c>
      <c r="E2338" s="8" t="s">
        <v>136</v>
      </c>
      <c r="F2338" s="8" t="s">
        <v>74</v>
      </c>
      <c r="G2338">
        <v>201603</v>
      </c>
      <c r="H2338" s="8" t="s">
        <v>134</v>
      </c>
      <c r="I2338" s="3">
        <v>-460.37</v>
      </c>
      <c r="J2338" s="3">
        <v>0</v>
      </c>
      <c r="K2338" s="3">
        <v>0</v>
      </c>
      <c r="L2338" s="3">
        <v>-82.7</v>
      </c>
      <c r="M2338" s="3">
        <v>0</v>
      </c>
      <c r="N2338" s="3">
        <v>0</v>
      </c>
      <c r="O2338" s="3">
        <v>0</v>
      </c>
      <c r="P2338" s="3">
        <v>-91.98</v>
      </c>
      <c r="Q2338" s="3">
        <v>0</v>
      </c>
      <c r="R2338" s="3">
        <v>0</v>
      </c>
      <c r="S2338" s="3">
        <v>-920.54</v>
      </c>
      <c r="T2338" s="3">
        <v>0</v>
      </c>
      <c r="U2338" s="3">
        <v>0</v>
      </c>
      <c r="V2338" s="3">
        <v>731.99</v>
      </c>
      <c r="W2338" s="3">
        <v>0</v>
      </c>
      <c r="X2338" s="3">
        <v>-97.14</v>
      </c>
      <c r="Y2338" s="3">
        <v>0</v>
      </c>
      <c r="Z2338" s="9"/>
      <c r="AA2338" s="9"/>
      <c r="AB2338" s="9"/>
      <c r="AC2338" s="9"/>
      <c r="AD2338" s="9"/>
      <c r="AE2338" s="9"/>
    </row>
    <row r="2339" spans="1:31" x14ac:dyDescent="0.25">
      <c r="A2339" s="8" t="s">
        <v>129</v>
      </c>
      <c r="B2339" s="8" t="s">
        <v>130</v>
      </c>
      <c r="C2339" s="8" t="s">
        <v>233</v>
      </c>
      <c r="D2339" s="8" t="s">
        <v>135</v>
      </c>
      <c r="E2339" s="8" t="s">
        <v>136</v>
      </c>
      <c r="F2339" s="8" t="s">
        <v>74</v>
      </c>
      <c r="G2339">
        <v>201604</v>
      </c>
      <c r="H2339" s="8" t="s">
        <v>134</v>
      </c>
      <c r="I2339" s="3">
        <v>-82.65</v>
      </c>
      <c r="J2339" s="3">
        <v>0</v>
      </c>
      <c r="K2339" s="3">
        <v>0</v>
      </c>
      <c r="L2339" s="3">
        <v>0</v>
      </c>
      <c r="M2339" s="3">
        <v>0</v>
      </c>
      <c r="N2339" s="3">
        <v>0</v>
      </c>
      <c r="O2339" s="3">
        <v>0</v>
      </c>
      <c r="P2339" s="3">
        <v>0</v>
      </c>
      <c r="Q2339" s="3">
        <v>0</v>
      </c>
      <c r="R2339" s="3">
        <v>0</v>
      </c>
      <c r="S2339" s="3">
        <v>0</v>
      </c>
      <c r="T2339" s="3">
        <v>0</v>
      </c>
      <c r="U2339" s="3">
        <v>0</v>
      </c>
      <c r="V2339" s="3">
        <v>-82.65</v>
      </c>
      <c r="W2339" s="3">
        <v>0</v>
      </c>
      <c r="X2339" s="3">
        <v>0</v>
      </c>
      <c r="Y2339" s="3">
        <v>0</v>
      </c>
      <c r="Z2339" s="9"/>
      <c r="AA2339" s="9"/>
      <c r="AB2339" s="9"/>
      <c r="AC2339" s="9"/>
      <c r="AD2339" s="9"/>
      <c r="AE2339" s="9"/>
    </row>
    <row r="2340" spans="1:31" x14ac:dyDescent="0.25">
      <c r="A2340" s="8" t="s">
        <v>129</v>
      </c>
      <c r="B2340" s="8" t="s">
        <v>130</v>
      </c>
      <c r="C2340" s="8" t="s">
        <v>233</v>
      </c>
      <c r="D2340" s="8" t="s">
        <v>184</v>
      </c>
      <c r="E2340" s="8" t="s">
        <v>133</v>
      </c>
      <c r="F2340" s="8" t="s">
        <v>75</v>
      </c>
      <c r="G2340">
        <v>201704</v>
      </c>
      <c r="H2340" s="8" t="s">
        <v>134</v>
      </c>
      <c r="I2340" s="3">
        <v>362362.05</v>
      </c>
      <c r="J2340" s="3">
        <v>1068.3900000000001</v>
      </c>
      <c r="K2340" s="3">
        <v>0</v>
      </c>
      <c r="L2340" s="3">
        <v>21832.720000000001</v>
      </c>
      <c r="M2340" s="3">
        <v>262274.89</v>
      </c>
      <c r="N2340" s="3">
        <v>753.1</v>
      </c>
      <c r="O2340" s="3">
        <v>0</v>
      </c>
      <c r="P2340" s="3">
        <v>22965.46</v>
      </c>
      <c r="Q2340" s="3">
        <v>0</v>
      </c>
      <c r="R2340" s="3">
        <v>0</v>
      </c>
      <c r="S2340" s="3">
        <v>9539.31</v>
      </c>
      <c r="T2340" s="3">
        <v>5836.02</v>
      </c>
      <c r="U2340" s="3">
        <v>0</v>
      </c>
      <c r="V2340" s="3">
        <v>5480.81</v>
      </c>
      <c r="W2340" s="3">
        <v>0</v>
      </c>
      <c r="X2340" s="3">
        <v>32317.82</v>
      </c>
      <c r="Y2340" s="3">
        <v>293.52999999999997</v>
      </c>
      <c r="Z2340" s="9"/>
      <c r="AA2340" s="9"/>
      <c r="AB2340" s="9"/>
      <c r="AC2340" s="9"/>
      <c r="AD2340" s="9"/>
      <c r="AE2340" s="9"/>
    </row>
    <row r="2341" spans="1:31" x14ac:dyDescent="0.25">
      <c r="A2341" s="8" t="s">
        <v>129</v>
      </c>
      <c r="B2341" s="8" t="s">
        <v>130</v>
      </c>
      <c r="C2341" s="8" t="s">
        <v>233</v>
      </c>
      <c r="D2341" s="8" t="s">
        <v>184</v>
      </c>
      <c r="E2341" s="8" t="s">
        <v>133</v>
      </c>
      <c r="F2341" s="8" t="s">
        <v>75</v>
      </c>
      <c r="G2341">
        <v>201705</v>
      </c>
      <c r="H2341" s="8" t="s">
        <v>134</v>
      </c>
      <c r="I2341" s="3">
        <v>-38.42</v>
      </c>
      <c r="J2341" s="3">
        <v>0</v>
      </c>
      <c r="K2341" s="3">
        <v>0</v>
      </c>
      <c r="L2341" s="3">
        <v>0</v>
      </c>
      <c r="M2341" s="3">
        <v>0</v>
      </c>
      <c r="N2341" s="3">
        <v>0</v>
      </c>
      <c r="O2341" s="3">
        <v>0</v>
      </c>
      <c r="P2341" s="3">
        <v>0</v>
      </c>
      <c r="Q2341" s="3">
        <v>0</v>
      </c>
      <c r="R2341" s="3">
        <v>0</v>
      </c>
      <c r="S2341" s="3">
        <v>0</v>
      </c>
      <c r="T2341" s="3">
        <v>0</v>
      </c>
      <c r="U2341" s="3">
        <v>0</v>
      </c>
      <c r="V2341" s="3">
        <v>-38.42</v>
      </c>
      <c r="W2341" s="3">
        <v>0</v>
      </c>
      <c r="X2341" s="3">
        <v>0</v>
      </c>
      <c r="Y2341" s="3">
        <v>0</v>
      </c>
      <c r="Z2341" s="9"/>
      <c r="AA2341" s="9"/>
      <c r="AB2341" s="9"/>
      <c r="AC2341" s="9"/>
      <c r="AD2341" s="9"/>
      <c r="AE2341" s="9"/>
    </row>
    <row r="2342" spans="1:31" x14ac:dyDescent="0.25">
      <c r="A2342" s="8" t="s">
        <v>129</v>
      </c>
      <c r="B2342" s="8" t="s">
        <v>130</v>
      </c>
      <c r="C2342" s="8" t="s">
        <v>234</v>
      </c>
      <c r="D2342" s="8" t="s">
        <v>184</v>
      </c>
      <c r="E2342" s="8" t="s">
        <v>136</v>
      </c>
      <c r="F2342" s="8" t="s">
        <v>75</v>
      </c>
      <c r="G2342">
        <v>201705</v>
      </c>
      <c r="H2342" s="8" t="s">
        <v>137</v>
      </c>
      <c r="I2342" s="3">
        <v>-12958.5</v>
      </c>
      <c r="J2342" s="3">
        <v>0</v>
      </c>
      <c r="K2342" s="3">
        <v>0</v>
      </c>
      <c r="L2342" s="3">
        <v>0</v>
      </c>
      <c r="M2342" s="3">
        <v>0</v>
      </c>
      <c r="N2342" s="3">
        <v>0</v>
      </c>
      <c r="O2342" s="3">
        <v>-12958.5</v>
      </c>
      <c r="P2342" s="3">
        <v>0</v>
      </c>
      <c r="Q2342" s="3">
        <v>0</v>
      </c>
      <c r="R2342" s="3">
        <v>0</v>
      </c>
      <c r="S2342" s="3">
        <v>0</v>
      </c>
      <c r="T2342" s="3">
        <v>0</v>
      </c>
      <c r="U2342" s="3">
        <v>0</v>
      </c>
      <c r="V2342" s="3">
        <v>0</v>
      </c>
      <c r="W2342" s="3">
        <v>0</v>
      </c>
      <c r="X2342" s="3">
        <v>0</v>
      </c>
      <c r="Y2342" s="3">
        <v>0</v>
      </c>
      <c r="Z2342" s="9"/>
      <c r="AA2342" s="9"/>
      <c r="AB2342" s="9"/>
      <c r="AC2342" s="9"/>
      <c r="AD2342" s="9"/>
      <c r="AE2342" s="9"/>
    </row>
    <row r="2343" spans="1:31" x14ac:dyDescent="0.25">
      <c r="A2343" s="8" t="s">
        <v>129</v>
      </c>
      <c r="B2343" s="8" t="s">
        <v>130</v>
      </c>
      <c r="C2343" s="8" t="s">
        <v>233</v>
      </c>
      <c r="D2343" s="8" t="s">
        <v>176</v>
      </c>
      <c r="E2343" s="8" t="s">
        <v>133</v>
      </c>
      <c r="F2343" s="8" t="s">
        <v>76</v>
      </c>
      <c r="G2343">
        <v>201606</v>
      </c>
      <c r="H2343" s="8" t="s">
        <v>134</v>
      </c>
      <c r="I2343" s="3">
        <v>326902.31</v>
      </c>
      <c r="J2343" s="3">
        <v>480.99</v>
      </c>
      <c r="K2343" s="3">
        <v>0</v>
      </c>
      <c r="L2343" s="3">
        <v>23174.58</v>
      </c>
      <c r="M2343" s="3">
        <v>199033.44</v>
      </c>
      <c r="N2343" s="3">
        <v>18350.439999999999</v>
      </c>
      <c r="O2343" s="3">
        <v>0</v>
      </c>
      <c r="P2343" s="3">
        <v>15978.85</v>
      </c>
      <c r="Q2343" s="3">
        <v>0</v>
      </c>
      <c r="R2343" s="3">
        <v>0</v>
      </c>
      <c r="S2343" s="3">
        <v>14588.91</v>
      </c>
      <c r="T2343" s="3">
        <v>22637.73</v>
      </c>
      <c r="U2343" s="3">
        <v>94.47</v>
      </c>
      <c r="V2343" s="3">
        <v>3109.8</v>
      </c>
      <c r="W2343" s="3">
        <v>0</v>
      </c>
      <c r="X2343" s="3">
        <v>26761.57</v>
      </c>
      <c r="Y2343" s="3">
        <v>2691.53</v>
      </c>
      <c r="Z2343" s="9"/>
      <c r="AA2343" s="9"/>
      <c r="AB2343" s="9"/>
      <c r="AC2343" s="9"/>
      <c r="AD2343" s="9"/>
      <c r="AE2343" s="9"/>
    </row>
    <row r="2344" spans="1:31" x14ac:dyDescent="0.25">
      <c r="A2344" s="8" t="s">
        <v>129</v>
      </c>
      <c r="B2344" s="8" t="s">
        <v>130</v>
      </c>
      <c r="C2344" s="8" t="s">
        <v>234</v>
      </c>
      <c r="D2344" s="8" t="s">
        <v>176</v>
      </c>
      <c r="E2344" s="8" t="s">
        <v>136</v>
      </c>
      <c r="F2344" s="8" t="s">
        <v>76</v>
      </c>
      <c r="G2344">
        <v>201606</v>
      </c>
      <c r="H2344" s="8" t="s">
        <v>137</v>
      </c>
      <c r="I2344" s="3">
        <v>-13399.45</v>
      </c>
      <c r="J2344" s="3">
        <v>0</v>
      </c>
      <c r="K2344" s="3">
        <v>0</v>
      </c>
      <c r="L2344" s="3">
        <v>0</v>
      </c>
      <c r="M2344" s="3">
        <v>0</v>
      </c>
      <c r="N2344" s="3">
        <v>0</v>
      </c>
      <c r="O2344" s="3">
        <v>-13399.45</v>
      </c>
      <c r="P2344" s="3">
        <v>0</v>
      </c>
      <c r="Q2344" s="3">
        <v>0</v>
      </c>
      <c r="R2344" s="3">
        <v>0</v>
      </c>
      <c r="S2344" s="3">
        <v>0</v>
      </c>
      <c r="T2344" s="3">
        <v>0</v>
      </c>
      <c r="U2344" s="3">
        <v>0</v>
      </c>
      <c r="V2344" s="3">
        <v>0</v>
      </c>
      <c r="W2344" s="3">
        <v>0</v>
      </c>
      <c r="X2344" s="3">
        <v>0</v>
      </c>
      <c r="Y2344" s="3">
        <v>0</v>
      </c>
      <c r="Z2344" s="9"/>
      <c r="AA2344" s="9"/>
      <c r="AB2344" s="9"/>
      <c r="AC2344" s="9"/>
      <c r="AD2344" s="9"/>
      <c r="AE2344" s="9"/>
    </row>
    <row r="2345" spans="1:31" x14ac:dyDescent="0.25">
      <c r="A2345" s="8" t="s">
        <v>129</v>
      </c>
      <c r="B2345" s="8" t="s">
        <v>130</v>
      </c>
      <c r="C2345" s="8" t="s">
        <v>233</v>
      </c>
      <c r="D2345" s="8" t="s">
        <v>176</v>
      </c>
      <c r="E2345" s="8" t="s">
        <v>133</v>
      </c>
      <c r="F2345" s="8" t="s">
        <v>76</v>
      </c>
      <c r="G2345">
        <v>201607</v>
      </c>
      <c r="H2345" s="8" t="s">
        <v>134</v>
      </c>
      <c r="I2345" s="3">
        <v>-697.2</v>
      </c>
      <c r="J2345" s="3">
        <v>0</v>
      </c>
      <c r="K2345" s="3">
        <v>0</v>
      </c>
      <c r="L2345" s="3">
        <v>-67.55</v>
      </c>
      <c r="M2345" s="3">
        <v>0</v>
      </c>
      <c r="N2345" s="3">
        <v>0</v>
      </c>
      <c r="O2345" s="3">
        <v>0</v>
      </c>
      <c r="P2345" s="3">
        <v>-55.2</v>
      </c>
      <c r="Q2345" s="3">
        <v>0</v>
      </c>
      <c r="R2345" s="3">
        <v>0</v>
      </c>
      <c r="S2345" s="3">
        <v>-759.08</v>
      </c>
      <c r="T2345" s="3">
        <v>0</v>
      </c>
      <c r="U2345" s="3">
        <v>5.99</v>
      </c>
      <c r="V2345" s="3">
        <v>257.12</v>
      </c>
      <c r="W2345" s="3">
        <v>0</v>
      </c>
      <c r="X2345" s="3">
        <v>-78.48</v>
      </c>
      <c r="Y2345" s="3">
        <v>0</v>
      </c>
      <c r="Z2345" s="9"/>
      <c r="AA2345" s="9"/>
      <c r="AB2345" s="9"/>
      <c r="AC2345" s="9"/>
      <c r="AD2345" s="9"/>
      <c r="AE2345" s="9"/>
    </row>
    <row r="2346" spans="1:31" x14ac:dyDescent="0.25">
      <c r="A2346" s="8" t="s">
        <v>129</v>
      </c>
      <c r="B2346" s="8" t="s">
        <v>130</v>
      </c>
      <c r="C2346" s="8" t="s">
        <v>233</v>
      </c>
      <c r="D2346" s="8" t="s">
        <v>176</v>
      </c>
      <c r="E2346" s="8" t="s">
        <v>136</v>
      </c>
      <c r="F2346" s="8" t="s">
        <v>76</v>
      </c>
      <c r="G2346">
        <v>201607</v>
      </c>
      <c r="H2346" s="8" t="s">
        <v>137</v>
      </c>
      <c r="I2346" s="3">
        <v>-21209.97</v>
      </c>
      <c r="J2346" s="3">
        <v>-35.880000000000003</v>
      </c>
      <c r="K2346" s="3">
        <v>0</v>
      </c>
      <c r="L2346" s="3">
        <v>-1344.65</v>
      </c>
      <c r="M2346" s="3">
        <v>-9988.81</v>
      </c>
      <c r="N2346" s="3">
        <v>-1862.28</v>
      </c>
      <c r="O2346" s="3">
        <v>-2603.59</v>
      </c>
      <c r="P2346" s="3">
        <v>-894.51</v>
      </c>
      <c r="Q2346" s="3">
        <v>0</v>
      </c>
      <c r="R2346" s="3">
        <v>0</v>
      </c>
      <c r="S2346" s="3">
        <v>-1155.8800000000001</v>
      </c>
      <c r="T2346" s="3">
        <v>-1378.29</v>
      </c>
      <c r="U2346" s="3">
        <v>-6.64</v>
      </c>
      <c r="V2346" s="3">
        <v>-429.31</v>
      </c>
      <c r="W2346" s="3">
        <v>357.07</v>
      </c>
      <c r="X2346" s="3">
        <v>-1663.52</v>
      </c>
      <c r="Y2346" s="3">
        <v>-203.68</v>
      </c>
      <c r="Z2346" s="9"/>
      <c r="AA2346" s="9"/>
      <c r="AB2346" s="9"/>
      <c r="AC2346" s="9"/>
      <c r="AD2346" s="9"/>
      <c r="AE2346" s="9"/>
    </row>
    <row r="2347" spans="1:31" x14ac:dyDescent="0.25">
      <c r="A2347" s="8" t="s">
        <v>129</v>
      </c>
      <c r="B2347" s="8" t="s">
        <v>130</v>
      </c>
      <c r="C2347" s="8" t="s">
        <v>233</v>
      </c>
      <c r="D2347" s="8" t="s">
        <v>176</v>
      </c>
      <c r="E2347" s="8" t="s">
        <v>136</v>
      </c>
      <c r="F2347" s="8" t="s">
        <v>76</v>
      </c>
      <c r="G2347">
        <v>201608</v>
      </c>
      <c r="H2347" s="8" t="s">
        <v>134</v>
      </c>
      <c r="I2347" s="3">
        <v>326137.52</v>
      </c>
      <c r="J2347" s="3">
        <v>480.99</v>
      </c>
      <c r="K2347" s="3">
        <v>0</v>
      </c>
      <c r="L2347" s="3">
        <v>23107.03</v>
      </c>
      <c r="M2347" s="3">
        <v>199033.44</v>
      </c>
      <c r="N2347" s="3">
        <v>18350.439999999999</v>
      </c>
      <c r="O2347" s="3">
        <v>0</v>
      </c>
      <c r="P2347" s="3">
        <v>15923.65</v>
      </c>
      <c r="Q2347" s="3">
        <v>0</v>
      </c>
      <c r="R2347" s="3">
        <v>0</v>
      </c>
      <c r="S2347" s="3">
        <v>13829.83</v>
      </c>
      <c r="T2347" s="3">
        <v>22637.73</v>
      </c>
      <c r="U2347" s="3">
        <v>100.46</v>
      </c>
      <c r="V2347" s="3">
        <v>3299.33</v>
      </c>
      <c r="W2347" s="3">
        <v>0</v>
      </c>
      <c r="X2347" s="3">
        <v>26683.09</v>
      </c>
      <c r="Y2347" s="3">
        <v>2691.53</v>
      </c>
      <c r="Z2347" s="9"/>
      <c r="AA2347" s="9"/>
      <c r="AB2347" s="9"/>
      <c r="AC2347" s="9"/>
      <c r="AD2347" s="9"/>
      <c r="AE2347" s="9"/>
    </row>
    <row r="2348" spans="1:31" x14ac:dyDescent="0.25">
      <c r="A2348" s="8" t="s">
        <v>129</v>
      </c>
      <c r="B2348" s="8" t="s">
        <v>130</v>
      </c>
      <c r="C2348" s="8" t="s">
        <v>233</v>
      </c>
      <c r="D2348" s="8" t="s">
        <v>176</v>
      </c>
      <c r="E2348" s="8" t="s">
        <v>133</v>
      </c>
      <c r="F2348" s="8" t="s">
        <v>76</v>
      </c>
      <c r="G2348">
        <v>201608</v>
      </c>
      <c r="H2348" s="8" t="s">
        <v>134</v>
      </c>
      <c r="I2348" s="3">
        <v>-326205.11</v>
      </c>
      <c r="J2348" s="3">
        <v>-480.99</v>
      </c>
      <c r="K2348" s="3">
        <v>0</v>
      </c>
      <c r="L2348" s="3">
        <v>-23107.03</v>
      </c>
      <c r="M2348" s="3">
        <v>-199033.44</v>
      </c>
      <c r="N2348" s="3">
        <v>-18350.439999999999</v>
      </c>
      <c r="O2348" s="3">
        <v>0</v>
      </c>
      <c r="P2348" s="3">
        <v>-15923.65</v>
      </c>
      <c r="Q2348" s="3">
        <v>0</v>
      </c>
      <c r="R2348" s="3">
        <v>0</v>
      </c>
      <c r="S2348" s="3">
        <v>-13829.83</v>
      </c>
      <c r="T2348" s="3">
        <v>-22637.73</v>
      </c>
      <c r="U2348" s="3">
        <v>-100.46</v>
      </c>
      <c r="V2348" s="3">
        <v>-3366.92</v>
      </c>
      <c r="W2348" s="3">
        <v>0</v>
      </c>
      <c r="X2348" s="3">
        <v>-26683.09</v>
      </c>
      <c r="Y2348" s="3">
        <v>-2691.53</v>
      </c>
      <c r="Z2348" s="9"/>
      <c r="AA2348" s="9"/>
      <c r="AB2348" s="9"/>
      <c r="AC2348" s="9"/>
      <c r="AD2348" s="9"/>
      <c r="AE2348" s="9"/>
    </row>
    <row r="2349" spans="1:31" x14ac:dyDescent="0.25">
      <c r="A2349" s="8" t="s">
        <v>129</v>
      </c>
      <c r="B2349" s="8" t="s">
        <v>130</v>
      </c>
      <c r="C2349" s="8" t="s">
        <v>233</v>
      </c>
      <c r="D2349" s="8" t="s">
        <v>176</v>
      </c>
      <c r="E2349" s="8" t="s">
        <v>136</v>
      </c>
      <c r="F2349" s="8" t="s">
        <v>76</v>
      </c>
      <c r="G2349">
        <v>201609</v>
      </c>
      <c r="H2349" s="8" t="s">
        <v>134</v>
      </c>
      <c r="I2349" s="3">
        <v>50.49</v>
      </c>
      <c r="J2349" s="3">
        <v>0</v>
      </c>
      <c r="K2349" s="3">
        <v>0</v>
      </c>
      <c r="L2349" s="3">
        <v>15.32</v>
      </c>
      <c r="M2349" s="3">
        <v>0</v>
      </c>
      <c r="N2349" s="3">
        <v>0</v>
      </c>
      <c r="O2349" s="3">
        <v>0</v>
      </c>
      <c r="P2349" s="3">
        <v>9.08</v>
      </c>
      <c r="Q2349" s="3">
        <v>0</v>
      </c>
      <c r="R2349" s="3">
        <v>0</v>
      </c>
      <c r="S2349" s="3">
        <v>15.18</v>
      </c>
      <c r="T2349" s="3">
        <v>0</v>
      </c>
      <c r="U2349" s="3">
        <v>0</v>
      </c>
      <c r="V2349" s="3">
        <v>0</v>
      </c>
      <c r="W2349" s="3">
        <v>0</v>
      </c>
      <c r="X2349" s="3">
        <v>10.91</v>
      </c>
      <c r="Y2349" s="3">
        <v>0</v>
      </c>
      <c r="Z2349" s="9"/>
      <c r="AA2349" s="9"/>
      <c r="AB2349" s="9"/>
      <c r="AC2349" s="9"/>
      <c r="AD2349" s="9"/>
      <c r="AE2349" s="9"/>
    </row>
    <row r="2350" spans="1:31" x14ac:dyDescent="0.25">
      <c r="A2350" s="8" t="s">
        <v>129</v>
      </c>
      <c r="B2350" s="8" t="s">
        <v>130</v>
      </c>
      <c r="C2350" s="8" t="s">
        <v>233</v>
      </c>
      <c r="D2350" s="8" t="s">
        <v>164</v>
      </c>
      <c r="E2350" s="8" t="s">
        <v>136</v>
      </c>
      <c r="F2350" s="8" t="s">
        <v>77</v>
      </c>
      <c r="G2350">
        <v>201602</v>
      </c>
      <c r="H2350" s="8" t="s">
        <v>134</v>
      </c>
      <c r="I2350" s="3">
        <v>13004.72</v>
      </c>
      <c r="J2350" s="3">
        <v>0</v>
      </c>
      <c r="K2350" s="3">
        <v>0</v>
      </c>
      <c r="L2350" s="3">
        <v>920.55</v>
      </c>
      <c r="M2350" s="3">
        <v>0</v>
      </c>
      <c r="N2350" s="3">
        <v>0</v>
      </c>
      <c r="O2350" s="3">
        <v>0</v>
      </c>
      <c r="P2350" s="3">
        <v>752.25</v>
      </c>
      <c r="Q2350" s="3">
        <v>0</v>
      </c>
      <c r="R2350" s="3">
        <v>0</v>
      </c>
      <c r="S2350" s="3">
        <v>9143.08</v>
      </c>
      <c r="T2350" s="3">
        <v>999.53</v>
      </c>
      <c r="U2350" s="3">
        <v>0</v>
      </c>
      <c r="V2350" s="3">
        <v>0</v>
      </c>
      <c r="W2350" s="3">
        <v>0</v>
      </c>
      <c r="X2350" s="3">
        <v>1069.3699999999999</v>
      </c>
      <c r="Y2350" s="3">
        <v>119.94</v>
      </c>
      <c r="Z2350" s="9"/>
      <c r="AA2350" s="9"/>
      <c r="AB2350" s="9"/>
      <c r="AC2350" s="9"/>
      <c r="AD2350" s="9"/>
      <c r="AE2350" s="9"/>
    </row>
    <row r="2351" spans="1:31" x14ac:dyDescent="0.25">
      <c r="A2351" s="8" t="s">
        <v>129</v>
      </c>
      <c r="B2351" s="8" t="s">
        <v>130</v>
      </c>
      <c r="C2351" s="8" t="s">
        <v>234</v>
      </c>
      <c r="D2351" s="8" t="s">
        <v>164</v>
      </c>
      <c r="E2351" s="8" t="s">
        <v>136</v>
      </c>
      <c r="F2351" s="8" t="s">
        <v>77</v>
      </c>
      <c r="G2351">
        <v>201602</v>
      </c>
      <c r="H2351" s="8" t="s">
        <v>137</v>
      </c>
      <c r="I2351" s="3">
        <v>-1481.39</v>
      </c>
      <c r="J2351" s="3">
        <v>0</v>
      </c>
      <c r="K2351" s="3">
        <v>0</v>
      </c>
      <c r="L2351" s="3">
        <v>0</v>
      </c>
      <c r="M2351" s="3">
        <v>0</v>
      </c>
      <c r="N2351" s="3">
        <v>0</v>
      </c>
      <c r="O2351" s="3">
        <v>-1481.39</v>
      </c>
      <c r="P2351" s="3">
        <v>0</v>
      </c>
      <c r="Q2351" s="3">
        <v>0</v>
      </c>
      <c r="R2351" s="3">
        <v>0</v>
      </c>
      <c r="S2351" s="3">
        <v>0</v>
      </c>
      <c r="T2351" s="3">
        <v>0</v>
      </c>
      <c r="U2351" s="3">
        <v>0</v>
      </c>
      <c r="V2351" s="3">
        <v>0</v>
      </c>
      <c r="W2351" s="3">
        <v>0</v>
      </c>
      <c r="X2351" s="3">
        <v>0</v>
      </c>
      <c r="Y2351" s="3">
        <v>0</v>
      </c>
      <c r="Z2351" s="9"/>
      <c r="AA2351" s="9"/>
      <c r="AB2351" s="9"/>
      <c r="AC2351" s="9"/>
      <c r="AD2351" s="9"/>
      <c r="AE2351" s="9"/>
    </row>
    <row r="2352" spans="1:31" x14ac:dyDescent="0.25">
      <c r="A2352" s="8" t="s">
        <v>129</v>
      </c>
      <c r="B2352" s="8" t="s">
        <v>130</v>
      </c>
      <c r="C2352" s="8" t="s">
        <v>233</v>
      </c>
      <c r="D2352" s="8" t="s">
        <v>164</v>
      </c>
      <c r="E2352" s="8" t="s">
        <v>136</v>
      </c>
      <c r="F2352" s="8" t="s">
        <v>77</v>
      </c>
      <c r="G2352">
        <v>201603</v>
      </c>
      <c r="H2352" s="8" t="s">
        <v>134</v>
      </c>
      <c r="I2352" s="3">
        <v>-315.2</v>
      </c>
      <c r="J2352" s="3">
        <v>0</v>
      </c>
      <c r="K2352" s="3">
        <v>0</v>
      </c>
      <c r="L2352" s="3">
        <v>-172.01</v>
      </c>
      <c r="M2352" s="3">
        <v>0</v>
      </c>
      <c r="N2352" s="3">
        <v>1300.45</v>
      </c>
      <c r="O2352" s="3">
        <v>0</v>
      </c>
      <c r="P2352" s="3">
        <v>-270.79000000000002</v>
      </c>
      <c r="Q2352" s="3">
        <v>0</v>
      </c>
      <c r="R2352" s="3">
        <v>0</v>
      </c>
      <c r="S2352" s="3">
        <v>-3167.1</v>
      </c>
      <c r="T2352" s="3">
        <v>0</v>
      </c>
      <c r="U2352" s="3">
        <v>0</v>
      </c>
      <c r="V2352" s="3">
        <v>2199.8000000000002</v>
      </c>
      <c r="W2352" s="3">
        <v>0</v>
      </c>
      <c r="X2352" s="3">
        <v>-205.55</v>
      </c>
      <c r="Y2352" s="3">
        <v>0</v>
      </c>
      <c r="Z2352" s="9"/>
      <c r="AA2352" s="9"/>
      <c r="AB2352" s="9"/>
      <c r="AC2352" s="9"/>
      <c r="AD2352" s="9"/>
      <c r="AE2352" s="9"/>
    </row>
    <row r="2353" spans="1:31" x14ac:dyDescent="0.25">
      <c r="A2353" s="8" t="s">
        <v>129</v>
      </c>
      <c r="B2353" s="8" t="s">
        <v>130</v>
      </c>
      <c r="C2353" s="8" t="s">
        <v>233</v>
      </c>
      <c r="D2353" s="8" t="s">
        <v>164</v>
      </c>
      <c r="E2353" s="8" t="s">
        <v>136</v>
      </c>
      <c r="F2353" s="8" t="s">
        <v>77</v>
      </c>
      <c r="G2353">
        <v>201604</v>
      </c>
      <c r="H2353" s="8" t="s">
        <v>134</v>
      </c>
      <c r="I2353" s="3">
        <v>-262.79000000000002</v>
      </c>
      <c r="J2353" s="3">
        <v>0</v>
      </c>
      <c r="K2353" s="3">
        <v>0</v>
      </c>
      <c r="L2353" s="3">
        <v>0</v>
      </c>
      <c r="M2353" s="3">
        <v>0</v>
      </c>
      <c r="N2353" s="3">
        <v>0</v>
      </c>
      <c r="O2353" s="3">
        <v>0</v>
      </c>
      <c r="P2353" s="3">
        <v>0</v>
      </c>
      <c r="Q2353" s="3">
        <v>0</v>
      </c>
      <c r="R2353" s="3">
        <v>0</v>
      </c>
      <c r="S2353" s="3">
        <v>0</v>
      </c>
      <c r="T2353" s="3">
        <v>0</v>
      </c>
      <c r="U2353" s="3">
        <v>0</v>
      </c>
      <c r="V2353" s="3">
        <v>-262.79000000000002</v>
      </c>
      <c r="W2353" s="3">
        <v>0</v>
      </c>
      <c r="X2353" s="3">
        <v>0</v>
      </c>
      <c r="Y2353" s="3">
        <v>0</v>
      </c>
      <c r="Z2353" s="9"/>
      <c r="AA2353" s="9"/>
      <c r="AB2353" s="9"/>
      <c r="AC2353" s="9"/>
      <c r="AD2353" s="9"/>
      <c r="AE2353" s="9"/>
    </row>
    <row r="2354" spans="1:31" x14ac:dyDescent="0.25">
      <c r="A2354" s="8" t="s">
        <v>129</v>
      </c>
      <c r="B2354" s="8" t="s">
        <v>130</v>
      </c>
      <c r="C2354" s="8" t="s">
        <v>233</v>
      </c>
      <c r="D2354" s="8" t="s">
        <v>198</v>
      </c>
      <c r="E2354" s="8" t="s">
        <v>133</v>
      </c>
      <c r="F2354" s="8" t="s">
        <v>78</v>
      </c>
      <c r="G2354">
        <v>201606</v>
      </c>
      <c r="H2354" s="8" t="s">
        <v>134</v>
      </c>
      <c r="I2354" s="3">
        <v>84748.36</v>
      </c>
      <c r="J2354" s="3">
        <v>89.21</v>
      </c>
      <c r="K2354" s="3">
        <v>0</v>
      </c>
      <c r="L2354" s="3">
        <v>6048.11</v>
      </c>
      <c r="M2354" s="3">
        <v>45236.22</v>
      </c>
      <c r="N2354" s="3">
        <v>4321.8500000000004</v>
      </c>
      <c r="O2354" s="3">
        <v>0</v>
      </c>
      <c r="P2354" s="3">
        <v>4690.5200000000004</v>
      </c>
      <c r="Q2354" s="3">
        <v>0</v>
      </c>
      <c r="R2354" s="3">
        <v>0</v>
      </c>
      <c r="S2354" s="3">
        <v>8748.24</v>
      </c>
      <c r="T2354" s="3">
        <v>6824.62</v>
      </c>
      <c r="U2354" s="3">
        <v>2.93</v>
      </c>
      <c r="V2354" s="3">
        <v>1450.76</v>
      </c>
      <c r="W2354" s="3">
        <v>0</v>
      </c>
      <c r="X2354" s="3">
        <v>6994.67</v>
      </c>
      <c r="Y2354" s="3">
        <v>341.23</v>
      </c>
      <c r="Z2354" s="9"/>
      <c r="AA2354" s="9"/>
      <c r="AB2354" s="9"/>
      <c r="AC2354" s="9"/>
      <c r="AD2354" s="9"/>
      <c r="AE2354" s="9"/>
    </row>
    <row r="2355" spans="1:31" x14ac:dyDescent="0.25">
      <c r="A2355" s="8" t="s">
        <v>129</v>
      </c>
      <c r="B2355" s="8" t="s">
        <v>130</v>
      </c>
      <c r="C2355" s="8" t="s">
        <v>233</v>
      </c>
      <c r="D2355" s="8" t="s">
        <v>198</v>
      </c>
      <c r="E2355" s="8" t="s">
        <v>133</v>
      </c>
      <c r="F2355" s="8" t="s">
        <v>78</v>
      </c>
      <c r="G2355">
        <v>201607</v>
      </c>
      <c r="H2355" s="8" t="s">
        <v>134</v>
      </c>
      <c r="I2355" s="3">
        <v>-804.13</v>
      </c>
      <c r="J2355" s="3">
        <v>0</v>
      </c>
      <c r="K2355" s="3">
        <v>0</v>
      </c>
      <c r="L2355" s="3">
        <v>-91.56</v>
      </c>
      <c r="M2355" s="3">
        <v>0</v>
      </c>
      <c r="N2355" s="3">
        <v>0</v>
      </c>
      <c r="O2355" s="3">
        <v>0</v>
      </c>
      <c r="P2355" s="3">
        <v>-74.819999999999993</v>
      </c>
      <c r="Q2355" s="3">
        <v>0</v>
      </c>
      <c r="R2355" s="3">
        <v>0</v>
      </c>
      <c r="S2355" s="3">
        <v>-1020.74</v>
      </c>
      <c r="T2355" s="3">
        <v>0</v>
      </c>
      <c r="U2355" s="3">
        <v>0</v>
      </c>
      <c r="V2355" s="3">
        <v>489.35</v>
      </c>
      <c r="W2355" s="3">
        <v>0</v>
      </c>
      <c r="X2355" s="3">
        <v>-106.36</v>
      </c>
      <c r="Y2355" s="3">
        <v>0</v>
      </c>
      <c r="Z2355" s="9"/>
      <c r="AA2355" s="9"/>
      <c r="AB2355" s="9"/>
      <c r="AC2355" s="9"/>
      <c r="AD2355" s="9"/>
      <c r="AE2355" s="9"/>
    </row>
    <row r="2356" spans="1:31" x14ac:dyDescent="0.25">
      <c r="A2356" s="8" t="s">
        <v>129</v>
      </c>
      <c r="B2356" s="8" t="s">
        <v>130</v>
      </c>
      <c r="C2356" s="8" t="s">
        <v>234</v>
      </c>
      <c r="D2356" s="8" t="s">
        <v>198</v>
      </c>
      <c r="E2356" s="8" t="s">
        <v>136</v>
      </c>
      <c r="F2356" s="8" t="s">
        <v>78</v>
      </c>
      <c r="G2356">
        <v>201607</v>
      </c>
      <c r="H2356" s="8" t="s">
        <v>137</v>
      </c>
      <c r="I2356" s="3">
        <v>-6257.47</v>
      </c>
      <c r="J2356" s="3">
        <v>0</v>
      </c>
      <c r="K2356" s="3">
        <v>0</v>
      </c>
      <c r="L2356" s="3">
        <v>0</v>
      </c>
      <c r="M2356" s="3">
        <v>0</v>
      </c>
      <c r="N2356" s="3">
        <v>0</v>
      </c>
      <c r="O2356" s="3">
        <v>-6257.47</v>
      </c>
      <c r="P2356" s="3">
        <v>0</v>
      </c>
      <c r="Q2356" s="3">
        <v>0</v>
      </c>
      <c r="R2356" s="3">
        <v>0</v>
      </c>
      <c r="S2356" s="3">
        <v>0</v>
      </c>
      <c r="T2356" s="3">
        <v>0</v>
      </c>
      <c r="U2356" s="3">
        <v>0</v>
      </c>
      <c r="V2356" s="3">
        <v>0</v>
      </c>
      <c r="W2356" s="3">
        <v>0</v>
      </c>
      <c r="X2356" s="3">
        <v>0</v>
      </c>
      <c r="Y2356" s="3">
        <v>0</v>
      </c>
      <c r="Z2356" s="9"/>
      <c r="AA2356" s="9"/>
      <c r="AB2356" s="9"/>
      <c r="AC2356" s="9"/>
      <c r="AD2356" s="9"/>
      <c r="AE2356" s="9"/>
    </row>
    <row r="2357" spans="1:31" x14ac:dyDescent="0.25">
      <c r="A2357" s="8" t="s">
        <v>129</v>
      </c>
      <c r="B2357" s="8" t="s">
        <v>130</v>
      </c>
      <c r="C2357" s="8" t="s">
        <v>233</v>
      </c>
      <c r="D2357" s="8" t="s">
        <v>198</v>
      </c>
      <c r="E2357" s="8" t="s">
        <v>136</v>
      </c>
      <c r="F2357" s="8" t="s">
        <v>78</v>
      </c>
      <c r="G2357">
        <v>201608</v>
      </c>
      <c r="H2357" s="8" t="s">
        <v>134</v>
      </c>
      <c r="I2357" s="3">
        <v>83853.34</v>
      </c>
      <c r="J2357" s="3">
        <v>89.21</v>
      </c>
      <c r="K2357" s="3">
        <v>0</v>
      </c>
      <c r="L2357" s="3">
        <v>5956.55</v>
      </c>
      <c r="M2357" s="3">
        <v>45236.23</v>
      </c>
      <c r="N2357" s="3">
        <v>4321.8500000000004</v>
      </c>
      <c r="O2357" s="3">
        <v>0</v>
      </c>
      <c r="P2357" s="3">
        <v>4615.71</v>
      </c>
      <c r="Q2357" s="3">
        <v>0</v>
      </c>
      <c r="R2357" s="3">
        <v>0</v>
      </c>
      <c r="S2357" s="3">
        <v>7727.51</v>
      </c>
      <c r="T2357" s="3">
        <v>6824.63</v>
      </c>
      <c r="U2357" s="3">
        <v>2.93</v>
      </c>
      <c r="V2357" s="3">
        <v>1849.18</v>
      </c>
      <c r="W2357" s="3">
        <v>0</v>
      </c>
      <c r="X2357" s="3">
        <v>6888.31</v>
      </c>
      <c r="Y2357" s="3">
        <v>341.23</v>
      </c>
      <c r="Z2357" s="9"/>
      <c r="AA2357" s="9"/>
      <c r="AB2357" s="9"/>
      <c r="AC2357" s="9"/>
      <c r="AD2357" s="9"/>
      <c r="AE2357" s="9"/>
    </row>
    <row r="2358" spans="1:31" x14ac:dyDescent="0.25">
      <c r="A2358" s="8" t="s">
        <v>129</v>
      </c>
      <c r="B2358" s="8" t="s">
        <v>130</v>
      </c>
      <c r="C2358" s="8" t="s">
        <v>233</v>
      </c>
      <c r="D2358" s="8" t="s">
        <v>198</v>
      </c>
      <c r="E2358" s="8" t="s">
        <v>133</v>
      </c>
      <c r="F2358" s="8" t="s">
        <v>78</v>
      </c>
      <c r="G2358">
        <v>201608</v>
      </c>
      <c r="H2358" s="8" t="s">
        <v>134</v>
      </c>
      <c r="I2358" s="3">
        <v>-83944.23</v>
      </c>
      <c r="J2358" s="3">
        <v>-89.21</v>
      </c>
      <c r="K2358" s="3">
        <v>0</v>
      </c>
      <c r="L2358" s="3">
        <v>-5956.55</v>
      </c>
      <c r="M2358" s="3">
        <v>-45236.22</v>
      </c>
      <c r="N2358" s="3">
        <v>-4321.8500000000004</v>
      </c>
      <c r="O2358" s="3">
        <v>0</v>
      </c>
      <c r="P2358" s="3">
        <v>-4615.7</v>
      </c>
      <c r="Q2358" s="3">
        <v>0</v>
      </c>
      <c r="R2358" s="3">
        <v>0</v>
      </c>
      <c r="S2358" s="3">
        <v>-7727.5</v>
      </c>
      <c r="T2358" s="3">
        <v>-6824.62</v>
      </c>
      <c r="U2358" s="3">
        <v>-2.93</v>
      </c>
      <c r="V2358" s="3">
        <v>-1940.11</v>
      </c>
      <c r="W2358" s="3">
        <v>0</v>
      </c>
      <c r="X2358" s="3">
        <v>-6888.31</v>
      </c>
      <c r="Y2358" s="3">
        <v>-341.23</v>
      </c>
      <c r="Z2358" s="9"/>
      <c r="AA2358" s="9"/>
      <c r="AB2358" s="9"/>
      <c r="AC2358" s="9"/>
      <c r="AD2358" s="9"/>
      <c r="AE2358" s="9"/>
    </row>
    <row r="2359" spans="1:31" x14ac:dyDescent="0.25">
      <c r="A2359" s="8" t="s">
        <v>129</v>
      </c>
      <c r="B2359" s="8" t="s">
        <v>130</v>
      </c>
      <c r="C2359" s="8" t="s">
        <v>233</v>
      </c>
      <c r="D2359" s="8" t="s">
        <v>198</v>
      </c>
      <c r="E2359" s="8" t="s">
        <v>136</v>
      </c>
      <c r="F2359" s="8" t="s">
        <v>78</v>
      </c>
      <c r="G2359">
        <v>201609</v>
      </c>
      <c r="H2359" s="8" t="s">
        <v>134</v>
      </c>
      <c r="I2359" s="3">
        <v>68.260000000000005</v>
      </c>
      <c r="J2359" s="3">
        <v>0</v>
      </c>
      <c r="K2359" s="3">
        <v>0</v>
      </c>
      <c r="L2359" s="3">
        <v>20.76</v>
      </c>
      <c r="M2359" s="3">
        <v>0</v>
      </c>
      <c r="N2359" s="3">
        <v>0</v>
      </c>
      <c r="O2359" s="3">
        <v>0</v>
      </c>
      <c r="P2359" s="3">
        <v>12.3</v>
      </c>
      <c r="Q2359" s="3">
        <v>0</v>
      </c>
      <c r="R2359" s="3">
        <v>0</v>
      </c>
      <c r="S2359" s="3">
        <v>20.41</v>
      </c>
      <c r="T2359" s="3">
        <v>0</v>
      </c>
      <c r="U2359" s="3">
        <v>0</v>
      </c>
      <c r="V2359" s="3">
        <v>0</v>
      </c>
      <c r="W2359" s="3">
        <v>0</v>
      </c>
      <c r="X2359" s="3">
        <v>14.79</v>
      </c>
      <c r="Y2359" s="3">
        <v>0</v>
      </c>
      <c r="Z2359" s="9"/>
      <c r="AA2359" s="9"/>
      <c r="AB2359" s="9"/>
      <c r="AC2359" s="9"/>
      <c r="AD2359" s="9"/>
      <c r="AE2359" s="9"/>
    </row>
    <row r="2360" spans="1:31" x14ac:dyDescent="0.25">
      <c r="A2360" s="8" t="s">
        <v>129</v>
      </c>
      <c r="B2360" s="8" t="s">
        <v>130</v>
      </c>
      <c r="C2360" s="8" t="s">
        <v>233</v>
      </c>
      <c r="D2360" s="8" t="s">
        <v>198</v>
      </c>
      <c r="E2360" s="8" t="s">
        <v>136</v>
      </c>
      <c r="F2360" s="8" t="s">
        <v>78</v>
      </c>
      <c r="G2360">
        <v>201701</v>
      </c>
      <c r="H2360" s="8" t="s">
        <v>134</v>
      </c>
      <c r="I2360" s="3">
        <v>23152.01</v>
      </c>
      <c r="J2360" s="3">
        <v>0</v>
      </c>
      <c r="K2360" s="3">
        <v>0</v>
      </c>
      <c r="L2360" s="3">
        <v>1306.02</v>
      </c>
      <c r="M2360" s="3">
        <v>18955.3</v>
      </c>
      <c r="N2360" s="3">
        <v>0</v>
      </c>
      <c r="O2360" s="3">
        <v>0</v>
      </c>
      <c r="P2360" s="3">
        <v>1235.8900000000001</v>
      </c>
      <c r="Q2360" s="3">
        <v>0</v>
      </c>
      <c r="R2360" s="3">
        <v>0</v>
      </c>
      <c r="S2360" s="3">
        <v>0</v>
      </c>
      <c r="T2360" s="3">
        <v>0</v>
      </c>
      <c r="U2360" s="3">
        <v>0</v>
      </c>
      <c r="V2360" s="3">
        <v>0</v>
      </c>
      <c r="W2360" s="3">
        <v>0</v>
      </c>
      <c r="X2360" s="3">
        <v>1654.8</v>
      </c>
      <c r="Y2360" s="3">
        <v>0</v>
      </c>
      <c r="Z2360" s="9"/>
      <c r="AA2360" s="9"/>
      <c r="AB2360" s="9"/>
      <c r="AC2360" s="9"/>
      <c r="AD2360" s="9"/>
      <c r="AE2360" s="9"/>
    </row>
    <row r="2361" spans="1:31" x14ac:dyDescent="0.25">
      <c r="A2361" s="8" t="s">
        <v>129</v>
      </c>
      <c r="B2361" s="8" t="s">
        <v>130</v>
      </c>
      <c r="C2361" s="8" t="s">
        <v>233</v>
      </c>
      <c r="D2361" s="8" t="s">
        <v>198</v>
      </c>
      <c r="E2361" s="8" t="s">
        <v>136</v>
      </c>
      <c r="F2361" s="8" t="s">
        <v>78</v>
      </c>
      <c r="G2361">
        <v>201703</v>
      </c>
      <c r="H2361" s="8" t="s">
        <v>134</v>
      </c>
      <c r="I2361" s="3">
        <v>610.34</v>
      </c>
      <c r="J2361" s="3">
        <v>0</v>
      </c>
      <c r="K2361" s="3">
        <v>0</v>
      </c>
      <c r="L2361" s="3">
        <v>42.37</v>
      </c>
      <c r="M2361" s="3">
        <v>0</v>
      </c>
      <c r="N2361" s="3">
        <v>0</v>
      </c>
      <c r="O2361" s="3">
        <v>0</v>
      </c>
      <c r="P2361" s="3">
        <v>391.04</v>
      </c>
      <c r="Q2361" s="3">
        <v>0</v>
      </c>
      <c r="R2361" s="3">
        <v>0</v>
      </c>
      <c r="S2361" s="3">
        <v>0</v>
      </c>
      <c r="T2361" s="3">
        <v>0</v>
      </c>
      <c r="U2361" s="3">
        <v>0</v>
      </c>
      <c r="V2361" s="3">
        <v>0</v>
      </c>
      <c r="W2361" s="3">
        <v>0</v>
      </c>
      <c r="X2361" s="3">
        <v>176.93</v>
      </c>
      <c r="Y2361" s="3">
        <v>0</v>
      </c>
      <c r="Z2361" s="9"/>
      <c r="AA2361" s="9"/>
      <c r="AB2361" s="9"/>
      <c r="AC2361" s="9"/>
      <c r="AD2361" s="9"/>
      <c r="AE2361" s="9"/>
    </row>
    <row r="2362" spans="1:31" x14ac:dyDescent="0.25">
      <c r="A2362" s="8" t="s">
        <v>129</v>
      </c>
      <c r="B2362" s="8" t="s">
        <v>130</v>
      </c>
      <c r="C2362" s="8" t="s">
        <v>233</v>
      </c>
      <c r="D2362" s="8" t="s">
        <v>225</v>
      </c>
      <c r="E2362" s="8" t="s">
        <v>133</v>
      </c>
      <c r="F2362" s="8" t="s">
        <v>79</v>
      </c>
      <c r="G2362">
        <v>201609</v>
      </c>
      <c r="H2362" s="8" t="s">
        <v>134</v>
      </c>
      <c r="I2362" s="3">
        <v>271255.42</v>
      </c>
      <c r="J2362" s="3">
        <v>610.54</v>
      </c>
      <c r="K2362" s="3">
        <v>0</v>
      </c>
      <c r="L2362" s="3">
        <v>19188.59</v>
      </c>
      <c r="M2362" s="3">
        <v>185413.94</v>
      </c>
      <c r="N2362" s="3">
        <v>4721.9399999999996</v>
      </c>
      <c r="O2362" s="3">
        <v>0</v>
      </c>
      <c r="P2362" s="3">
        <v>15112.57</v>
      </c>
      <c r="Q2362" s="3">
        <v>0</v>
      </c>
      <c r="R2362" s="3">
        <v>0</v>
      </c>
      <c r="S2362" s="3">
        <v>3796.96</v>
      </c>
      <c r="T2362" s="3">
        <v>18029.189999999999</v>
      </c>
      <c r="U2362" s="3">
        <v>0</v>
      </c>
      <c r="V2362" s="3">
        <v>964.75</v>
      </c>
      <c r="W2362" s="3">
        <v>0</v>
      </c>
      <c r="X2362" s="3">
        <v>22515.48</v>
      </c>
      <c r="Y2362" s="3">
        <v>901.46</v>
      </c>
      <c r="Z2362" s="9"/>
      <c r="AA2362" s="9"/>
      <c r="AB2362" s="9"/>
      <c r="AC2362" s="9"/>
      <c r="AD2362" s="9"/>
      <c r="AE2362" s="9"/>
    </row>
    <row r="2363" spans="1:31" x14ac:dyDescent="0.25">
      <c r="A2363" s="8" t="s">
        <v>129</v>
      </c>
      <c r="B2363" s="8" t="s">
        <v>130</v>
      </c>
      <c r="C2363" s="8" t="s">
        <v>234</v>
      </c>
      <c r="D2363" s="8" t="s">
        <v>225</v>
      </c>
      <c r="E2363" s="8" t="s">
        <v>136</v>
      </c>
      <c r="F2363" s="8" t="s">
        <v>79</v>
      </c>
      <c r="G2363">
        <v>201609</v>
      </c>
      <c r="H2363" s="8" t="s">
        <v>137</v>
      </c>
      <c r="I2363" s="3">
        <v>-16927.21</v>
      </c>
      <c r="J2363" s="3">
        <v>0</v>
      </c>
      <c r="K2363" s="3">
        <v>0</v>
      </c>
      <c r="L2363" s="3">
        <v>0</v>
      </c>
      <c r="M2363" s="3">
        <v>0</v>
      </c>
      <c r="N2363" s="3">
        <v>0</v>
      </c>
      <c r="O2363" s="3">
        <v>-16927.21</v>
      </c>
      <c r="P2363" s="3">
        <v>0</v>
      </c>
      <c r="Q2363" s="3">
        <v>0</v>
      </c>
      <c r="R2363" s="3">
        <v>0</v>
      </c>
      <c r="S2363" s="3">
        <v>0</v>
      </c>
      <c r="T2363" s="3">
        <v>0</v>
      </c>
      <c r="U2363" s="3">
        <v>0</v>
      </c>
      <c r="V2363" s="3">
        <v>0</v>
      </c>
      <c r="W2363" s="3">
        <v>0</v>
      </c>
      <c r="X2363" s="3">
        <v>0</v>
      </c>
      <c r="Y2363" s="3">
        <v>0</v>
      </c>
      <c r="Z2363" s="9"/>
      <c r="AA2363" s="9"/>
      <c r="AB2363" s="9"/>
      <c r="AC2363" s="9"/>
      <c r="AD2363" s="9"/>
      <c r="AE2363" s="9"/>
    </row>
    <row r="2364" spans="1:31" x14ac:dyDescent="0.25">
      <c r="A2364" s="8" t="s">
        <v>129</v>
      </c>
      <c r="B2364" s="8" t="s">
        <v>130</v>
      </c>
      <c r="C2364" s="8" t="s">
        <v>233</v>
      </c>
      <c r="D2364" s="8" t="s">
        <v>225</v>
      </c>
      <c r="E2364" s="8" t="s">
        <v>133</v>
      </c>
      <c r="F2364" s="8" t="s">
        <v>79</v>
      </c>
      <c r="G2364">
        <v>201610</v>
      </c>
      <c r="H2364" s="8" t="s">
        <v>134</v>
      </c>
      <c r="I2364" s="3">
        <v>25158.28</v>
      </c>
      <c r="J2364" s="3">
        <v>0</v>
      </c>
      <c r="K2364" s="3">
        <v>0</v>
      </c>
      <c r="L2364" s="3">
        <v>1422.75</v>
      </c>
      <c r="M2364" s="3">
        <v>8760.4699999999993</v>
      </c>
      <c r="N2364" s="3">
        <v>11889.06</v>
      </c>
      <c r="O2364" s="3">
        <v>0</v>
      </c>
      <c r="P2364" s="3">
        <v>1346.35</v>
      </c>
      <c r="Q2364" s="3">
        <v>0</v>
      </c>
      <c r="R2364" s="3">
        <v>0</v>
      </c>
      <c r="S2364" s="3">
        <v>0</v>
      </c>
      <c r="T2364" s="3">
        <v>0</v>
      </c>
      <c r="U2364" s="3">
        <v>0</v>
      </c>
      <c r="V2364" s="3">
        <v>-63.05</v>
      </c>
      <c r="W2364" s="3">
        <v>0</v>
      </c>
      <c r="X2364" s="3">
        <v>1802.7</v>
      </c>
      <c r="Y2364" s="3">
        <v>0</v>
      </c>
      <c r="Z2364" s="9"/>
      <c r="AA2364" s="9"/>
      <c r="AB2364" s="9"/>
      <c r="AC2364" s="9"/>
      <c r="AD2364" s="9"/>
      <c r="AE2364" s="9"/>
    </row>
    <row r="2365" spans="1:31" x14ac:dyDescent="0.25">
      <c r="A2365" s="8" t="s">
        <v>129</v>
      </c>
      <c r="B2365" s="8" t="s">
        <v>130</v>
      </c>
      <c r="C2365" s="8" t="s">
        <v>233</v>
      </c>
      <c r="D2365" s="8" t="s">
        <v>225</v>
      </c>
      <c r="E2365" s="8" t="s">
        <v>133</v>
      </c>
      <c r="F2365" s="8" t="s">
        <v>79</v>
      </c>
      <c r="G2365">
        <v>201612</v>
      </c>
      <c r="H2365" s="8" t="s">
        <v>134</v>
      </c>
      <c r="I2365" s="3">
        <v>1074.23</v>
      </c>
      <c r="J2365" s="3">
        <v>0</v>
      </c>
      <c r="K2365" s="3">
        <v>0</v>
      </c>
      <c r="L2365" s="3">
        <v>141.97</v>
      </c>
      <c r="M2365" s="3">
        <v>0</v>
      </c>
      <c r="N2365" s="3">
        <v>0</v>
      </c>
      <c r="O2365" s="3">
        <v>0</v>
      </c>
      <c r="P2365" s="3">
        <v>111.66</v>
      </c>
      <c r="Q2365" s="3">
        <v>0</v>
      </c>
      <c r="R2365" s="3">
        <v>0</v>
      </c>
      <c r="S2365" s="3">
        <v>0</v>
      </c>
      <c r="T2365" s="3">
        <v>0</v>
      </c>
      <c r="U2365" s="3">
        <v>0</v>
      </c>
      <c r="V2365" s="3">
        <v>0</v>
      </c>
      <c r="W2365" s="3">
        <v>0</v>
      </c>
      <c r="X2365" s="3">
        <v>820.6</v>
      </c>
      <c r="Y2365" s="3">
        <v>0</v>
      </c>
      <c r="Z2365" s="9"/>
      <c r="AA2365" s="9"/>
      <c r="AB2365" s="9"/>
      <c r="AC2365" s="9"/>
      <c r="AD2365" s="9"/>
      <c r="AE2365" s="9"/>
    </row>
    <row r="2366" spans="1:31" x14ac:dyDescent="0.25">
      <c r="A2366" s="8" t="s">
        <v>129</v>
      </c>
      <c r="B2366" s="8" t="s">
        <v>130</v>
      </c>
      <c r="C2366" s="8" t="s">
        <v>233</v>
      </c>
      <c r="D2366" s="8" t="s">
        <v>225</v>
      </c>
      <c r="E2366" s="8" t="s">
        <v>133</v>
      </c>
      <c r="F2366" s="8" t="s">
        <v>79</v>
      </c>
      <c r="G2366">
        <v>201701</v>
      </c>
      <c r="H2366" s="8" t="s">
        <v>134</v>
      </c>
      <c r="I2366" s="3">
        <v>-297487.93</v>
      </c>
      <c r="J2366" s="3">
        <v>-610.54</v>
      </c>
      <c r="K2366" s="3">
        <v>0</v>
      </c>
      <c r="L2366" s="3">
        <v>-20753.310000000001</v>
      </c>
      <c r="M2366" s="3">
        <v>-194174.41</v>
      </c>
      <c r="N2366" s="3">
        <v>-16611</v>
      </c>
      <c r="O2366" s="3">
        <v>0</v>
      </c>
      <c r="P2366" s="3">
        <v>-16570.580000000002</v>
      </c>
      <c r="Q2366" s="3">
        <v>0</v>
      </c>
      <c r="R2366" s="3">
        <v>0</v>
      </c>
      <c r="S2366" s="3">
        <v>-3796.96</v>
      </c>
      <c r="T2366" s="3">
        <v>-18029.189999999999</v>
      </c>
      <c r="U2366" s="3">
        <v>0</v>
      </c>
      <c r="V2366" s="3">
        <v>-901.7</v>
      </c>
      <c r="W2366" s="3">
        <v>0</v>
      </c>
      <c r="X2366" s="3">
        <v>-25138.78</v>
      </c>
      <c r="Y2366" s="3">
        <v>-901.46</v>
      </c>
      <c r="Z2366" s="9"/>
      <c r="AA2366" s="9"/>
      <c r="AB2366" s="9"/>
      <c r="AC2366" s="9"/>
      <c r="AD2366" s="9"/>
      <c r="AE2366" s="9"/>
    </row>
    <row r="2367" spans="1:31" x14ac:dyDescent="0.25">
      <c r="A2367" s="8" t="s">
        <v>129</v>
      </c>
      <c r="B2367" s="8" t="s">
        <v>130</v>
      </c>
      <c r="C2367" s="8" t="s">
        <v>233</v>
      </c>
      <c r="D2367" s="8" t="s">
        <v>225</v>
      </c>
      <c r="E2367" s="8" t="s">
        <v>136</v>
      </c>
      <c r="F2367" s="8" t="s">
        <v>79</v>
      </c>
      <c r="G2367">
        <v>201701</v>
      </c>
      <c r="H2367" s="8" t="s">
        <v>134</v>
      </c>
      <c r="I2367" s="3">
        <v>297487.93</v>
      </c>
      <c r="J2367" s="3">
        <v>610.54</v>
      </c>
      <c r="K2367" s="3">
        <v>0</v>
      </c>
      <c r="L2367" s="3">
        <v>20753.310000000001</v>
      </c>
      <c r="M2367" s="3">
        <v>194174.41</v>
      </c>
      <c r="N2367" s="3">
        <v>16611</v>
      </c>
      <c r="O2367" s="3">
        <v>0</v>
      </c>
      <c r="P2367" s="3">
        <v>16570.580000000002</v>
      </c>
      <c r="Q2367" s="3">
        <v>0</v>
      </c>
      <c r="R2367" s="3">
        <v>0</v>
      </c>
      <c r="S2367" s="3">
        <v>3796.96</v>
      </c>
      <c r="T2367" s="3">
        <v>18029.189999999999</v>
      </c>
      <c r="U2367" s="3">
        <v>0</v>
      </c>
      <c r="V2367" s="3">
        <v>901.7</v>
      </c>
      <c r="W2367" s="3">
        <v>0</v>
      </c>
      <c r="X2367" s="3">
        <v>25138.78</v>
      </c>
      <c r="Y2367" s="3">
        <v>901.46</v>
      </c>
      <c r="Z2367" s="9"/>
      <c r="AA2367" s="9"/>
      <c r="AB2367" s="9"/>
      <c r="AC2367" s="9"/>
      <c r="AD2367" s="9"/>
      <c r="AE2367" s="9"/>
    </row>
    <row r="2368" spans="1:31" x14ac:dyDescent="0.25">
      <c r="A2368" s="8" t="s">
        <v>129</v>
      </c>
      <c r="B2368" s="8" t="s">
        <v>130</v>
      </c>
      <c r="C2368" s="8" t="s">
        <v>233</v>
      </c>
      <c r="D2368" s="8" t="s">
        <v>167</v>
      </c>
      <c r="E2368" s="8" t="s">
        <v>133</v>
      </c>
      <c r="F2368" s="8" t="s">
        <v>80</v>
      </c>
      <c r="G2368">
        <v>201605</v>
      </c>
      <c r="H2368" s="8" t="s">
        <v>134</v>
      </c>
      <c r="I2368" s="3">
        <v>34705.660000000003</v>
      </c>
      <c r="J2368" s="3">
        <v>10.68</v>
      </c>
      <c r="K2368" s="3">
        <v>0</v>
      </c>
      <c r="L2368" s="3">
        <v>2296.38</v>
      </c>
      <c r="M2368" s="3">
        <v>0</v>
      </c>
      <c r="N2368" s="3">
        <v>14782.2</v>
      </c>
      <c r="O2368" s="3">
        <v>0</v>
      </c>
      <c r="P2368" s="3">
        <v>1832.38</v>
      </c>
      <c r="Q2368" s="3">
        <v>0</v>
      </c>
      <c r="R2368" s="3">
        <v>0</v>
      </c>
      <c r="S2368" s="3">
        <v>8524.86</v>
      </c>
      <c r="T2368" s="3">
        <v>1986.28</v>
      </c>
      <c r="U2368" s="3">
        <v>0</v>
      </c>
      <c r="V2368" s="3">
        <v>2368.91</v>
      </c>
      <c r="W2368" s="3">
        <v>0</v>
      </c>
      <c r="X2368" s="3">
        <v>2665.62</v>
      </c>
      <c r="Y2368" s="3">
        <v>238.35</v>
      </c>
      <c r="Z2368" s="9"/>
      <c r="AA2368" s="9"/>
      <c r="AB2368" s="9"/>
      <c r="AC2368" s="9"/>
      <c r="AD2368" s="9"/>
      <c r="AE2368" s="9"/>
    </row>
    <row r="2369" spans="1:31" x14ac:dyDescent="0.25">
      <c r="A2369" s="8" t="s">
        <v>129</v>
      </c>
      <c r="B2369" s="8" t="s">
        <v>130</v>
      </c>
      <c r="C2369" s="8" t="s">
        <v>233</v>
      </c>
      <c r="D2369" s="8" t="s">
        <v>167</v>
      </c>
      <c r="E2369" s="8" t="s">
        <v>133</v>
      </c>
      <c r="F2369" s="8" t="s">
        <v>80</v>
      </c>
      <c r="G2369">
        <v>201606</v>
      </c>
      <c r="H2369" s="8" t="s">
        <v>134</v>
      </c>
      <c r="I2369" s="3">
        <v>-34705.660000000003</v>
      </c>
      <c r="J2369" s="3">
        <v>-10.68</v>
      </c>
      <c r="K2369" s="3">
        <v>0</v>
      </c>
      <c r="L2369" s="3">
        <v>-2296.38</v>
      </c>
      <c r="M2369" s="3">
        <v>0</v>
      </c>
      <c r="N2369" s="3">
        <v>-14782.2</v>
      </c>
      <c r="O2369" s="3">
        <v>0</v>
      </c>
      <c r="P2369" s="3">
        <v>-1832.38</v>
      </c>
      <c r="Q2369" s="3">
        <v>0</v>
      </c>
      <c r="R2369" s="3">
        <v>0</v>
      </c>
      <c r="S2369" s="3">
        <v>-8524.86</v>
      </c>
      <c r="T2369" s="3">
        <v>-1986.28</v>
      </c>
      <c r="U2369" s="3">
        <v>0</v>
      </c>
      <c r="V2369" s="3">
        <v>-2368.91</v>
      </c>
      <c r="W2369" s="3">
        <v>0</v>
      </c>
      <c r="X2369" s="3">
        <v>-2665.62</v>
      </c>
      <c r="Y2369" s="3">
        <v>-238.35</v>
      </c>
      <c r="Z2369" s="9"/>
      <c r="AA2369" s="9"/>
      <c r="AB2369" s="9"/>
      <c r="AC2369" s="9"/>
      <c r="AD2369" s="9"/>
      <c r="AE2369" s="9"/>
    </row>
    <row r="2370" spans="1:31" x14ac:dyDescent="0.25">
      <c r="A2370" s="8" t="s">
        <v>129</v>
      </c>
      <c r="B2370" s="8" t="s">
        <v>130</v>
      </c>
      <c r="C2370" s="8" t="s">
        <v>233</v>
      </c>
      <c r="D2370" s="8" t="s">
        <v>167</v>
      </c>
      <c r="E2370" s="8" t="s">
        <v>136</v>
      </c>
      <c r="F2370" s="8" t="s">
        <v>80</v>
      </c>
      <c r="G2370">
        <v>201606</v>
      </c>
      <c r="H2370" s="8" t="s">
        <v>134</v>
      </c>
      <c r="I2370" s="3">
        <v>34678.559999999998</v>
      </c>
      <c r="J2370" s="3">
        <v>10.68</v>
      </c>
      <c r="K2370" s="3">
        <v>0</v>
      </c>
      <c r="L2370" s="3">
        <v>2356.4899999999998</v>
      </c>
      <c r="M2370" s="3">
        <v>0</v>
      </c>
      <c r="N2370" s="3">
        <v>14782.2</v>
      </c>
      <c r="O2370" s="3">
        <v>0</v>
      </c>
      <c r="P2370" s="3">
        <v>1792.64</v>
      </c>
      <c r="Q2370" s="3">
        <v>0</v>
      </c>
      <c r="R2370" s="3">
        <v>0</v>
      </c>
      <c r="S2370" s="3">
        <v>8211.11</v>
      </c>
      <c r="T2370" s="3">
        <v>1986.28</v>
      </c>
      <c r="U2370" s="3">
        <v>0</v>
      </c>
      <c r="V2370" s="3">
        <v>2576.39</v>
      </c>
      <c r="W2370" s="3">
        <v>0</v>
      </c>
      <c r="X2370" s="3">
        <v>2724.42</v>
      </c>
      <c r="Y2370" s="3">
        <v>238.35</v>
      </c>
      <c r="Z2370" s="9"/>
      <c r="AA2370" s="9"/>
      <c r="AB2370" s="9"/>
      <c r="AC2370" s="9"/>
      <c r="AD2370" s="9"/>
      <c r="AE2370" s="9"/>
    </row>
    <row r="2371" spans="1:31" x14ac:dyDescent="0.25">
      <c r="A2371" s="8" t="s">
        <v>129</v>
      </c>
      <c r="B2371" s="8" t="s">
        <v>130</v>
      </c>
      <c r="C2371" s="8" t="s">
        <v>234</v>
      </c>
      <c r="D2371" s="8" t="s">
        <v>167</v>
      </c>
      <c r="E2371" s="8" t="s">
        <v>136</v>
      </c>
      <c r="F2371" s="8" t="s">
        <v>80</v>
      </c>
      <c r="G2371">
        <v>201606</v>
      </c>
      <c r="H2371" s="8" t="s">
        <v>137</v>
      </c>
      <c r="I2371" s="3">
        <v>-2482.96</v>
      </c>
      <c r="J2371" s="3">
        <v>0</v>
      </c>
      <c r="K2371" s="3">
        <v>0</v>
      </c>
      <c r="L2371" s="3">
        <v>0</v>
      </c>
      <c r="M2371" s="3">
        <v>0</v>
      </c>
      <c r="N2371" s="3">
        <v>0</v>
      </c>
      <c r="O2371" s="3">
        <v>-2482.96</v>
      </c>
      <c r="P2371" s="3">
        <v>0</v>
      </c>
      <c r="Q2371" s="3">
        <v>0</v>
      </c>
      <c r="R2371" s="3">
        <v>0</v>
      </c>
      <c r="S2371" s="3">
        <v>0</v>
      </c>
      <c r="T2371" s="3">
        <v>0</v>
      </c>
      <c r="U2371" s="3">
        <v>0</v>
      </c>
      <c r="V2371" s="3">
        <v>0</v>
      </c>
      <c r="W2371" s="3">
        <v>0</v>
      </c>
      <c r="X2371" s="3">
        <v>0</v>
      </c>
      <c r="Y2371" s="3">
        <v>0</v>
      </c>
      <c r="Z2371" s="9"/>
      <c r="AA2371" s="9"/>
      <c r="AB2371" s="9"/>
      <c r="AC2371" s="9"/>
      <c r="AD2371" s="9"/>
      <c r="AE2371" s="9"/>
    </row>
    <row r="2372" spans="1:31" x14ac:dyDescent="0.25">
      <c r="A2372" s="8" t="s">
        <v>129</v>
      </c>
      <c r="B2372" s="8" t="s">
        <v>130</v>
      </c>
      <c r="C2372" s="8" t="s">
        <v>233</v>
      </c>
      <c r="D2372" s="8" t="s">
        <v>135</v>
      </c>
      <c r="E2372" s="8" t="s">
        <v>136</v>
      </c>
      <c r="F2372" s="8" t="s">
        <v>81</v>
      </c>
      <c r="G2372">
        <v>201606</v>
      </c>
      <c r="H2372" s="8" t="s">
        <v>134</v>
      </c>
      <c r="I2372" s="3">
        <v>69824.740000000005</v>
      </c>
      <c r="J2372" s="3">
        <v>73.989999999999995</v>
      </c>
      <c r="K2372" s="3">
        <v>0</v>
      </c>
      <c r="L2372" s="3">
        <v>4946.04</v>
      </c>
      <c r="M2372" s="3">
        <v>43035.89</v>
      </c>
      <c r="N2372" s="3">
        <v>0</v>
      </c>
      <c r="O2372" s="3">
        <v>0</v>
      </c>
      <c r="P2372" s="3">
        <v>3578.13</v>
      </c>
      <c r="Q2372" s="3">
        <v>0</v>
      </c>
      <c r="R2372" s="3">
        <v>0</v>
      </c>
      <c r="S2372" s="3">
        <v>5355.53</v>
      </c>
      <c r="T2372" s="3">
        <v>5226.75</v>
      </c>
      <c r="U2372" s="3">
        <v>0</v>
      </c>
      <c r="V2372" s="3">
        <v>1266.3599999999999</v>
      </c>
      <c r="W2372" s="3">
        <v>0</v>
      </c>
      <c r="X2372" s="3">
        <v>5714.84</v>
      </c>
      <c r="Y2372" s="3">
        <v>627.21</v>
      </c>
      <c r="Z2372" s="9"/>
      <c r="AA2372" s="9"/>
      <c r="AB2372" s="9"/>
      <c r="AC2372" s="9"/>
      <c r="AD2372" s="9"/>
      <c r="AE2372" s="9"/>
    </row>
    <row r="2373" spans="1:31" x14ac:dyDescent="0.25">
      <c r="A2373" s="8" t="s">
        <v>129</v>
      </c>
      <c r="B2373" s="8" t="s">
        <v>130</v>
      </c>
      <c r="C2373" s="8" t="s">
        <v>234</v>
      </c>
      <c r="D2373" s="8" t="s">
        <v>135</v>
      </c>
      <c r="E2373" s="8" t="s">
        <v>136</v>
      </c>
      <c r="F2373" s="8" t="s">
        <v>81</v>
      </c>
      <c r="G2373">
        <v>201606</v>
      </c>
      <c r="H2373" s="8" t="s">
        <v>137</v>
      </c>
      <c r="I2373" s="3">
        <v>-19302.759999999998</v>
      </c>
      <c r="J2373" s="3">
        <v>-41.98</v>
      </c>
      <c r="K2373" s="3">
        <v>0</v>
      </c>
      <c r="L2373" s="3">
        <v>-637.16</v>
      </c>
      <c r="M2373" s="3">
        <v>-6468.88</v>
      </c>
      <c r="N2373" s="3">
        <v>-0.81</v>
      </c>
      <c r="O2373" s="3">
        <v>-9502.82</v>
      </c>
      <c r="P2373" s="3">
        <v>-448.6</v>
      </c>
      <c r="Q2373" s="3">
        <v>-2.2799999999999998</v>
      </c>
      <c r="R2373" s="3">
        <v>0</v>
      </c>
      <c r="S2373" s="3">
        <v>-78.08</v>
      </c>
      <c r="T2373" s="3">
        <v>-1063.57</v>
      </c>
      <c r="U2373" s="3">
        <v>-1.31</v>
      </c>
      <c r="V2373" s="3">
        <v>-139.47</v>
      </c>
      <c r="W2373" s="3">
        <v>0</v>
      </c>
      <c r="X2373" s="3">
        <v>-741.26</v>
      </c>
      <c r="Y2373" s="3">
        <v>-176.54</v>
      </c>
      <c r="Z2373" s="9"/>
      <c r="AA2373" s="9"/>
      <c r="AB2373" s="9"/>
      <c r="AC2373" s="9"/>
      <c r="AD2373" s="9"/>
      <c r="AE2373" s="9"/>
    </row>
    <row r="2374" spans="1:31" x14ac:dyDescent="0.25">
      <c r="A2374" s="8" t="s">
        <v>129</v>
      </c>
      <c r="B2374" s="8" t="s">
        <v>130</v>
      </c>
      <c r="C2374" s="8" t="s">
        <v>233</v>
      </c>
      <c r="D2374" s="8" t="s">
        <v>135</v>
      </c>
      <c r="E2374" s="8" t="s">
        <v>136</v>
      </c>
      <c r="F2374" s="8" t="s">
        <v>81</v>
      </c>
      <c r="G2374">
        <v>201607</v>
      </c>
      <c r="H2374" s="8" t="s">
        <v>134</v>
      </c>
      <c r="I2374" s="3">
        <v>1663.57</v>
      </c>
      <c r="J2374" s="3">
        <v>0</v>
      </c>
      <c r="K2374" s="3">
        <v>0</v>
      </c>
      <c r="L2374" s="3">
        <v>121.93</v>
      </c>
      <c r="M2374" s="3">
        <v>804.47</v>
      </c>
      <c r="N2374" s="3">
        <v>0</v>
      </c>
      <c r="O2374" s="3">
        <v>0</v>
      </c>
      <c r="P2374" s="3">
        <v>99.65</v>
      </c>
      <c r="Q2374" s="3">
        <v>0</v>
      </c>
      <c r="R2374" s="3">
        <v>0</v>
      </c>
      <c r="S2374" s="3">
        <v>554.88</v>
      </c>
      <c r="T2374" s="3">
        <v>0</v>
      </c>
      <c r="U2374" s="3">
        <v>0</v>
      </c>
      <c r="V2374" s="3">
        <v>-59.01</v>
      </c>
      <c r="W2374" s="3">
        <v>0</v>
      </c>
      <c r="X2374" s="3">
        <v>141.65</v>
      </c>
      <c r="Y2374" s="3">
        <v>0</v>
      </c>
      <c r="Z2374" s="9"/>
      <c r="AA2374" s="9"/>
      <c r="AB2374" s="9"/>
      <c r="AC2374" s="9"/>
      <c r="AD2374" s="9"/>
      <c r="AE2374" s="9"/>
    </row>
    <row r="2375" spans="1:31" x14ac:dyDescent="0.25">
      <c r="A2375" s="8" t="s">
        <v>129</v>
      </c>
      <c r="B2375" s="8" t="s">
        <v>130</v>
      </c>
      <c r="C2375" s="8" t="s">
        <v>233</v>
      </c>
      <c r="D2375" s="8" t="s">
        <v>135</v>
      </c>
      <c r="E2375" s="8" t="s">
        <v>136</v>
      </c>
      <c r="F2375" s="8" t="s">
        <v>81</v>
      </c>
      <c r="G2375">
        <v>201608</v>
      </c>
      <c r="H2375" s="8" t="s">
        <v>134</v>
      </c>
      <c r="I2375" s="3">
        <v>19323.560000000001</v>
      </c>
      <c r="J2375" s="3">
        <v>0</v>
      </c>
      <c r="K2375" s="3">
        <v>0</v>
      </c>
      <c r="L2375" s="3">
        <v>1361.57</v>
      </c>
      <c r="M2375" s="3">
        <v>15375.94</v>
      </c>
      <c r="N2375" s="3">
        <v>0</v>
      </c>
      <c r="O2375" s="3">
        <v>0</v>
      </c>
      <c r="P2375" s="3">
        <v>1112.6300000000001</v>
      </c>
      <c r="Q2375" s="3">
        <v>0</v>
      </c>
      <c r="R2375" s="3">
        <v>0</v>
      </c>
      <c r="S2375" s="3">
        <v>-196.8</v>
      </c>
      <c r="T2375" s="3">
        <v>0</v>
      </c>
      <c r="U2375" s="3">
        <v>0</v>
      </c>
      <c r="V2375" s="3">
        <v>88.56</v>
      </c>
      <c r="W2375" s="3">
        <v>0</v>
      </c>
      <c r="X2375" s="3">
        <v>1581.66</v>
      </c>
      <c r="Y2375" s="3">
        <v>0</v>
      </c>
      <c r="Z2375" s="9"/>
      <c r="AA2375" s="9"/>
      <c r="AB2375" s="9"/>
      <c r="AC2375" s="9"/>
      <c r="AD2375" s="9"/>
      <c r="AE2375" s="9"/>
    </row>
    <row r="2376" spans="1:31" x14ac:dyDescent="0.25">
      <c r="A2376" s="8" t="s">
        <v>129</v>
      </c>
      <c r="B2376" s="8" t="s">
        <v>130</v>
      </c>
      <c r="C2376" s="8" t="s">
        <v>233</v>
      </c>
      <c r="D2376" s="8" t="s">
        <v>135</v>
      </c>
      <c r="E2376" s="8" t="s">
        <v>136</v>
      </c>
      <c r="F2376" s="8" t="s">
        <v>81</v>
      </c>
      <c r="G2376">
        <v>201609</v>
      </c>
      <c r="H2376" s="8" t="s">
        <v>134</v>
      </c>
      <c r="I2376" s="3">
        <v>33362.910000000003</v>
      </c>
      <c r="J2376" s="3">
        <v>0</v>
      </c>
      <c r="K2376" s="3">
        <v>0</v>
      </c>
      <c r="L2376" s="3">
        <v>1589.65</v>
      </c>
      <c r="M2376" s="3">
        <v>28031.97</v>
      </c>
      <c r="N2376" s="3">
        <v>0</v>
      </c>
      <c r="O2376" s="3">
        <v>0</v>
      </c>
      <c r="P2376" s="3">
        <v>1506.77</v>
      </c>
      <c r="Q2376" s="3">
        <v>0</v>
      </c>
      <c r="R2376" s="3">
        <v>0</v>
      </c>
      <c r="S2376" s="3">
        <v>-6.03</v>
      </c>
      <c r="T2376" s="3">
        <v>0</v>
      </c>
      <c r="U2376" s="3">
        <v>0</v>
      </c>
      <c r="V2376" s="3">
        <v>-21.47</v>
      </c>
      <c r="W2376" s="3">
        <v>0</v>
      </c>
      <c r="X2376" s="3">
        <v>2262.02</v>
      </c>
      <c r="Y2376" s="3">
        <v>0</v>
      </c>
      <c r="Z2376" s="9"/>
      <c r="AA2376" s="9"/>
      <c r="AB2376" s="9"/>
      <c r="AC2376" s="9"/>
      <c r="AD2376" s="9"/>
      <c r="AE2376" s="9"/>
    </row>
    <row r="2377" spans="1:31" x14ac:dyDescent="0.25">
      <c r="A2377" s="8" t="s">
        <v>129</v>
      </c>
      <c r="B2377" s="8" t="s">
        <v>130</v>
      </c>
      <c r="C2377" s="8" t="s">
        <v>233</v>
      </c>
      <c r="D2377" s="8" t="s">
        <v>193</v>
      </c>
      <c r="E2377" s="8" t="s">
        <v>136</v>
      </c>
      <c r="F2377" s="8" t="s">
        <v>82</v>
      </c>
      <c r="G2377">
        <v>201603</v>
      </c>
      <c r="H2377" s="8" t="s">
        <v>134</v>
      </c>
      <c r="I2377" s="3">
        <v>17657.189999999999</v>
      </c>
      <c r="J2377" s="3">
        <v>5.72</v>
      </c>
      <c r="K2377" s="3">
        <v>0</v>
      </c>
      <c r="L2377" s="3">
        <v>1247.98</v>
      </c>
      <c r="M2377" s="3">
        <v>11607.13</v>
      </c>
      <c r="N2377" s="3">
        <v>0</v>
      </c>
      <c r="O2377" s="3">
        <v>0</v>
      </c>
      <c r="P2377" s="3">
        <v>800.15</v>
      </c>
      <c r="Q2377" s="3">
        <v>0</v>
      </c>
      <c r="R2377" s="3">
        <v>0</v>
      </c>
      <c r="S2377" s="3">
        <v>968.19</v>
      </c>
      <c r="T2377" s="3">
        <v>1417.82</v>
      </c>
      <c r="U2377" s="3">
        <v>0</v>
      </c>
      <c r="V2377" s="3">
        <v>0</v>
      </c>
      <c r="W2377" s="3">
        <v>0</v>
      </c>
      <c r="X2377" s="3">
        <v>1440.06</v>
      </c>
      <c r="Y2377" s="3">
        <v>170.14</v>
      </c>
      <c r="Z2377" s="9"/>
      <c r="AA2377" s="9"/>
      <c r="AB2377" s="9"/>
      <c r="AC2377" s="9"/>
      <c r="AD2377" s="9"/>
      <c r="AE2377" s="9"/>
    </row>
    <row r="2378" spans="1:31" x14ac:dyDescent="0.25">
      <c r="A2378" s="8" t="s">
        <v>129</v>
      </c>
      <c r="B2378" s="8" t="s">
        <v>130</v>
      </c>
      <c r="C2378" s="8" t="s">
        <v>234</v>
      </c>
      <c r="D2378" s="8" t="s">
        <v>193</v>
      </c>
      <c r="E2378" s="8" t="s">
        <v>136</v>
      </c>
      <c r="F2378" s="8" t="s">
        <v>82</v>
      </c>
      <c r="G2378">
        <v>201603</v>
      </c>
      <c r="H2378" s="8" t="s">
        <v>137</v>
      </c>
      <c r="I2378" s="3">
        <v>-44.87</v>
      </c>
      <c r="J2378" s="3">
        <v>0</v>
      </c>
      <c r="K2378" s="3">
        <v>0</v>
      </c>
      <c r="L2378" s="3">
        <v>0</v>
      </c>
      <c r="M2378" s="3">
        <v>0</v>
      </c>
      <c r="N2378" s="3">
        <v>0</v>
      </c>
      <c r="O2378" s="3">
        <v>-44.87</v>
      </c>
      <c r="P2378" s="3">
        <v>0</v>
      </c>
      <c r="Q2378" s="3">
        <v>0</v>
      </c>
      <c r="R2378" s="3">
        <v>0</v>
      </c>
      <c r="S2378" s="3">
        <v>0</v>
      </c>
      <c r="T2378" s="3">
        <v>0</v>
      </c>
      <c r="U2378" s="3">
        <v>0</v>
      </c>
      <c r="V2378" s="3">
        <v>0</v>
      </c>
      <c r="W2378" s="3">
        <v>0</v>
      </c>
      <c r="X2378" s="3">
        <v>0</v>
      </c>
      <c r="Y2378" s="3">
        <v>0</v>
      </c>
      <c r="Z2378" s="9"/>
      <c r="AA2378" s="9"/>
      <c r="AB2378" s="9"/>
      <c r="AC2378" s="9"/>
      <c r="AD2378" s="9"/>
      <c r="AE2378" s="9"/>
    </row>
    <row r="2379" spans="1:31" x14ac:dyDescent="0.25">
      <c r="A2379" s="8" t="s">
        <v>129</v>
      </c>
      <c r="B2379" s="8" t="s">
        <v>130</v>
      </c>
      <c r="C2379" s="8" t="s">
        <v>233</v>
      </c>
      <c r="D2379" s="8" t="s">
        <v>193</v>
      </c>
      <c r="E2379" s="8" t="s">
        <v>136</v>
      </c>
      <c r="F2379" s="8" t="s">
        <v>82</v>
      </c>
      <c r="G2379">
        <v>201604</v>
      </c>
      <c r="H2379" s="8" t="s">
        <v>134</v>
      </c>
      <c r="I2379" s="3">
        <v>-377.83</v>
      </c>
      <c r="J2379" s="3">
        <v>0</v>
      </c>
      <c r="K2379" s="3">
        <v>0</v>
      </c>
      <c r="L2379" s="3">
        <v>-38.75</v>
      </c>
      <c r="M2379" s="3">
        <v>0</v>
      </c>
      <c r="N2379" s="3">
        <v>0</v>
      </c>
      <c r="O2379" s="3">
        <v>0</v>
      </c>
      <c r="P2379" s="3">
        <v>-31.67</v>
      </c>
      <c r="Q2379" s="3">
        <v>0</v>
      </c>
      <c r="R2379" s="3">
        <v>0</v>
      </c>
      <c r="S2379" s="3">
        <v>-432.03</v>
      </c>
      <c r="T2379" s="3">
        <v>0</v>
      </c>
      <c r="U2379" s="3">
        <v>0</v>
      </c>
      <c r="V2379" s="3">
        <v>169.64</v>
      </c>
      <c r="W2379" s="3">
        <v>0</v>
      </c>
      <c r="X2379" s="3">
        <v>-45.02</v>
      </c>
      <c r="Y2379" s="3">
        <v>0</v>
      </c>
      <c r="Z2379" s="9"/>
      <c r="AA2379" s="9"/>
      <c r="AB2379" s="9"/>
      <c r="AC2379" s="9"/>
      <c r="AD2379" s="9"/>
      <c r="AE2379" s="9"/>
    </row>
    <row r="2380" spans="1:31" x14ac:dyDescent="0.25">
      <c r="A2380" s="8" t="s">
        <v>129</v>
      </c>
      <c r="B2380" s="8" t="s">
        <v>130</v>
      </c>
      <c r="C2380" s="8" t="s">
        <v>233</v>
      </c>
      <c r="D2380" s="8" t="s">
        <v>193</v>
      </c>
      <c r="E2380" s="8" t="s">
        <v>136</v>
      </c>
      <c r="F2380" s="8" t="s">
        <v>82</v>
      </c>
      <c r="G2380">
        <v>201605</v>
      </c>
      <c r="H2380" s="8" t="s">
        <v>134</v>
      </c>
      <c r="I2380" s="3">
        <v>4074.52</v>
      </c>
      <c r="J2380" s="3">
        <v>0</v>
      </c>
      <c r="K2380" s="3">
        <v>0</v>
      </c>
      <c r="L2380" s="3">
        <v>292.29000000000002</v>
      </c>
      <c r="M2380" s="3">
        <v>3258.5</v>
      </c>
      <c r="N2380" s="3">
        <v>0</v>
      </c>
      <c r="O2380" s="3">
        <v>0</v>
      </c>
      <c r="P2380" s="3">
        <v>238.85</v>
      </c>
      <c r="Q2380" s="3">
        <v>0</v>
      </c>
      <c r="R2380" s="3">
        <v>0</v>
      </c>
      <c r="S2380" s="3">
        <v>0</v>
      </c>
      <c r="T2380" s="3">
        <v>0</v>
      </c>
      <c r="U2380" s="3">
        <v>0</v>
      </c>
      <c r="V2380" s="3">
        <v>-54.66</v>
      </c>
      <c r="W2380" s="3">
        <v>0</v>
      </c>
      <c r="X2380" s="3">
        <v>339.54</v>
      </c>
      <c r="Y2380" s="3">
        <v>0</v>
      </c>
      <c r="Z2380" s="9"/>
      <c r="AA2380" s="9"/>
      <c r="AB2380" s="9"/>
      <c r="AC2380" s="9"/>
      <c r="AD2380" s="9"/>
      <c r="AE2380" s="9"/>
    </row>
    <row r="2381" spans="1:31" x14ac:dyDescent="0.25">
      <c r="A2381" s="8" t="s">
        <v>129</v>
      </c>
      <c r="B2381" s="8" t="s">
        <v>130</v>
      </c>
      <c r="C2381" s="8" t="s">
        <v>233</v>
      </c>
      <c r="D2381" s="8" t="s">
        <v>193</v>
      </c>
      <c r="E2381" s="8" t="s">
        <v>136</v>
      </c>
      <c r="F2381" s="8" t="s">
        <v>82</v>
      </c>
      <c r="G2381">
        <v>201606</v>
      </c>
      <c r="H2381" s="8" t="s">
        <v>134</v>
      </c>
      <c r="I2381" s="3">
        <v>25.08</v>
      </c>
      <c r="J2381" s="3">
        <v>0</v>
      </c>
      <c r="K2381" s="3">
        <v>0</v>
      </c>
      <c r="L2381" s="3">
        <v>9.33</v>
      </c>
      <c r="M2381" s="3">
        <v>0</v>
      </c>
      <c r="N2381" s="3">
        <v>0</v>
      </c>
      <c r="O2381" s="3">
        <v>0</v>
      </c>
      <c r="P2381" s="3">
        <v>-3.59</v>
      </c>
      <c r="Q2381" s="3">
        <v>0</v>
      </c>
      <c r="R2381" s="3">
        <v>0</v>
      </c>
      <c r="S2381" s="3">
        <v>9.9</v>
      </c>
      <c r="T2381" s="3">
        <v>0</v>
      </c>
      <c r="U2381" s="3">
        <v>0</v>
      </c>
      <c r="V2381" s="3">
        <v>0</v>
      </c>
      <c r="W2381" s="3">
        <v>0</v>
      </c>
      <c r="X2381" s="3">
        <v>9.44</v>
      </c>
      <c r="Y2381" s="3">
        <v>0</v>
      </c>
      <c r="Z2381" s="9"/>
      <c r="AA2381" s="9"/>
      <c r="AB2381" s="9"/>
      <c r="AC2381" s="9"/>
      <c r="AD2381" s="9"/>
      <c r="AE2381" s="9"/>
    </row>
    <row r="2382" spans="1:31" x14ac:dyDescent="0.25">
      <c r="A2382" s="8" t="s">
        <v>129</v>
      </c>
      <c r="B2382" s="8" t="s">
        <v>130</v>
      </c>
      <c r="C2382" s="8" t="s">
        <v>233</v>
      </c>
      <c r="D2382" s="8" t="s">
        <v>162</v>
      </c>
      <c r="E2382" s="8" t="s">
        <v>136</v>
      </c>
      <c r="F2382" s="8" t="s">
        <v>83</v>
      </c>
      <c r="G2382">
        <v>201603</v>
      </c>
      <c r="H2382" s="8" t="s">
        <v>134</v>
      </c>
      <c r="I2382" s="3">
        <v>26432.19</v>
      </c>
      <c r="J2382" s="3">
        <v>7.27</v>
      </c>
      <c r="K2382" s="3">
        <v>0</v>
      </c>
      <c r="L2382" s="3">
        <v>1890.93</v>
      </c>
      <c r="M2382" s="3">
        <v>0</v>
      </c>
      <c r="N2382" s="3">
        <v>2456.94</v>
      </c>
      <c r="O2382" s="3">
        <v>0</v>
      </c>
      <c r="P2382" s="3">
        <v>1217.43</v>
      </c>
      <c r="Q2382" s="3">
        <v>0</v>
      </c>
      <c r="R2382" s="3">
        <v>0</v>
      </c>
      <c r="S2382" s="3">
        <v>16933.75</v>
      </c>
      <c r="T2382" s="3">
        <v>1054.23</v>
      </c>
      <c r="U2382" s="3">
        <v>73.819999999999993</v>
      </c>
      <c r="V2382" s="3">
        <v>520.89</v>
      </c>
      <c r="W2382" s="3">
        <v>0</v>
      </c>
      <c r="X2382" s="3">
        <v>2182.19</v>
      </c>
      <c r="Y2382" s="3">
        <v>94.74</v>
      </c>
      <c r="Z2382" s="9"/>
      <c r="AA2382" s="9"/>
      <c r="AB2382" s="9"/>
      <c r="AC2382" s="9"/>
      <c r="AD2382" s="9"/>
      <c r="AE2382" s="9"/>
    </row>
    <row r="2383" spans="1:31" x14ac:dyDescent="0.25">
      <c r="A2383" s="8" t="s">
        <v>129</v>
      </c>
      <c r="B2383" s="8" t="s">
        <v>130</v>
      </c>
      <c r="C2383" s="8" t="s">
        <v>233</v>
      </c>
      <c r="D2383" s="8" t="s">
        <v>162</v>
      </c>
      <c r="E2383" s="8" t="s">
        <v>136</v>
      </c>
      <c r="F2383" s="8" t="s">
        <v>83</v>
      </c>
      <c r="G2383">
        <v>201603</v>
      </c>
      <c r="H2383" s="8" t="s">
        <v>137</v>
      </c>
      <c r="I2383" s="3">
        <v>-417.25</v>
      </c>
      <c r="J2383" s="3">
        <v>0</v>
      </c>
      <c r="K2383" s="3">
        <v>0</v>
      </c>
      <c r="L2383" s="3">
        <v>-22.37</v>
      </c>
      <c r="M2383" s="3">
        <v>0</v>
      </c>
      <c r="N2383" s="3">
        <v>-0.41</v>
      </c>
      <c r="O2383" s="3">
        <v>-363.23</v>
      </c>
      <c r="P2383" s="3">
        <v>-1.97</v>
      </c>
      <c r="Q2383" s="3">
        <v>-7.0000000000000007E-2</v>
      </c>
      <c r="R2383" s="3">
        <v>0</v>
      </c>
      <c r="S2383" s="3">
        <v>-14.76</v>
      </c>
      <c r="T2383" s="3">
        <v>-10.09</v>
      </c>
      <c r="U2383" s="3">
        <v>0</v>
      </c>
      <c r="V2383" s="3">
        <v>-2.73</v>
      </c>
      <c r="W2383" s="3">
        <v>0</v>
      </c>
      <c r="X2383" s="3">
        <v>-0.01</v>
      </c>
      <c r="Y2383" s="3">
        <v>-1.61</v>
      </c>
      <c r="Z2383" s="9"/>
      <c r="AA2383" s="9"/>
      <c r="AB2383" s="9"/>
      <c r="AC2383" s="9"/>
      <c r="AD2383" s="9"/>
      <c r="AE2383" s="9"/>
    </row>
    <row r="2384" spans="1:31" x14ac:dyDescent="0.25">
      <c r="A2384" s="8" t="s">
        <v>129</v>
      </c>
      <c r="B2384" s="8" t="s">
        <v>130</v>
      </c>
      <c r="C2384" s="8" t="s">
        <v>234</v>
      </c>
      <c r="D2384" s="8" t="s">
        <v>162</v>
      </c>
      <c r="E2384" s="8" t="s">
        <v>136</v>
      </c>
      <c r="F2384" s="8" t="s">
        <v>83</v>
      </c>
      <c r="G2384">
        <v>201603</v>
      </c>
      <c r="H2384" s="8" t="s">
        <v>137</v>
      </c>
      <c r="I2384" s="3">
        <v>-959.19</v>
      </c>
      <c r="J2384" s="3">
        <v>0</v>
      </c>
      <c r="K2384" s="3">
        <v>0</v>
      </c>
      <c r="L2384" s="3">
        <v>0</v>
      </c>
      <c r="M2384" s="3">
        <v>0</v>
      </c>
      <c r="N2384" s="3">
        <v>0</v>
      </c>
      <c r="O2384" s="3">
        <v>-959.19</v>
      </c>
      <c r="P2384" s="3">
        <v>0</v>
      </c>
      <c r="Q2384" s="3">
        <v>0</v>
      </c>
      <c r="R2384" s="3">
        <v>0</v>
      </c>
      <c r="S2384" s="3">
        <v>0</v>
      </c>
      <c r="T2384" s="3">
        <v>0</v>
      </c>
      <c r="U2384" s="3">
        <v>0</v>
      </c>
      <c r="V2384" s="3">
        <v>0</v>
      </c>
      <c r="W2384" s="3">
        <v>0</v>
      </c>
      <c r="X2384" s="3">
        <v>0</v>
      </c>
      <c r="Y2384" s="3">
        <v>0</v>
      </c>
      <c r="Z2384" s="9"/>
      <c r="AA2384" s="9"/>
      <c r="AB2384" s="9"/>
      <c r="AC2384" s="9"/>
      <c r="AD2384" s="9"/>
      <c r="AE2384" s="9"/>
    </row>
    <row r="2385" spans="1:31" x14ac:dyDescent="0.25">
      <c r="A2385" s="8" t="s">
        <v>129</v>
      </c>
      <c r="B2385" s="8" t="s">
        <v>130</v>
      </c>
      <c r="C2385" s="8" t="s">
        <v>233</v>
      </c>
      <c r="D2385" s="8" t="s">
        <v>162</v>
      </c>
      <c r="E2385" s="8" t="s">
        <v>136</v>
      </c>
      <c r="F2385" s="8" t="s">
        <v>83</v>
      </c>
      <c r="G2385">
        <v>201604</v>
      </c>
      <c r="H2385" s="8" t="s">
        <v>134</v>
      </c>
      <c r="I2385" s="3">
        <v>-830.58</v>
      </c>
      <c r="J2385" s="3">
        <v>0</v>
      </c>
      <c r="K2385" s="3">
        <v>0</v>
      </c>
      <c r="L2385" s="3">
        <v>-360.36</v>
      </c>
      <c r="M2385" s="3">
        <v>0</v>
      </c>
      <c r="N2385" s="3">
        <v>2795.72</v>
      </c>
      <c r="O2385" s="3">
        <v>0</v>
      </c>
      <c r="P2385" s="3">
        <v>-294.47000000000003</v>
      </c>
      <c r="Q2385" s="3">
        <v>0</v>
      </c>
      <c r="R2385" s="3">
        <v>0</v>
      </c>
      <c r="S2385" s="3">
        <v>-6813.08</v>
      </c>
      <c r="T2385" s="3">
        <v>0</v>
      </c>
      <c r="U2385" s="3">
        <v>0</v>
      </c>
      <c r="V2385" s="3">
        <v>4260.22</v>
      </c>
      <c r="W2385" s="3">
        <v>0</v>
      </c>
      <c r="X2385" s="3">
        <v>-418.61</v>
      </c>
      <c r="Y2385" s="3">
        <v>0</v>
      </c>
      <c r="Z2385" s="9"/>
      <c r="AA2385" s="9"/>
      <c r="AB2385" s="9"/>
      <c r="AC2385" s="9"/>
      <c r="AD2385" s="9"/>
      <c r="AE2385" s="9"/>
    </row>
    <row r="2386" spans="1:31" x14ac:dyDescent="0.25">
      <c r="A2386" s="8" t="s">
        <v>129</v>
      </c>
      <c r="B2386" s="8" t="s">
        <v>130</v>
      </c>
      <c r="C2386" s="8" t="s">
        <v>233</v>
      </c>
      <c r="D2386" s="8" t="s">
        <v>162</v>
      </c>
      <c r="E2386" s="8" t="s">
        <v>136</v>
      </c>
      <c r="F2386" s="8" t="s">
        <v>83</v>
      </c>
      <c r="G2386">
        <v>201605</v>
      </c>
      <c r="H2386" s="8" t="s">
        <v>134</v>
      </c>
      <c r="I2386" s="3">
        <v>-763.75</v>
      </c>
      <c r="J2386" s="3">
        <v>0</v>
      </c>
      <c r="K2386" s="3">
        <v>0</v>
      </c>
      <c r="L2386" s="3">
        <v>0</v>
      </c>
      <c r="M2386" s="3">
        <v>0</v>
      </c>
      <c r="N2386" s="3">
        <v>0</v>
      </c>
      <c r="O2386" s="3">
        <v>0</v>
      </c>
      <c r="P2386" s="3">
        <v>0</v>
      </c>
      <c r="Q2386" s="3">
        <v>0</v>
      </c>
      <c r="R2386" s="3">
        <v>0</v>
      </c>
      <c r="S2386" s="3">
        <v>0</v>
      </c>
      <c r="T2386" s="3">
        <v>0</v>
      </c>
      <c r="U2386" s="3">
        <v>0</v>
      </c>
      <c r="V2386" s="3">
        <v>-763.75</v>
      </c>
      <c r="W2386" s="3">
        <v>0</v>
      </c>
      <c r="X2386" s="3">
        <v>0</v>
      </c>
      <c r="Y2386" s="3">
        <v>0</v>
      </c>
      <c r="Z2386" s="9"/>
      <c r="AA2386" s="9"/>
      <c r="AB2386" s="9"/>
      <c r="AC2386" s="9"/>
      <c r="AD2386" s="9"/>
      <c r="AE2386" s="9"/>
    </row>
    <row r="2387" spans="1:31" x14ac:dyDescent="0.25">
      <c r="A2387" s="8" t="s">
        <v>129</v>
      </c>
      <c r="B2387" s="8" t="s">
        <v>130</v>
      </c>
      <c r="C2387" s="8" t="s">
        <v>233</v>
      </c>
      <c r="D2387" s="8" t="s">
        <v>162</v>
      </c>
      <c r="E2387" s="8" t="s">
        <v>136</v>
      </c>
      <c r="F2387" s="8" t="s">
        <v>83</v>
      </c>
      <c r="G2387">
        <v>201606</v>
      </c>
      <c r="H2387" s="8" t="s">
        <v>134</v>
      </c>
      <c r="I2387" s="3">
        <v>166.36</v>
      </c>
      <c r="J2387" s="3">
        <v>0</v>
      </c>
      <c r="K2387" s="3">
        <v>0</v>
      </c>
      <c r="L2387" s="3">
        <v>-12.6</v>
      </c>
      <c r="M2387" s="3">
        <v>0</v>
      </c>
      <c r="N2387" s="3">
        <v>0</v>
      </c>
      <c r="O2387" s="3">
        <v>0</v>
      </c>
      <c r="P2387" s="3">
        <v>4.8499999999999996</v>
      </c>
      <c r="Q2387" s="3">
        <v>0</v>
      </c>
      <c r="R2387" s="3">
        <v>0</v>
      </c>
      <c r="S2387" s="3">
        <v>186.87</v>
      </c>
      <c r="T2387" s="3">
        <v>0</v>
      </c>
      <c r="U2387" s="3">
        <v>0</v>
      </c>
      <c r="V2387" s="3">
        <v>0</v>
      </c>
      <c r="W2387" s="3">
        <v>0</v>
      </c>
      <c r="X2387" s="3">
        <v>-12.76</v>
      </c>
      <c r="Y2387" s="3">
        <v>0</v>
      </c>
      <c r="Z2387" s="9"/>
      <c r="AA2387" s="9"/>
      <c r="AB2387" s="9"/>
      <c r="AC2387" s="9"/>
      <c r="AD2387" s="9"/>
      <c r="AE2387" s="9"/>
    </row>
    <row r="2388" spans="1:31" x14ac:dyDescent="0.25">
      <c r="A2388" s="8" t="s">
        <v>129</v>
      </c>
      <c r="B2388" s="8" t="s">
        <v>130</v>
      </c>
      <c r="C2388" s="8" t="s">
        <v>233</v>
      </c>
      <c r="D2388" s="8" t="s">
        <v>158</v>
      </c>
      <c r="E2388" s="8" t="s">
        <v>133</v>
      </c>
      <c r="F2388" s="8" t="s">
        <v>84</v>
      </c>
      <c r="G2388">
        <v>201608</v>
      </c>
      <c r="H2388" s="8" t="s">
        <v>134</v>
      </c>
      <c r="I2388" s="3">
        <v>225335.73</v>
      </c>
      <c r="J2388" s="3">
        <v>1071.71</v>
      </c>
      <c r="K2388" s="3">
        <v>0</v>
      </c>
      <c r="L2388" s="3">
        <v>15862.41</v>
      </c>
      <c r="M2388" s="3">
        <v>137267.82999999999</v>
      </c>
      <c r="N2388" s="3">
        <v>19823.72</v>
      </c>
      <c r="O2388" s="3">
        <v>0</v>
      </c>
      <c r="P2388" s="3">
        <v>10721.2</v>
      </c>
      <c r="Q2388" s="3">
        <v>0</v>
      </c>
      <c r="R2388" s="3">
        <v>0</v>
      </c>
      <c r="S2388" s="3">
        <v>10682.44</v>
      </c>
      <c r="T2388" s="3">
        <v>8392.24</v>
      </c>
      <c r="U2388" s="3">
        <v>27.18</v>
      </c>
      <c r="V2388" s="3">
        <v>2165.08</v>
      </c>
      <c r="W2388" s="3">
        <v>0</v>
      </c>
      <c r="X2388" s="3">
        <v>18314.849999999999</v>
      </c>
      <c r="Y2388" s="3">
        <v>1007.07</v>
      </c>
      <c r="Z2388" s="9"/>
      <c r="AA2388" s="9"/>
      <c r="AB2388" s="9"/>
      <c r="AC2388" s="9"/>
      <c r="AD2388" s="9"/>
      <c r="AE2388" s="9"/>
    </row>
    <row r="2389" spans="1:31" x14ac:dyDescent="0.25">
      <c r="A2389" s="8" t="s">
        <v>129</v>
      </c>
      <c r="B2389" s="8" t="s">
        <v>130</v>
      </c>
      <c r="C2389" s="8" t="s">
        <v>233</v>
      </c>
      <c r="D2389" s="8" t="s">
        <v>158</v>
      </c>
      <c r="E2389" s="8" t="s">
        <v>133</v>
      </c>
      <c r="F2389" s="8" t="s">
        <v>84</v>
      </c>
      <c r="G2389">
        <v>201609</v>
      </c>
      <c r="H2389" s="8" t="s">
        <v>134</v>
      </c>
      <c r="I2389" s="3">
        <v>-280.24</v>
      </c>
      <c r="J2389" s="3">
        <v>-101.37</v>
      </c>
      <c r="K2389" s="3">
        <v>0</v>
      </c>
      <c r="L2389" s="3">
        <v>-85.24</v>
      </c>
      <c r="M2389" s="3">
        <v>0</v>
      </c>
      <c r="N2389" s="3">
        <v>0</v>
      </c>
      <c r="O2389" s="3">
        <v>0</v>
      </c>
      <c r="P2389" s="3">
        <v>-50.5</v>
      </c>
      <c r="Q2389" s="3">
        <v>0</v>
      </c>
      <c r="R2389" s="3">
        <v>0</v>
      </c>
      <c r="S2389" s="3">
        <v>17.600000000000001</v>
      </c>
      <c r="T2389" s="3">
        <v>0</v>
      </c>
      <c r="U2389" s="3">
        <v>0</v>
      </c>
      <c r="V2389" s="3">
        <v>0</v>
      </c>
      <c r="W2389" s="3">
        <v>0</v>
      </c>
      <c r="X2389" s="3">
        <v>-60.73</v>
      </c>
      <c r="Y2389" s="3">
        <v>0</v>
      </c>
      <c r="Z2389" s="9"/>
      <c r="AA2389" s="9"/>
      <c r="AB2389" s="9"/>
      <c r="AC2389" s="9"/>
      <c r="AD2389" s="9"/>
      <c r="AE2389" s="9"/>
    </row>
    <row r="2390" spans="1:31" x14ac:dyDescent="0.25">
      <c r="A2390" s="8" t="s">
        <v>129</v>
      </c>
      <c r="B2390" s="8" t="s">
        <v>130</v>
      </c>
      <c r="C2390" s="8" t="s">
        <v>234</v>
      </c>
      <c r="D2390" s="8" t="s">
        <v>158</v>
      </c>
      <c r="E2390" s="8" t="s">
        <v>136</v>
      </c>
      <c r="F2390" s="8" t="s">
        <v>84</v>
      </c>
      <c r="G2390">
        <v>201609</v>
      </c>
      <c r="H2390" s="8" t="s">
        <v>137</v>
      </c>
      <c r="I2390" s="3">
        <v>-18255.439999999999</v>
      </c>
      <c r="J2390" s="3">
        <v>0</v>
      </c>
      <c r="K2390" s="3">
        <v>0</v>
      </c>
      <c r="L2390" s="3">
        <v>0</v>
      </c>
      <c r="M2390" s="3">
        <v>0</v>
      </c>
      <c r="N2390" s="3">
        <v>0</v>
      </c>
      <c r="O2390" s="3">
        <v>-18255.439999999999</v>
      </c>
      <c r="P2390" s="3">
        <v>0</v>
      </c>
      <c r="Q2390" s="3">
        <v>0</v>
      </c>
      <c r="R2390" s="3">
        <v>0</v>
      </c>
      <c r="S2390" s="3">
        <v>0</v>
      </c>
      <c r="T2390" s="3">
        <v>0</v>
      </c>
      <c r="U2390" s="3">
        <v>0</v>
      </c>
      <c r="V2390" s="3">
        <v>0</v>
      </c>
      <c r="W2390" s="3">
        <v>0</v>
      </c>
      <c r="X2390" s="3">
        <v>0</v>
      </c>
      <c r="Y2390" s="3">
        <v>0</v>
      </c>
      <c r="Z2390" s="9"/>
      <c r="AA2390" s="9"/>
      <c r="AB2390" s="9"/>
      <c r="AC2390" s="9"/>
      <c r="AD2390" s="9"/>
      <c r="AE2390" s="9"/>
    </row>
    <row r="2391" spans="1:31" x14ac:dyDescent="0.25">
      <c r="A2391" s="8" t="s">
        <v>129</v>
      </c>
      <c r="B2391" s="8" t="s">
        <v>130</v>
      </c>
      <c r="C2391" s="8" t="s">
        <v>233</v>
      </c>
      <c r="D2391" s="8" t="s">
        <v>158</v>
      </c>
      <c r="E2391" s="8" t="s">
        <v>136</v>
      </c>
      <c r="F2391" s="8" t="s">
        <v>84</v>
      </c>
      <c r="G2391">
        <v>201610</v>
      </c>
      <c r="H2391" s="8" t="s">
        <v>134</v>
      </c>
      <c r="I2391" s="3">
        <v>247630.73</v>
      </c>
      <c r="J2391" s="3">
        <v>970.34</v>
      </c>
      <c r="K2391" s="3">
        <v>0</v>
      </c>
      <c r="L2391" s="3">
        <v>17050.650000000001</v>
      </c>
      <c r="M2391" s="3">
        <v>139295.59</v>
      </c>
      <c r="N2391" s="3">
        <v>36279.050000000003</v>
      </c>
      <c r="O2391" s="3">
        <v>0</v>
      </c>
      <c r="P2391" s="3">
        <v>11875.8</v>
      </c>
      <c r="Q2391" s="3">
        <v>0</v>
      </c>
      <c r="R2391" s="3">
        <v>0</v>
      </c>
      <c r="S2391" s="3">
        <v>10700.04</v>
      </c>
      <c r="T2391" s="3">
        <v>8392.24</v>
      </c>
      <c r="U2391" s="3">
        <v>27.18</v>
      </c>
      <c r="V2391" s="3">
        <v>2165.08</v>
      </c>
      <c r="W2391" s="3">
        <v>0</v>
      </c>
      <c r="X2391" s="3">
        <v>19867.689999999999</v>
      </c>
      <c r="Y2391" s="3">
        <v>1007.07</v>
      </c>
      <c r="Z2391" s="9"/>
      <c r="AA2391" s="9"/>
      <c r="AB2391" s="9"/>
      <c r="AC2391" s="9"/>
      <c r="AD2391" s="9"/>
      <c r="AE2391" s="9"/>
    </row>
    <row r="2392" spans="1:31" x14ac:dyDescent="0.25">
      <c r="A2392" s="8" t="s">
        <v>129</v>
      </c>
      <c r="B2392" s="8" t="s">
        <v>130</v>
      </c>
      <c r="C2392" s="8" t="s">
        <v>233</v>
      </c>
      <c r="D2392" s="8" t="s">
        <v>158</v>
      </c>
      <c r="E2392" s="8" t="s">
        <v>133</v>
      </c>
      <c r="F2392" s="8" t="s">
        <v>84</v>
      </c>
      <c r="G2392">
        <v>201610</v>
      </c>
      <c r="H2392" s="8" t="s">
        <v>134</v>
      </c>
      <c r="I2392" s="3">
        <v>-225055.49</v>
      </c>
      <c r="J2392" s="3">
        <v>-970.34</v>
      </c>
      <c r="K2392" s="3">
        <v>0</v>
      </c>
      <c r="L2392" s="3">
        <v>-15777.17</v>
      </c>
      <c r="M2392" s="3">
        <v>-137267.82999999999</v>
      </c>
      <c r="N2392" s="3">
        <v>-19823.72</v>
      </c>
      <c r="O2392" s="3">
        <v>0</v>
      </c>
      <c r="P2392" s="3">
        <v>-10670.7</v>
      </c>
      <c r="Q2392" s="3">
        <v>0</v>
      </c>
      <c r="R2392" s="3">
        <v>0</v>
      </c>
      <c r="S2392" s="3">
        <v>-10700.04</v>
      </c>
      <c r="T2392" s="3">
        <v>-8392.24</v>
      </c>
      <c r="U2392" s="3">
        <v>-27.18</v>
      </c>
      <c r="V2392" s="3">
        <v>-2165.08</v>
      </c>
      <c r="W2392" s="3">
        <v>0</v>
      </c>
      <c r="X2392" s="3">
        <v>-18254.12</v>
      </c>
      <c r="Y2392" s="3">
        <v>-1007.07</v>
      </c>
      <c r="Z2392" s="9"/>
      <c r="AA2392" s="9"/>
      <c r="AB2392" s="9"/>
      <c r="AC2392" s="9"/>
      <c r="AD2392" s="9"/>
      <c r="AE2392" s="9"/>
    </row>
    <row r="2393" spans="1:31" x14ac:dyDescent="0.25">
      <c r="A2393" s="8" t="s">
        <v>129</v>
      </c>
      <c r="B2393" s="8" t="s">
        <v>130</v>
      </c>
      <c r="C2393" s="8" t="s">
        <v>233</v>
      </c>
      <c r="D2393" s="8" t="s">
        <v>158</v>
      </c>
      <c r="E2393" s="8" t="s">
        <v>136</v>
      </c>
      <c r="F2393" s="8" t="s">
        <v>84</v>
      </c>
      <c r="G2393">
        <v>201611</v>
      </c>
      <c r="H2393" s="8" t="s">
        <v>134</v>
      </c>
      <c r="I2393" s="3">
        <v>13518.9</v>
      </c>
      <c r="J2393" s="3">
        <v>0</v>
      </c>
      <c r="K2393" s="3">
        <v>0</v>
      </c>
      <c r="L2393" s="3">
        <v>762.61</v>
      </c>
      <c r="M2393" s="3">
        <v>3190.1</v>
      </c>
      <c r="N2393" s="3">
        <v>7878.26</v>
      </c>
      <c r="O2393" s="3">
        <v>0</v>
      </c>
      <c r="P2393" s="3">
        <v>721.66</v>
      </c>
      <c r="Q2393" s="3">
        <v>0</v>
      </c>
      <c r="R2393" s="3">
        <v>0</v>
      </c>
      <c r="S2393" s="3">
        <v>0</v>
      </c>
      <c r="T2393" s="3">
        <v>0</v>
      </c>
      <c r="U2393" s="3">
        <v>0</v>
      </c>
      <c r="V2393" s="3">
        <v>0</v>
      </c>
      <c r="W2393" s="3">
        <v>0</v>
      </c>
      <c r="X2393" s="3">
        <v>966.27</v>
      </c>
      <c r="Y2393" s="3">
        <v>0</v>
      </c>
      <c r="Z2393" s="9"/>
      <c r="AA2393" s="9"/>
      <c r="AB2393" s="9"/>
      <c r="AC2393" s="9"/>
      <c r="AD2393" s="9"/>
      <c r="AE2393" s="9"/>
    </row>
    <row r="2394" spans="1:31" x14ac:dyDescent="0.25">
      <c r="A2394" s="8" t="s">
        <v>129</v>
      </c>
      <c r="B2394" s="8" t="s">
        <v>130</v>
      </c>
      <c r="C2394" s="8" t="s">
        <v>233</v>
      </c>
      <c r="D2394" s="8" t="s">
        <v>158</v>
      </c>
      <c r="E2394" s="8" t="s">
        <v>136</v>
      </c>
      <c r="F2394" s="8" t="s">
        <v>84</v>
      </c>
      <c r="G2394">
        <v>201612</v>
      </c>
      <c r="H2394" s="8" t="s">
        <v>134</v>
      </c>
      <c r="I2394" s="3">
        <v>1537.33</v>
      </c>
      <c r="J2394" s="3">
        <v>0</v>
      </c>
      <c r="K2394" s="3">
        <v>0</v>
      </c>
      <c r="L2394" s="3">
        <v>203.17</v>
      </c>
      <c r="M2394" s="3">
        <v>0</v>
      </c>
      <c r="N2394" s="3">
        <v>0</v>
      </c>
      <c r="O2394" s="3">
        <v>0</v>
      </c>
      <c r="P2394" s="3">
        <v>159.80000000000001</v>
      </c>
      <c r="Q2394" s="3">
        <v>0</v>
      </c>
      <c r="R2394" s="3">
        <v>0</v>
      </c>
      <c r="S2394" s="3">
        <v>0</v>
      </c>
      <c r="T2394" s="3">
        <v>0</v>
      </c>
      <c r="U2394" s="3">
        <v>0</v>
      </c>
      <c r="V2394" s="3">
        <v>0</v>
      </c>
      <c r="W2394" s="3">
        <v>0</v>
      </c>
      <c r="X2394" s="3">
        <v>1174.3599999999999</v>
      </c>
      <c r="Y2394" s="3">
        <v>0</v>
      </c>
      <c r="Z2394" s="9"/>
      <c r="AA2394" s="9"/>
      <c r="AB2394" s="9"/>
      <c r="AC2394" s="9"/>
      <c r="AD2394" s="9"/>
      <c r="AE2394" s="9"/>
    </row>
    <row r="2395" spans="1:31" x14ac:dyDescent="0.25">
      <c r="A2395" s="8" t="s">
        <v>129</v>
      </c>
      <c r="B2395" s="8" t="s">
        <v>130</v>
      </c>
      <c r="C2395" s="8" t="s">
        <v>233</v>
      </c>
      <c r="D2395" s="8" t="s">
        <v>219</v>
      </c>
      <c r="E2395" s="8" t="s">
        <v>136</v>
      </c>
      <c r="F2395" s="8" t="s">
        <v>85</v>
      </c>
      <c r="G2395">
        <v>201604</v>
      </c>
      <c r="H2395" s="8" t="s">
        <v>134</v>
      </c>
      <c r="I2395" s="3">
        <v>47052.3</v>
      </c>
      <c r="J2395" s="3">
        <v>9.3800000000000008</v>
      </c>
      <c r="K2395" s="3">
        <v>0</v>
      </c>
      <c r="L2395" s="3">
        <v>3323.84</v>
      </c>
      <c r="M2395" s="3">
        <v>33438.019999999997</v>
      </c>
      <c r="N2395" s="3">
        <v>0</v>
      </c>
      <c r="O2395" s="3">
        <v>0</v>
      </c>
      <c r="P2395" s="3">
        <v>2233.06</v>
      </c>
      <c r="Q2395" s="3">
        <v>0</v>
      </c>
      <c r="R2395" s="3">
        <v>0</v>
      </c>
      <c r="S2395" s="3">
        <v>1120.1600000000001</v>
      </c>
      <c r="T2395" s="3">
        <v>2773.95</v>
      </c>
      <c r="U2395" s="3">
        <v>0</v>
      </c>
      <c r="V2395" s="3">
        <v>0</v>
      </c>
      <c r="W2395" s="3">
        <v>0</v>
      </c>
      <c r="X2395" s="3">
        <v>3839.88</v>
      </c>
      <c r="Y2395" s="3">
        <v>314.01</v>
      </c>
      <c r="Z2395" s="9"/>
      <c r="AA2395" s="9"/>
      <c r="AB2395" s="9"/>
      <c r="AC2395" s="9"/>
      <c r="AD2395" s="9"/>
      <c r="AE2395" s="9"/>
    </row>
    <row r="2396" spans="1:31" x14ac:dyDescent="0.25">
      <c r="A2396" s="8" t="s">
        <v>129</v>
      </c>
      <c r="B2396" s="8" t="s">
        <v>130</v>
      </c>
      <c r="C2396" s="8" t="s">
        <v>234</v>
      </c>
      <c r="D2396" s="8" t="s">
        <v>219</v>
      </c>
      <c r="E2396" s="8" t="s">
        <v>136</v>
      </c>
      <c r="F2396" s="8" t="s">
        <v>85</v>
      </c>
      <c r="G2396">
        <v>201604</v>
      </c>
      <c r="H2396" s="8" t="s">
        <v>137</v>
      </c>
      <c r="I2396" s="3">
        <v>-3936.26</v>
      </c>
      <c r="J2396" s="3">
        <v>0</v>
      </c>
      <c r="K2396" s="3">
        <v>0</v>
      </c>
      <c r="L2396" s="3">
        <v>0</v>
      </c>
      <c r="M2396" s="3">
        <v>0</v>
      </c>
      <c r="N2396" s="3">
        <v>0</v>
      </c>
      <c r="O2396" s="3">
        <v>-3936.26</v>
      </c>
      <c r="P2396" s="3">
        <v>0</v>
      </c>
      <c r="Q2396" s="3">
        <v>0</v>
      </c>
      <c r="R2396" s="3">
        <v>0</v>
      </c>
      <c r="S2396" s="3">
        <v>0</v>
      </c>
      <c r="T2396" s="3">
        <v>0</v>
      </c>
      <c r="U2396" s="3">
        <v>0</v>
      </c>
      <c r="V2396" s="3">
        <v>0</v>
      </c>
      <c r="W2396" s="3">
        <v>0</v>
      </c>
      <c r="X2396" s="3">
        <v>0</v>
      </c>
      <c r="Y2396" s="3">
        <v>0</v>
      </c>
      <c r="Z2396" s="9"/>
      <c r="AA2396" s="9"/>
      <c r="AB2396" s="9"/>
      <c r="AC2396" s="9"/>
      <c r="AD2396" s="9"/>
      <c r="AE2396" s="9"/>
    </row>
    <row r="2397" spans="1:31" x14ac:dyDescent="0.25">
      <c r="A2397" s="8" t="s">
        <v>129</v>
      </c>
      <c r="B2397" s="8" t="s">
        <v>130</v>
      </c>
      <c r="C2397" s="8" t="s">
        <v>233</v>
      </c>
      <c r="D2397" s="8" t="s">
        <v>219</v>
      </c>
      <c r="E2397" s="8" t="s">
        <v>136</v>
      </c>
      <c r="F2397" s="8" t="s">
        <v>85</v>
      </c>
      <c r="G2397">
        <v>201605</v>
      </c>
      <c r="H2397" s="8" t="s">
        <v>134</v>
      </c>
      <c r="I2397" s="3">
        <v>9162.15</v>
      </c>
      <c r="J2397" s="3">
        <v>0</v>
      </c>
      <c r="K2397" s="3">
        <v>0</v>
      </c>
      <c r="L2397" s="3">
        <v>629.98</v>
      </c>
      <c r="M2397" s="3">
        <v>7184.99</v>
      </c>
      <c r="N2397" s="3">
        <v>0</v>
      </c>
      <c r="O2397" s="3">
        <v>0</v>
      </c>
      <c r="P2397" s="3">
        <v>514.80999999999995</v>
      </c>
      <c r="Q2397" s="3">
        <v>0</v>
      </c>
      <c r="R2397" s="3">
        <v>0</v>
      </c>
      <c r="S2397" s="3">
        <v>-161.74</v>
      </c>
      <c r="T2397" s="3">
        <v>0</v>
      </c>
      <c r="U2397" s="3">
        <v>0</v>
      </c>
      <c r="V2397" s="3">
        <v>262.29000000000002</v>
      </c>
      <c r="W2397" s="3">
        <v>0</v>
      </c>
      <c r="X2397" s="3">
        <v>731.82</v>
      </c>
      <c r="Y2397" s="3">
        <v>0</v>
      </c>
      <c r="Z2397" s="9"/>
      <c r="AA2397" s="9"/>
      <c r="AB2397" s="9"/>
      <c r="AC2397" s="9"/>
      <c r="AD2397" s="9"/>
      <c r="AE2397" s="9"/>
    </row>
    <row r="2398" spans="1:31" x14ac:dyDescent="0.25">
      <c r="A2398" s="8" t="s">
        <v>129</v>
      </c>
      <c r="B2398" s="8" t="s">
        <v>130</v>
      </c>
      <c r="C2398" s="8" t="s">
        <v>233</v>
      </c>
      <c r="D2398" s="8" t="s">
        <v>219</v>
      </c>
      <c r="E2398" s="8" t="s">
        <v>136</v>
      </c>
      <c r="F2398" s="8" t="s">
        <v>85</v>
      </c>
      <c r="G2398">
        <v>201606</v>
      </c>
      <c r="H2398" s="8" t="s">
        <v>134</v>
      </c>
      <c r="I2398" s="3">
        <v>2210.2199999999998</v>
      </c>
      <c r="J2398" s="3">
        <v>0</v>
      </c>
      <c r="K2398" s="3">
        <v>0</v>
      </c>
      <c r="L2398" s="3">
        <v>203.28</v>
      </c>
      <c r="M2398" s="3">
        <v>0</v>
      </c>
      <c r="N2398" s="3">
        <v>1708.39</v>
      </c>
      <c r="O2398" s="3">
        <v>0</v>
      </c>
      <c r="P2398" s="3">
        <v>106</v>
      </c>
      <c r="Q2398" s="3">
        <v>0</v>
      </c>
      <c r="R2398" s="3">
        <v>0</v>
      </c>
      <c r="S2398" s="3">
        <v>-19.78</v>
      </c>
      <c r="T2398" s="3">
        <v>0</v>
      </c>
      <c r="U2398" s="3">
        <v>0</v>
      </c>
      <c r="V2398" s="3">
        <v>-16.34</v>
      </c>
      <c r="W2398" s="3">
        <v>0</v>
      </c>
      <c r="X2398" s="3">
        <v>228.67</v>
      </c>
      <c r="Y2398" s="3">
        <v>0</v>
      </c>
      <c r="Z2398" s="9"/>
      <c r="AA2398" s="9"/>
      <c r="AB2398" s="9"/>
      <c r="AC2398" s="9"/>
      <c r="AD2398" s="9"/>
      <c r="AE2398" s="9"/>
    </row>
    <row r="2399" spans="1:31" x14ac:dyDescent="0.25">
      <c r="A2399" s="8" t="s">
        <v>129</v>
      </c>
      <c r="B2399" s="8" t="s">
        <v>130</v>
      </c>
      <c r="C2399" s="8" t="s">
        <v>233</v>
      </c>
      <c r="D2399" s="8" t="s">
        <v>135</v>
      </c>
      <c r="E2399" s="8" t="s">
        <v>136</v>
      </c>
      <c r="F2399" s="8" t="s">
        <v>86</v>
      </c>
      <c r="G2399">
        <v>201610</v>
      </c>
      <c r="H2399" s="8" t="s">
        <v>134</v>
      </c>
      <c r="I2399" s="3">
        <v>725879.94</v>
      </c>
      <c r="J2399" s="3">
        <v>1265.6600000000001</v>
      </c>
      <c r="K2399" s="3">
        <v>0</v>
      </c>
      <c r="L2399" s="3">
        <v>43004.53</v>
      </c>
      <c r="M2399" s="3">
        <v>548999.94999999995</v>
      </c>
      <c r="N2399" s="3">
        <v>807.07</v>
      </c>
      <c r="O2399" s="3">
        <v>0</v>
      </c>
      <c r="P2399" s="3">
        <v>37778.080000000002</v>
      </c>
      <c r="Q2399" s="3">
        <v>0</v>
      </c>
      <c r="R2399" s="3">
        <v>0</v>
      </c>
      <c r="S2399" s="3">
        <v>19666.53</v>
      </c>
      <c r="T2399" s="3">
        <v>15504.96</v>
      </c>
      <c r="U2399" s="3">
        <v>38.39</v>
      </c>
      <c r="V2399" s="3">
        <v>3752.72</v>
      </c>
      <c r="W2399" s="3">
        <v>0</v>
      </c>
      <c r="X2399" s="3">
        <v>54286.8</v>
      </c>
      <c r="Y2399" s="3">
        <v>775.25</v>
      </c>
      <c r="Z2399" s="9"/>
      <c r="AA2399" s="9"/>
      <c r="AB2399" s="9"/>
      <c r="AC2399" s="9"/>
      <c r="AD2399" s="9"/>
      <c r="AE2399" s="9"/>
    </row>
    <row r="2400" spans="1:31" x14ac:dyDescent="0.25">
      <c r="A2400" s="8" t="s">
        <v>129</v>
      </c>
      <c r="B2400" s="8" t="s">
        <v>130</v>
      </c>
      <c r="C2400" s="8" t="s">
        <v>234</v>
      </c>
      <c r="D2400" s="8" t="s">
        <v>135</v>
      </c>
      <c r="E2400" s="8" t="s">
        <v>136</v>
      </c>
      <c r="F2400" s="8" t="s">
        <v>86</v>
      </c>
      <c r="G2400">
        <v>201610</v>
      </c>
      <c r="H2400" s="8" t="s">
        <v>137</v>
      </c>
      <c r="I2400" s="3">
        <v>-35633.410000000003</v>
      </c>
      <c r="J2400" s="3">
        <v>-1.55</v>
      </c>
      <c r="K2400" s="3">
        <v>0</v>
      </c>
      <c r="L2400" s="3">
        <v>-23.21</v>
      </c>
      <c r="M2400" s="3">
        <v>-217.38</v>
      </c>
      <c r="N2400" s="3">
        <v>-0.03</v>
      </c>
      <c r="O2400" s="3">
        <v>-35297.730000000003</v>
      </c>
      <c r="P2400" s="3">
        <v>-16.309999999999999</v>
      </c>
      <c r="Q2400" s="3">
        <v>-0.08</v>
      </c>
      <c r="R2400" s="3">
        <v>0</v>
      </c>
      <c r="S2400" s="3">
        <v>-2.46</v>
      </c>
      <c r="T2400" s="3">
        <v>-36.89</v>
      </c>
      <c r="U2400" s="3">
        <v>-0.04</v>
      </c>
      <c r="V2400" s="3">
        <v>-4.8600000000000003</v>
      </c>
      <c r="W2400" s="3">
        <v>0</v>
      </c>
      <c r="X2400" s="3">
        <v>-26.99</v>
      </c>
      <c r="Y2400" s="3">
        <v>-5.88</v>
      </c>
      <c r="Z2400" s="9"/>
      <c r="AA2400" s="9"/>
      <c r="AB2400" s="9"/>
      <c r="AC2400" s="9"/>
      <c r="AD2400" s="9"/>
      <c r="AE2400" s="9"/>
    </row>
    <row r="2401" spans="1:31" x14ac:dyDescent="0.25">
      <c r="A2401" s="8" t="s">
        <v>129</v>
      </c>
      <c r="B2401" s="8" t="s">
        <v>130</v>
      </c>
      <c r="C2401" s="8" t="s">
        <v>233</v>
      </c>
      <c r="D2401" s="8" t="s">
        <v>135</v>
      </c>
      <c r="E2401" s="8" t="s">
        <v>136</v>
      </c>
      <c r="F2401" s="8" t="s">
        <v>86</v>
      </c>
      <c r="G2401">
        <v>201610</v>
      </c>
      <c r="H2401" s="8" t="s">
        <v>137</v>
      </c>
      <c r="I2401" s="3">
        <v>-4298.32</v>
      </c>
      <c r="J2401" s="3">
        <v>-23.64</v>
      </c>
      <c r="K2401" s="3">
        <v>8.59</v>
      </c>
      <c r="L2401" s="3">
        <v>-121.12</v>
      </c>
      <c r="M2401" s="3">
        <v>-579.48</v>
      </c>
      <c r="N2401" s="3">
        <v>-13.28</v>
      </c>
      <c r="O2401" s="3">
        <v>-3161.53</v>
      </c>
      <c r="P2401" s="3">
        <v>-68.92</v>
      </c>
      <c r="Q2401" s="3">
        <v>-3.11</v>
      </c>
      <c r="R2401" s="3">
        <v>-17.25</v>
      </c>
      <c r="S2401" s="3">
        <v>-57.56</v>
      </c>
      <c r="T2401" s="3">
        <v>-71.02</v>
      </c>
      <c r="U2401" s="3">
        <v>-0.44</v>
      </c>
      <c r="V2401" s="3">
        <v>-16.440000000000001</v>
      </c>
      <c r="W2401" s="3">
        <v>0.53</v>
      </c>
      <c r="X2401" s="3">
        <v>-167.76</v>
      </c>
      <c r="Y2401" s="3">
        <v>-5.89</v>
      </c>
      <c r="Z2401" s="9"/>
      <c r="AA2401" s="9"/>
      <c r="AB2401" s="9"/>
      <c r="AC2401" s="9"/>
      <c r="AD2401" s="9"/>
      <c r="AE2401" s="9"/>
    </row>
    <row r="2402" spans="1:31" x14ac:dyDescent="0.25">
      <c r="A2402" s="8" t="s">
        <v>129</v>
      </c>
      <c r="B2402" s="8" t="s">
        <v>130</v>
      </c>
      <c r="C2402" s="8" t="s">
        <v>233</v>
      </c>
      <c r="D2402" s="8" t="s">
        <v>135</v>
      </c>
      <c r="E2402" s="8" t="s">
        <v>136</v>
      </c>
      <c r="F2402" s="8" t="s">
        <v>86</v>
      </c>
      <c r="G2402">
        <v>201611</v>
      </c>
      <c r="H2402" s="8" t="s">
        <v>134</v>
      </c>
      <c r="I2402" s="3">
        <v>96356.51</v>
      </c>
      <c r="J2402" s="3">
        <v>0</v>
      </c>
      <c r="K2402" s="3">
        <v>0</v>
      </c>
      <c r="L2402" s="3">
        <v>5390.14</v>
      </c>
      <c r="M2402" s="3">
        <v>79178.899999999994</v>
      </c>
      <c r="N2402" s="3">
        <v>0</v>
      </c>
      <c r="O2402" s="3">
        <v>0</v>
      </c>
      <c r="P2402" s="3">
        <v>5100.67</v>
      </c>
      <c r="Q2402" s="3">
        <v>0</v>
      </c>
      <c r="R2402" s="3">
        <v>0</v>
      </c>
      <c r="S2402" s="3">
        <v>-947.63</v>
      </c>
      <c r="T2402" s="3">
        <v>0</v>
      </c>
      <c r="U2402" s="3">
        <v>0</v>
      </c>
      <c r="V2402" s="3">
        <v>804.84</v>
      </c>
      <c r="W2402" s="3">
        <v>0</v>
      </c>
      <c r="X2402" s="3">
        <v>6829.59</v>
      </c>
      <c r="Y2402" s="3">
        <v>0</v>
      </c>
      <c r="Z2402" s="9"/>
      <c r="AA2402" s="9"/>
      <c r="AB2402" s="9"/>
      <c r="AC2402" s="9"/>
      <c r="AD2402" s="9"/>
      <c r="AE2402" s="9"/>
    </row>
    <row r="2403" spans="1:31" x14ac:dyDescent="0.25">
      <c r="A2403" s="8" t="s">
        <v>129</v>
      </c>
      <c r="B2403" s="8" t="s">
        <v>130</v>
      </c>
      <c r="C2403" s="8" t="s">
        <v>233</v>
      </c>
      <c r="D2403" s="8" t="s">
        <v>135</v>
      </c>
      <c r="E2403" s="8" t="s">
        <v>136</v>
      </c>
      <c r="F2403" s="8" t="s">
        <v>86</v>
      </c>
      <c r="G2403">
        <v>201612</v>
      </c>
      <c r="H2403" s="8" t="s">
        <v>134</v>
      </c>
      <c r="I2403" s="3">
        <v>11708.37</v>
      </c>
      <c r="J2403" s="3">
        <v>0</v>
      </c>
      <c r="K2403" s="3">
        <v>0</v>
      </c>
      <c r="L2403" s="3">
        <v>1572.5</v>
      </c>
      <c r="M2403" s="3">
        <v>0</v>
      </c>
      <c r="N2403" s="3">
        <v>0</v>
      </c>
      <c r="O2403" s="3">
        <v>0</v>
      </c>
      <c r="P2403" s="3">
        <v>1236.83</v>
      </c>
      <c r="Q2403" s="3">
        <v>0</v>
      </c>
      <c r="R2403" s="3">
        <v>0</v>
      </c>
      <c r="S2403" s="3">
        <v>-58.43</v>
      </c>
      <c r="T2403" s="3">
        <v>0</v>
      </c>
      <c r="U2403" s="3">
        <v>0</v>
      </c>
      <c r="V2403" s="3">
        <v>-131.72999999999999</v>
      </c>
      <c r="W2403" s="3">
        <v>0</v>
      </c>
      <c r="X2403" s="3">
        <v>9089.2000000000007</v>
      </c>
      <c r="Y2403" s="3">
        <v>0</v>
      </c>
      <c r="Z2403" s="9"/>
      <c r="AA2403" s="9"/>
      <c r="AB2403" s="9"/>
      <c r="AC2403" s="9"/>
      <c r="AD2403" s="9"/>
      <c r="AE2403" s="9"/>
    </row>
    <row r="2404" spans="1:31" x14ac:dyDescent="0.25">
      <c r="A2404" s="8" t="s">
        <v>129</v>
      </c>
      <c r="B2404" s="8" t="s">
        <v>130</v>
      </c>
      <c r="C2404" s="8" t="s">
        <v>233</v>
      </c>
      <c r="D2404" s="8" t="s">
        <v>158</v>
      </c>
      <c r="E2404" s="8" t="s">
        <v>133</v>
      </c>
      <c r="F2404" s="8" t="s">
        <v>87</v>
      </c>
      <c r="G2404">
        <v>201609</v>
      </c>
      <c r="H2404" s="8" t="s">
        <v>134</v>
      </c>
      <c r="I2404" s="3">
        <v>430727.21</v>
      </c>
      <c r="J2404" s="3">
        <v>720.84</v>
      </c>
      <c r="K2404" s="3">
        <v>0</v>
      </c>
      <c r="L2404" s="3">
        <v>26811.48</v>
      </c>
      <c r="M2404" s="3">
        <v>304207.90000000002</v>
      </c>
      <c r="N2404" s="3">
        <v>4679.8500000000004</v>
      </c>
      <c r="O2404" s="3">
        <v>0</v>
      </c>
      <c r="P2404" s="3">
        <v>22596.880000000001</v>
      </c>
      <c r="Q2404" s="3">
        <v>0</v>
      </c>
      <c r="R2404" s="3">
        <v>0</v>
      </c>
      <c r="S2404" s="3">
        <v>9877.8799999999992</v>
      </c>
      <c r="T2404" s="3">
        <v>25946.68</v>
      </c>
      <c r="U2404" s="3">
        <v>0</v>
      </c>
      <c r="V2404" s="3">
        <v>1554</v>
      </c>
      <c r="W2404" s="3">
        <v>0</v>
      </c>
      <c r="X2404" s="3">
        <v>33333.86</v>
      </c>
      <c r="Y2404" s="3">
        <v>997.84</v>
      </c>
      <c r="Z2404" s="9"/>
      <c r="AA2404" s="9"/>
      <c r="AB2404" s="9"/>
      <c r="AC2404" s="9"/>
      <c r="AD2404" s="9"/>
      <c r="AE2404" s="9"/>
    </row>
    <row r="2405" spans="1:31" x14ac:dyDescent="0.25">
      <c r="A2405" s="8" t="s">
        <v>129</v>
      </c>
      <c r="B2405" s="8" t="s">
        <v>130</v>
      </c>
      <c r="C2405" s="8" t="s">
        <v>234</v>
      </c>
      <c r="D2405" s="8" t="s">
        <v>158</v>
      </c>
      <c r="E2405" s="8" t="s">
        <v>136</v>
      </c>
      <c r="F2405" s="8" t="s">
        <v>87</v>
      </c>
      <c r="G2405">
        <v>201609</v>
      </c>
      <c r="H2405" s="8" t="s">
        <v>137</v>
      </c>
      <c r="I2405" s="3">
        <v>-15646.56</v>
      </c>
      <c r="J2405" s="3">
        <v>-0.75</v>
      </c>
      <c r="K2405" s="3">
        <v>0</v>
      </c>
      <c r="L2405" s="3">
        <v>-4.47</v>
      </c>
      <c r="M2405" s="3">
        <v>0</v>
      </c>
      <c r="N2405" s="3">
        <v>0</v>
      </c>
      <c r="O2405" s="3">
        <v>-15584.74</v>
      </c>
      <c r="P2405" s="3">
        <v>-2.96</v>
      </c>
      <c r="Q2405" s="3">
        <v>0</v>
      </c>
      <c r="R2405" s="3">
        <v>0</v>
      </c>
      <c r="S2405" s="3">
        <v>-21.93</v>
      </c>
      <c r="T2405" s="3">
        <v>-10.39</v>
      </c>
      <c r="U2405" s="3">
        <v>0</v>
      </c>
      <c r="V2405" s="3">
        <v>-6.11</v>
      </c>
      <c r="W2405" s="3">
        <v>0</v>
      </c>
      <c r="X2405" s="3">
        <v>-13.76</v>
      </c>
      <c r="Y2405" s="3">
        <v>-1.45</v>
      </c>
      <c r="Z2405" s="9"/>
      <c r="AA2405" s="9"/>
      <c r="AB2405" s="9"/>
      <c r="AC2405" s="9"/>
      <c r="AD2405" s="9"/>
      <c r="AE2405" s="9"/>
    </row>
    <row r="2406" spans="1:31" x14ac:dyDescent="0.25">
      <c r="A2406" s="8" t="s">
        <v>129</v>
      </c>
      <c r="B2406" s="8" t="s">
        <v>130</v>
      </c>
      <c r="C2406" s="8" t="s">
        <v>233</v>
      </c>
      <c r="D2406" s="8" t="s">
        <v>158</v>
      </c>
      <c r="E2406" s="8" t="s">
        <v>133</v>
      </c>
      <c r="F2406" s="8" t="s">
        <v>87</v>
      </c>
      <c r="G2406">
        <v>201610</v>
      </c>
      <c r="H2406" s="8" t="s">
        <v>134</v>
      </c>
      <c r="I2406" s="3">
        <v>36434.74</v>
      </c>
      <c r="J2406" s="3">
        <v>0</v>
      </c>
      <c r="K2406" s="3">
        <v>0</v>
      </c>
      <c r="L2406" s="3">
        <v>2029.63</v>
      </c>
      <c r="M2406" s="3">
        <v>29671.54</v>
      </c>
      <c r="N2406" s="3">
        <v>0</v>
      </c>
      <c r="O2406" s="3">
        <v>0</v>
      </c>
      <c r="P2406" s="3">
        <v>1920.63</v>
      </c>
      <c r="Q2406" s="3">
        <v>0</v>
      </c>
      <c r="R2406" s="3">
        <v>0</v>
      </c>
      <c r="S2406" s="3">
        <v>-234.1</v>
      </c>
      <c r="T2406" s="3">
        <v>0</v>
      </c>
      <c r="U2406" s="3">
        <v>0</v>
      </c>
      <c r="V2406" s="3">
        <v>475.39</v>
      </c>
      <c r="W2406" s="3">
        <v>0</v>
      </c>
      <c r="X2406" s="3">
        <v>2571.65</v>
      </c>
      <c r="Y2406" s="3">
        <v>0</v>
      </c>
      <c r="Z2406" s="9"/>
      <c r="AA2406" s="9"/>
      <c r="AB2406" s="9"/>
      <c r="AC2406" s="9"/>
      <c r="AD2406" s="9"/>
      <c r="AE2406" s="9"/>
    </row>
    <row r="2407" spans="1:31" x14ac:dyDescent="0.25">
      <c r="A2407" s="8" t="s">
        <v>129</v>
      </c>
      <c r="B2407" s="8" t="s">
        <v>130</v>
      </c>
      <c r="C2407" s="8" t="s">
        <v>233</v>
      </c>
      <c r="D2407" s="8" t="s">
        <v>158</v>
      </c>
      <c r="E2407" s="8" t="s">
        <v>133</v>
      </c>
      <c r="F2407" s="8" t="s">
        <v>87</v>
      </c>
      <c r="G2407">
        <v>201611</v>
      </c>
      <c r="H2407" s="8" t="s">
        <v>134</v>
      </c>
      <c r="I2407" s="3">
        <v>34789.230000000003</v>
      </c>
      <c r="J2407" s="3">
        <v>0</v>
      </c>
      <c r="K2407" s="3">
        <v>0</v>
      </c>
      <c r="L2407" s="3">
        <v>1960.57</v>
      </c>
      <c r="M2407" s="3">
        <v>13399.94</v>
      </c>
      <c r="N2407" s="3">
        <v>14716.26</v>
      </c>
      <c r="O2407" s="3">
        <v>0</v>
      </c>
      <c r="P2407" s="3">
        <v>1894.3</v>
      </c>
      <c r="Q2407" s="3">
        <v>0</v>
      </c>
      <c r="R2407" s="3">
        <v>0</v>
      </c>
      <c r="S2407" s="3">
        <v>-75.11</v>
      </c>
      <c r="T2407" s="3">
        <v>359.4</v>
      </c>
      <c r="U2407" s="3">
        <v>0</v>
      </c>
      <c r="V2407" s="3">
        <v>8.83</v>
      </c>
      <c r="W2407" s="3">
        <v>0</v>
      </c>
      <c r="X2407" s="3">
        <v>2525.04</v>
      </c>
      <c r="Y2407" s="3">
        <v>0</v>
      </c>
      <c r="Z2407" s="9"/>
      <c r="AA2407" s="9"/>
      <c r="AB2407" s="9"/>
      <c r="AC2407" s="9"/>
      <c r="AD2407" s="9"/>
      <c r="AE2407" s="9"/>
    </row>
    <row r="2408" spans="1:31" x14ac:dyDescent="0.25">
      <c r="A2408" s="8" t="s">
        <v>129</v>
      </c>
      <c r="B2408" s="8" t="s">
        <v>130</v>
      </c>
      <c r="C2408" s="8" t="s">
        <v>234</v>
      </c>
      <c r="D2408" s="8" t="s">
        <v>158</v>
      </c>
      <c r="E2408" s="8" t="s">
        <v>136</v>
      </c>
      <c r="F2408" s="8" t="s">
        <v>87</v>
      </c>
      <c r="G2408">
        <v>201611</v>
      </c>
      <c r="H2408" s="8" t="s">
        <v>137</v>
      </c>
      <c r="I2408" s="3">
        <v>-9115.57</v>
      </c>
      <c r="J2408" s="3">
        <v>0</v>
      </c>
      <c r="K2408" s="3">
        <v>0</v>
      </c>
      <c r="L2408" s="3">
        <v>0</v>
      </c>
      <c r="M2408" s="3">
        <v>0</v>
      </c>
      <c r="N2408" s="3">
        <v>0</v>
      </c>
      <c r="O2408" s="3">
        <v>-9115.57</v>
      </c>
      <c r="P2408" s="3">
        <v>0</v>
      </c>
      <c r="Q2408" s="3">
        <v>0</v>
      </c>
      <c r="R2408" s="3">
        <v>0</v>
      </c>
      <c r="S2408" s="3">
        <v>0</v>
      </c>
      <c r="T2408" s="3">
        <v>0</v>
      </c>
      <c r="U2408" s="3">
        <v>0</v>
      </c>
      <c r="V2408" s="3">
        <v>0</v>
      </c>
      <c r="W2408" s="3">
        <v>0</v>
      </c>
      <c r="X2408" s="3">
        <v>0</v>
      </c>
      <c r="Y2408" s="3">
        <v>0</v>
      </c>
      <c r="Z2408" s="9"/>
      <c r="AA2408" s="9"/>
      <c r="AB2408" s="9"/>
      <c r="AC2408" s="9"/>
      <c r="AD2408" s="9"/>
      <c r="AE2408" s="9"/>
    </row>
    <row r="2409" spans="1:31" x14ac:dyDescent="0.25">
      <c r="A2409" s="8" t="s">
        <v>129</v>
      </c>
      <c r="B2409" s="8" t="s">
        <v>130</v>
      </c>
      <c r="C2409" s="8" t="s">
        <v>233</v>
      </c>
      <c r="D2409" s="8" t="s">
        <v>158</v>
      </c>
      <c r="E2409" s="8" t="s">
        <v>136</v>
      </c>
      <c r="F2409" s="8" t="s">
        <v>87</v>
      </c>
      <c r="G2409">
        <v>201611</v>
      </c>
      <c r="H2409" s="8" t="s">
        <v>137</v>
      </c>
      <c r="I2409" s="3">
        <v>-246.69</v>
      </c>
      <c r="J2409" s="3">
        <v>0</v>
      </c>
      <c r="K2409" s="3">
        <v>0</v>
      </c>
      <c r="L2409" s="3">
        <v>0</v>
      </c>
      <c r="M2409" s="3">
        <v>0</v>
      </c>
      <c r="N2409" s="3">
        <v>0</v>
      </c>
      <c r="O2409" s="3">
        <v>-246.69</v>
      </c>
      <c r="P2409" s="3">
        <v>0</v>
      </c>
      <c r="Q2409" s="3">
        <v>0</v>
      </c>
      <c r="R2409" s="3">
        <v>0</v>
      </c>
      <c r="S2409" s="3">
        <v>0</v>
      </c>
      <c r="T2409" s="3">
        <v>0</v>
      </c>
      <c r="U2409" s="3">
        <v>0</v>
      </c>
      <c r="V2409" s="3">
        <v>0</v>
      </c>
      <c r="W2409" s="3">
        <v>0</v>
      </c>
      <c r="X2409" s="3">
        <v>0</v>
      </c>
      <c r="Y2409" s="3">
        <v>0</v>
      </c>
      <c r="Z2409" s="9"/>
      <c r="AA2409" s="9"/>
      <c r="AB2409" s="9"/>
      <c r="AC2409" s="9"/>
      <c r="AD2409" s="9"/>
      <c r="AE2409" s="9"/>
    </row>
    <row r="2410" spans="1:31" x14ac:dyDescent="0.25">
      <c r="A2410" s="8" t="s">
        <v>129</v>
      </c>
      <c r="B2410" s="8" t="s">
        <v>130</v>
      </c>
      <c r="C2410" s="8" t="s">
        <v>233</v>
      </c>
      <c r="D2410" s="8" t="s">
        <v>158</v>
      </c>
      <c r="E2410" s="8" t="s">
        <v>133</v>
      </c>
      <c r="F2410" s="8" t="s">
        <v>87</v>
      </c>
      <c r="G2410">
        <v>201612</v>
      </c>
      <c r="H2410" s="8" t="s">
        <v>134</v>
      </c>
      <c r="I2410" s="3">
        <v>-501951.18</v>
      </c>
      <c r="J2410" s="3">
        <v>-720.84</v>
      </c>
      <c r="K2410" s="3">
        <v>0</v>
      </c>
      <c r="L2410" s="3">
        <v>-30801.68</v>
      </c>
      <c r="M2410" s="3">
        <v>-347279.38</v>
      </c>
      <c r="N2410" s="3">
        <v>-19396.11</v>
      </c>
      <c r="O2410" s="3">
        <v>0</v>
      </c>
      <c r="P2410" s="3">
        <v>-26411.81</v>
      </c>
      <c r="Q2410" s="3">
        <v>0</v>
      </c>
      <c r="R2410" s="3">
        <v>0</v>
      </c>
      <c r="S2410" s="3">
        <v>-9568.67</v>
      </c>
      <c r="T2410" s="3">
        <v>-26306.080000000002</v>
      </c>
      <c r="U2410" s="3">
        <v>0</v>
      </c>
      <c r="V2410" s="3">
        <v>-2038.22</v>
      </c>
      <c r="W2410" s="3">
        <v>0</v>
      </c>
      <c r="X2410" s="3">
        <v>-38430.550000000003</v>
      </c>
      <c r="Y2410" s="3">
        <v>-997.84</v>
      </c>
      <c r="Z2410" s="9"/>
      <c r="AA2410" s="9"/>
      <c r="AB2410" s="9"/>
      <c r="AC2410" s="9"/>
      <c r="AD2410" s="9"/>
      <c r="AE2410" s="9"/>
    </row>
    <row r="2411" spans="1:31" x14ac:dyDescent="0.25">
      <c r="A2411" s="8" t="s">
        <v>129</v>
      </c>
      <c r="B2411" s="8" t="s">
        <v>130</v>
      </c>
      <c r="C2411" s="8" t="s">
        <v>233</v>
      </c>
      <c r="D2411" s="8" t="s">
        <v>158</v>
      </c>
      <c r="E2411" s="8" t="s">
        <v>136</v>
      </c>
      <c r="F2411" s="8" t="s">
        <v>87</v>
      </c>
      <c r="G2411">
        <v>201612</v>
      </c>
      <c r="H2411" s="8" t="s">
        <v>134</v>
      </c>
      <c r="I2411" s="3">
        <v>525334.98</v>
      </c>
      <c r="J2411" s="3">
        <v>720.84</v>
      </c>
      <c r="K2411" s="3">
        <v>0</v>
      </c>
      <c r="L2411" s="3">
        <v>32412.02</v>
      </c>
      <c r="M2411" s="3">
        <v>347279.38</v>
      </c>
      <c r="N2411" s="3">
        <v>35397.06</v>
      </c>
      <c r="O2411" s="3">
        <v>0</v>
      </c>
      <c r="P2411" s="3">
        <v>27854.52</v>
      </c>
      <c r="Q2411" s="3">
        <v>0</v>
      </c>
      <c r="R2411" s="3">
        <v>0</v>
      </c>
      <c r="S2411" s="3">
        <v>9578.0400000000009</v>
      </c>
      <c r="T2411" s="3">
        <v>26306.080000000002</v>
      </c>
      <c r="U2411" s="3">
        <v>0</v>
      </c>
      <c r="V2411" s="3">
        <v>2026.27</v>
      </c>
      <c r="W2411" s="3">
        <v>0</v>
      </c>
      <c r="X2411" s="3">
        <v>42762.93</v>
      </c>
      <c r="Y2411" s="3">
        <v>997.84</v>
      </c>
      <c r="Z2411" s="9"/>
      <c r="AA2411" s="9"/>
      <c r="AB2411" s="9"/>
      <c r="AC2411" s="9"/>
      <c r="AD2411" s="9"/>
      <c r="AE2411" s="9"/>
    </row>
    <row r="2412" spans="1:31" x14ac:dyDescent="0.25">
      <c r="A2412" s="8" t="s">
        <v>129</v>
      </c>
      <c r="B2412" s="8" t="s">
        <v>130</v>
      </c>
      <c r="C2412" s="8" t="s">
        <v>233</v>
      </c>
      <c r="D2412" s="8" t="s">
        <v>184</v>
      </c>
      <c r="E2412" s="8" t="s">
        <v>133</v>
      </c>
      <c r="F2412" s="8" t="s">
        <v>88</v>
      </c>
      <c r="G2412">
        <v>201611</v>
      </c>
      <c r="H2412" s="8" t="s">
        <v>134</v>
      </c>
      <c r="I2412" s="3">
        <v>468208.4</v>
      </c>
      <c r="J2412" s="3">
        <v>1003.25</v>
      </c>
      <c r="K2412" s="3">
        <v>0</v>
      </c>
      <c r="L2412" s="3">
        <v>27541.49</v>
      </c>
      <c r="M2412" s="3">
        <v>324485.55</v>
      </c>
      <c r="N2412" s="3">
        <v>2164.64</v>
      </c>
      <c r="O2412" s="3">
        <v>0</v>
      </c>
      <c r="P2412" s="3">
        <v>23755.75</v>
      </c>
      <c r="Q2412" s="3">
        <v>0</v>
      </c>
      <c r="R2412" s="3">
        <v>0</v>
      </c>
      <c r="S2412" s="3">
        <v>14112.17</v>
      </c>
      <c r="T2412" s="3">
        <v>27085.54</v>
      </c>
      <c r="U2412" s="3">
        <v>0</v>
      </c>
      <c r="V2412" s="3">
        <v>11825.85</v>
      </c>
      <c r="W2412" s="3">
        <v>0</v>
      </c>
      <c r="X2412" s="3">
        <v>34879.879999999997</v>
      </c>
      <c r="Y2412" s="3">
        <v>1354.28</v>
      </c>
      <c r="Z2412" s="9"/>
      <c r="AA2412" s="9"/>
      <c r="AB2412" s="9"/>
      <c r="AC2412" s="9"/>
      <c r="AD2412" s="9"/>
      <c r="AE2412" s="9"/>
    </row>
    <row r="2413" spans="1:31" x14ac:dyDescent="0.25">
      <c r="A2413" s="8" t="s">
        <v>129</v>
      </c>
      <c r="B2413" s="8" t="s">
        <v>130</v>
      </c>
      <c r="C2413" s="8" t="s">
        <v>234</v>
      </c>
      <c r="D2413" s="8" t="s">
        <v>184</v>
      </c>
      <c r="E2413" s="8" t="s">
        <v>136</v>
      </c>
      <c r="F2413" s="8" t="s">
        <v>88</v>
      </c>
      <c r="G2413">
        <v>201611</v>
      </c>
      <c r="H2413" s="8" t="s">
        <v>137</v>
      </c>
      <c r="I2413" s="3">
        <v>-26840.560000000001</v>
      </c>
      <c r="J2413" s="3">
        <v>0</v>
      </c>
      <c r="K2413" s="3">
        <v>0</v>
      </c>
      <c r="L2413" s="3">
        <v>0</v>
      </c>
      <c r="M2413" s="3">
        <v>0</v>
      </c>
      <c r="N2413" s="3">
        <v>0</v>
      </c>
      <c r="O2413" s="3">
        <v>-26840.560000000001</v>
      </c>
      <c r="P2413" s="3">
        <v>0</v>
      </c>
      <c r="Q2413" s="3">
        <v>0</v>
      </c>
      <c r="R2413" s="3">
        <v>0</v>
      </c>
      <c r="S2413" s="3">
        <v>0</v>
      </c>
      <c r="T2413" s="3">
        <v>0</v>
      </c>
      <c r="U2413" s="3">
        <v>0</v>
      </c>
      <c r="V2413" s="3">
        <v>0</v>
      </c>
      <c r="W2413" s="3">
        <v>0</v>
      </c>
      <c r="X2413" s="3">
        <v>0</v>
      </c>
      <c r="Y2413" s="3">
        <v>0</v>
      </c>
      <c r="Z2413" s="9"/>
      <c r="AA2413" s="9"/>
      <c r="AB2413" s="9"/>
      <c r="AC2413" s="9"/>
      <c r="AD2413" s="9"/>
      <c r="AE2413" s="9"/>
    </row>
    <row r="2414" spans="1:31" x14ac:dyDescent="0.25">
      <c r="A2414" s="8" t="s">
        <v>129</v>
      </c>
      <c r="B2414" s="8" t="s">
        <v>130</v>
      </c>
      <c r="C2414" s="8" t="s">
        <v>233</v>
      </c>
      <c r="D2414" s="8" t="s">
        <v>184</v>
      </c>
      <c r="E2414" s="8" t="s">
        <v>136</v>
      </c>
      <c r="F2414" s="8" t="s">
        <v>88</v>
      </c>
      <c r="G2414">
        <v>201611</v>
      </c>
      <c r="H2414" s="8" t="s">
        <v>137</v>
      </c>
      <c r="I2414" s="3">
        <v>-3117.98</v>
      </c>
      <c r="J2414" s="3">
        <v>-12.75</v>
      </c>
      <c r="K2414" s="3">
        <v>0</v>
      </c>
      <c r="L2414" s="3">
        <v>-149.19999999999999</v>
      </c>
      <c r="M2414" s="3">
        <v>0</v>
      </c>
      <c r="N2414" s="3">
        <v>0</v>
      </c>
      <c r="O2414" s="3">
        <v>-1170.98</v>
      </c>
      <c r="P2414" s="3">
        <v>-94.98</v>
      </c>
      <c r="Q2414" s="3">
        <v>0</v>
      </c>
      <c r="R2414" s="3">
        <v>0</v>
      </c>
      <c r="S2414" s="3">
        <v>0</v>
      </c>
      <c r="T2414" s="3">
        <v>-1425.6</v>
      </c>
      <c r="U2414" s="3">
        <v>0</v>
      </c>
      <c r="V2414" s="3">
        <v>-11.18</v>
      </c>
      <c r="W2414" s="3">
        <v>0</v>
      </c>
      <c r="X2414" s="3">
        <v>-250.99</v>
      </c>
      <c r="Y2414" s="3">
        <v>-2.2999999999999998</v>
      </c>
      <c r="Z2414" s="9"/>
      <c r="AA2414" s="9"/>
      <c r="AB2414" s="9"/>
      <c r="AC2414" s="9"/>
      <c r="AD2414" s="9"/>
      <c r="AE2414" s="9"/>
    </row>
    <row r="2415" spans="1:31" x14ac:dyDescent="0.25">
      <c r="A2415" s="8" t="s">
        <v>129</v>
      </c>
      <c r="B2415" s="8" t="s">
        <v>130</v>
      </c>
      <c r="C2415" s="8" t="s">
        <v>233</v>
      </c>
      <c r="D2415" s="8" t="s">
        <v>184</v>
      </c>
      <c r="E2415" s="8" t="s">
        <v>136</v>
      </c>
      <c r="F2415" s="8" t="s">
        <v>88</v>
      </c>
      <c r="G2415">
        <v>201612</v>
      </c>
      <c r="H2415" s="8" t="s">
        <v>134</v>
      </c>
      <c r="I2415" s="3">
        <v>468193.25</v>
      </c>
      <c r="J2415" s="3">
        <v>1003.25</v>
      </c>
      <c r="K2415" s="3">
        <v>0</v>
      </c>
      <c r="L2415" s="3">
        <v>27587.95</v>
      </c>
      <c r="M2415" s="3">
        <v>324485.55</v>
      </c>
      <c r="N2415" s="3">
        <v>2164.64</v>
      </c>
      <c r="O2415" s="3">
        <v>0</v>
      </c>
      <c r="P2415" s="3">
        <v>23792.31</v>
      </c>
      <c r="Q2415" s="3">
        <v>0</v>
      </c>
      <c r="R2415" s="3">
        <v>0</v>
      </c>
      <c r="S2415" s="3">
        <v>13998.74</v>
      </c>
      <c r="T2415" s="3">
        <v>27085.54</v>
      </c>
      <c r="U2415" s="3">
        <v>0</v>
      </c>
      <c r="V2415" s="3">
        <v>11572.53</v>
      </c>
      <c r="W2415" s="3">
        <v>0</v>
      </c>
      <c r="X2415" s="3">
        <v>35148.46</v>
      </c>
      <c r="Y2415" s="3">
        <v>1354.28</v>
      </c>
      <c r="Z2415" s="9"/>
      <c r="AA2415" s="9"/>
      <c r="AB2415" s="9"/>
      <c r="AC2415" s="9"/>
      <c r="AD2415" s="9"/>
      <c r="AE2415" s="9"/>
    </row>
    <row r="2416" spans="1:31" x14ac:dyDescent="0.25">
      <c r="A2416" s="8" t="s">
        <v>129</v>
      </c>
      <c r="B2416" s="8" t="s">
        <v>130</v>
      </c>
      <c r="C2416" s="8" t="s">
        <v>233</v>
      </c>
      <c r="D2416" s="8" t="s">
        <v>184</v>
      </c>
      <c r="E2416" s="8" t="s">
        <v>133</v>
      </c>
      <c r="F2416" s="8" t="s">
        <v>88</v>
      </c>
      <c r="G2416">
        <v>201612</v>
      </c>
      <c r="H2416" s="8" t="s">
        <v>134</v>
      </c>
      <c r="I2416" s="3">
        <v>-468208.4</v>
      </c>
      <c r="J2416" s="3">
        <v>-1003.25</v>
      </c>
      <c r="K2416" s="3">
        <v>0</v>
      </c>
      <c r="L2416" s="3">
        <v>-27541.49</v>
      </c>
      <c r="M2416" s="3">
        <v>-324485.55</v>
      </c>
      <c r="N2416" s="3">
        <v>-2164.64</v>
      </c>
      <c r="O2416" s="3">
        <v>0</v>
      </c>
      <c r="P2416" s="3">
        <v>-23755.75</v>
      </c>
      <c r="Q2416" s="3">
        <v>0</v>
      </c>
      <c r="R2416" s="3">
        <v>0</v>
      </c>
      <c r="S2416" s="3">
        <v>-14112.17</v>
      </c>
      <c r="T2416" s="3">
        <v>-27085.54</v>
      </c>
      <c r="U2416" s="3">
        <v>0</v>
      </c>
      <c r="V2416" s="3">
        <v>-11825.85</v>
      </c>
      <c r="W2416" s="3">
        <v>0</v>
      </c>
      <c r="X2416" s="3">
        <v>-34879.879999999997</v>
      </c>
      <c r="Y2416" s="3">
        <v>-1354.28</v>
      </c>
      <c r="Z2416" s="9"/>
      <c r="AA2416" s="9"/>
      <c r="AB2416" s="9"/>
      <c r="AC2416" s="9"/>
      <c r="AD2416" s="9"/>
      <c r="AE2416" s="9"/>
    </row>
    <row r="2417" spans="1:31" x14ac:dyDescent="0.25">
      <c r="A2417" s="8" t="s">
        <v>129</v>
      </c>
      <c r="B2417" s="8" t="s">
        <v>130</v>
      </c>
      <c r="C2417" s="8" t="s">
        <v>233</v>
      </c>
      <c r="D2417" s="8" t="s">
        <v>140</v>
      </c>
      <c r="E2417" s="8" t="s">
        <v>133</v>
      </c>
      <c r="F2417" s="8" t="s">
        <v>89</v>
      </c>
      <c r="G2417">
        <v>201609</v>
      </c>
      <c r="H2417" s="8" t="s">
        <v>134</v>
      </c>
      <c r="I2417" s="3">
        <v>33430.639999999999</v>
      </c>
      <c r="J2417" s="3">
        <v>74.16</v>
      </c>
      <c r="K2417" s="3">
        <v>0</v>
      </c>
      <c r="L2417" s="3">
        <v>2126.59</v>
      </c>
      <c r="M2417" s="3">
        <v>0</v>
      </c>
      <c r="N2417" s="3">
        <v>8611.39</v>
      </c>
      <c r="O2417" s="3">
        <v>0</v>
      </c>
      <c r="P2417" s="3">
        <v>1662.07</v>
      </c>
      <c r="Q2417" s="3">
        <v>0</v>
      </c>
      <c r="R2417" s="3">
        <v>0</v>
      </c>
      <c r="S2417" s="3">
        <v>11401.72</v>
      </c>
      <c r="T2417" s="3">
        <v>2588.6999999999998</v>
      </c>
      <c r="U2417" s="3">
        <v>0</v>
      </c>
      <c r="V2417" s="3">
        <v>4361.3</v>
      </c>
      <c r="W2417" s="3">
        <v>0</v>
      </c>
      <c r="X2417" s="3">
        <v>2475.27</v>
      </c>
      <c r="Y2417" s="3">
        <v>129.44</v>
      </c>
      <c r="Z2417" s="9"/>
      <c r="AA2417" s="9"/>
      <c r="AB2417" s="9"/>
      <c r="AC2417" s="9"/>
      <c r="AD2417" s="9"/>
      <c r="AE2417" s="9"/>
    </row>
    <row r="2418" spans="1:31" x14ac:dyDescent="0.25">
      <c r="A2418" s="8" t="s">
        <v>129</v>
      </c>
      <c r="B2418" s="8" t="s">
        <v>130</v>
      </c>
      <c r="C2418" s="8" t="s">
        <v>234</v>
      </c>
      <c r="D2418" s="8" t="s">
        <v>140</v>
      </c>
      <c r="E2418" s="8" t="s">
        <v>136</v>
      </c>
      <c r="F2418" s="8" t="s">
        <v>89</v>
      </c>
      <c r="G2418">
        <v>201609</v>
      </c>
      <c r="H2418" s="8" t="s">
        <v>137</v>
      </c>
      <c r="I2418" s="3">
        <v>-2590.0700000000002</v>
      </c>
      <c r="J2418" s="3">
        <v>0</v>
      </c>
      <c r="K2418" s="3">
        <v>0</v>
      </c>
      <c r="L2418" s="3">
        <v>0</v>
      </c>
      <c r="M2418" s="3">
        <v>0</v>
      </c>
      <c r="N2418" s="3">
        <v>0</v>
      </c>
      <c r="O2418" s="3">
        <v>-2590.0700000000002</v>
      </c>
      <c r="P2418" s="3">
        <v>0</v>
      </c>
      <c r="Q2418" s="3">
        <v>0</v>
      </c>
      <c r="R2418" s="3">
        <v>0</v>
      </c>
      <c r="S2418" s="3">
        <v>0</v>
      </c>
      <c r="T2418" s="3">
        <v>0</v>
      </c>
      <c r="U2418" s="3">
        <v>0</v>
      </c>
      <c r="V2418" s="3">
        <v>0</v>
      </c>
      <c r="W2418" s="3">
        <v>0</v>
      </c>
      <c r="X2418" s="3">
        <v>0</v>
      </c>
      <c r="Y2418" s="3">
        <v>0</v>
      </c>
      <c r="Z2418" s="9"/>
      <c r="AA2418" s="9"/>
      <c r="AB2418" s="9"/>
      <c r="AC2418" s="9"/>
      <c r="AD2418" s="9"/>
      <c r="AE2418" s="9"/>
    </row>
    <row r="2419" spans="1:31" x14ac:dyDescent="0.25">
      <c r="A2419" s="8" t="s">
        <v>129</v>
      </c>
      <c r="B2419" s="8" t="s">
        <v>130</v>
      </c>
      <c r="C2419" s="8" t="s">
        <v>233</v>
      </c>
      <c r="D2419" s="8" t="s">
        <v>140</v>
      </c>
      <c r="E2419" s="8" t="s">
        <v>133</v>
      </c>
      <c r="F2419" s="8" t="s">
        <v>89</v>
      </c>
      <c r="G2419">
        <v>201610</v>
      </c>
      <c r="H2419" s="8" t="s">
        <v>134</v>
      </c>
      <c r="I2419" s="3">
        <v>-33430.639999999999</v>
      </c>
      <c r="J2419" s="3">
        <v>-74.16</v>
      </c>
      <c r="K2419" s="3">
        <v>0</v>
      </c>
      <c r="L2419" s="3">
        <v>-2126.59</v>
      </c>
      <c r="M2419" s="3">
        <v>0</v>
      </c>
      <c r="N2419" s="3">
        <v>-8611.39</v>
      </c>
      <c r="O2419" s="3">
        <v>0</v>
      </c>
      <c r="P2419" s="3">
        <v>-1662.07</v>
      </c>
      <c r="Q2419" s="3">
        <v>0</v>
      </c>
      <c r="R2419" s="3">
        <v>0</v>
      </c>
      <c r="S2419" s="3">
        <v>-11401.72</v>
      </c>
      <c r="T2419" s="3">
        <v>-2588.6999999999998</v>
      </c>
      <c r="U2419" s="3">
        <v>0</v>
      </c>
      <c r="V2419" s="3">
        <v>-4361.3</v>
      </c>
      <c r="W2419" s="3">
        <v>0</v>
      </c>
      <c r="X2419" s="3">
        <v>-2475.27</v>
      </c>
      <c r="Y2419" s="3">
        <v>-129.44</v>
      </c>
      <c r="Z2419" s="9"/>
      <c r="AA2419" s="9"/>
      <c r="AB2419" s="9"/>
      <c r="AC2419" s="9"/>
      <c r="AD2419" s="9"/>
      <c r="AE2419" s="9"/>
    </row>
    <row r="2420" spans="1:31" x14ac:dyDescent="0.25">
      <c r="A2420" s="8" t="s">
        <v>129</v>
      </c>
      <c r="B2420" s="8" t="s">
        <v>130</v>
      </c>
      <c r="C2420" s="8" t="s">
        <v>233</v>
      </c>
      <c r="D2420" s="8" t="s">
        <v>140</v>
      </c>
      <c r="E2420" s="8" t="s">
        <v>136</v>
      </c>
      <c r="F2420" s="8" t="s">
        <v>89</v>
      </c>
      <c r="G2420">
        <v>201610</v>
      </c>
      <c r="H2420" s="8" t="s">
        <v>134</v>
      </c>
      <c r="I2420" s="3">
        <v>40480.730000000003</v>
      </c>
      <c r="J2420" s="3">
        <v>74.16</v>
      </c>
      <c r="K2420" s="3">
        <v>0</v>
      </c>
      <c r="L2420" s="3">
        <v>2498.87</v>
      </c>
      <c r="M2420" s="3">
        <v>0</v>
      </c>
      <c r="N2420" s="3">
        <v>14277.69</v>
      </c>
      <c r="O2420" s="3">
        <v>0</v>
      </c>
      <c r="P2420" s="3">
        <v>2014.35</v>
      </c>
      <c r="Q2420" s="3">
        <v>0</v>
      </c>
      <c r="R2420" s="3">
        <v>0</v>
      </c>
      <c r="S2420" s="3">
        <v>11138.58</v>
      </c>
      <c r="T2420" s="3">
        <v>2588.6999999999998</v>
      </c>
      <c r="U2420" s="3">
        <v>0</v>
      </c>
      <c r="V2420" s="3">
        <v>4811.97</v>
      </c>
      <c r="W2420" s="3">
        <v>0</v>
      </c>
      <c r="X2420" s="3">
        <v>2946.97</v>
      </c>
      <c r="Y2420" s="3">
        <v>129.44</v>
      </c>
      <c r="Z2420" s="9"/>
      <c r="AA2420" s="9"/>
      <c r="AB2420" s="9"/>
      <c r="AC2420" s="9"/>
      <c r="AD2420" s="9"/>
      <c r="AE2420" s="9"/>
    </row>
    <row r="2421" spans="1:31" x14ac:dyDescent="0.25">
      <c r="A2421" s="8" t="s">
        <v>129</v>
      </c>
      <c r="B2421" s="8" t="s">
        <v>130</v>
      </c>
      <c r="C2421" s="8" t="s">
        <v>233</v>
      </c>
      <c r="D2421" s="8" t="s">
        <v>140</v>
      </c>
      <c r="E2421" s="8" t="s">
        <v>136</v>
      </c>
      <c r="F2421" s="8" t="s">
        <v>89</v>
      </c>
      <c r="G2421">
        <v>201611</v>
      </c>
      <c r="H2421" s="8" t="s">
        <v>134</v>
      </c>
      <c r="I2421" s="3">
        <v>-30.76</v>
      </c>
      <c r="J2421" s="3">
        <v>0</v>
      </c>
      <c r="K2421" s="3">
        <v>0</v>
      </c>
      <c r="L2421" s="3">
        <v>0</v>
      </c>
      <c r="M2421" s="3">
        <v>0</v>
      </c>
      <c r="N2421" s="3">
        <v>0</v>
      </c>
      <c r="O2421" s="3">
        <v>0</v>
      </c>
      <c r="P2421" s="3">
        <v>0</v>
      </c>
      <c r="Q2421" s="3">
        <v>0</v>
      </c>
      <c r="R2421" s="3">
        <v>0</v>
      </c>
      <c r="S2421" s="3">
        <v>0</v>
      </c>
      <c r="T2421" s="3">
        <v>0</v>
      </c>
      <c r="U2421" s="3">
        <v>0</v>
      </c>
      <c r="V2421" s="3">
        <v>-30.76</v>
      </c>
      <c r="W2421" s="3">
        <v>0</v>
      </c>
      <c r="X2421" s="3">
        <v>0</v>
      </c>
      <c r="Y2421" s="3">
        <v>0</v>
      </c>
      <c r="Z2421" s="9"/>
      <c r="AA2421" s="9"/>
      <c r="AB2421" s="9"/>
      <c r="AC2421" s="9"/>
      <c r="AD2421" s="9"/>
      <c r="AE2421" s="9"/>
    </row>
    <row r="2422" spans="1:31" x14ac:dyDescent="0.25">
      <c r="A2422" s="8" t="s">
        <v>129</v>
      </c>
      <c r="B2422" s="8" t="s">
        <v>130</v>
      </c>
      <c r="C2422" s="8" t="s">
        <v>233</v>
      </c>
      <c r="D2422" s="8" t="s">
        <v>140</v>
      </c>
      <c r="E2422" s="8" t="s">
        <v>136</v>
      </c>
      <c r="F2422" s="8" t="s">
        <v>89</v>
      </c>
      <c r="G2422">
        <v>201612</v>
      </c>
      <c r="H2422" s="8" t="s">
        <v>134</v>
      </c>
      <c r="I2422" s="3">
        <v>289.02</v>
      </c>
      <c r="J2422" s="3">
        <v>0</v>
      </c>
      <c r="K2422" s="3">
        <v>0</v>
      </c>
      <c r="L2422" s="3">
        <v>37.200000000000003</v>
      </c>
      <c r="M2422" s="3">
        <v>0</v>
      </c>
      <c r="N2422" s="3">
        <v>0</v>
      </c>
      <c r="O2422" s="3">
        <v>0</v>
      </c>
      <c r="P2422" s="3">
        <v>29.26</v>
      </c>
      <c r="Q2422" s="3">
        <v>0</v>
      </c>
      <c r="R2422" s="3">
        <v>0</v>
      </c>
      <c r="S2422" s="3">
        <v>7.54</v>
      </c>
      <c r="T2422" s="3">
        <v>0</v>
      </c>
      <c r="U2422" s="3">
        <v>0</v>
      </c>
      <c r="V2422" s="3">
        <v>0</v>
      </c>
      <c r="W2422" s="3">
        <v>0</v>
      </c>
      <c r="X2422" s="3">
        <v>215.02</v>
      </c>
      <c r="Y2422" s="3">
        <v>0</v>
      </c>
      <c r="Z2422" s="9"/>
      <c r="AA2422" s="9"/>
      <c r="AB2422" s="9"/>
      <c r="AC2422" s="9"/>
      <c r="AD2422" s="9"/>
      <c r="AE2422" s="9"/>
    </row>
    <row r="2423" spans="1:31" x14ac:dyDescent="0.25">
      <c r="A2423" s="8" t="s">
        <v>129</v>
      </c>
      <c r="B2423" s="8" t="s">
        <v>130</v>
      </c>
      <c r="C2423" s="8" t="s">
        <v>233</v>
      </c>
      <c r="D2423" s="8" t="s">
        <v>140</v>
      </c>
      <c r="E2423" s="8" t="s">
        <v>133</v>
      </c>
      <c r="F2423" s="8" t="s">
        <v>90</v>
      </c>
      <c r="G2423">
        <v>201609</v>
      </c>
      <c r="H2423" s="8" t="s">
        <v>134</v>
      </c>
      <c r="I2423" s="3">
        <v>8583.2800000000007</v>
      </c>
      <c r="J2423" s="3">
        <v>4.87</v>
      </c>
      <c r="K2423" s="3">
        <v>0</v>
      </c>
      <c r="L2423" s="3">
        <v>489.74</v>
      </c>
      <c r="M2423" s="3">
        <v>0</v>
      </c>
      <c r="N2423" s="3">
        <v>2299.87</v>
      </c>
      <c r="O2423" s="3">
        <v>0</v>
      </c>
      <c r="P2423" s="3">
        <v>432.93</v>
      </c>
      <c r="Q2423" s="3">
        <v>0</v>
      </c>
      <c r="R2423" s="3">
        <v>0</v>
      </c>
      <c r="S2423" s="3">
        <v>3595.46</v>
      </c>
      <c r="T2423" s="3">
        <v>1072.42</v>
      </c>
      <c r="U2423" s="3">
        <v>0</v>
      </c>
      <c r="V2423" s="3">
        <v>0</v>
      </c>
      <c r="W2423" s="3">
        <v>0</v>
      </c>
      <c r="X2423" s="3">
        <v>634.37</v>
      </c>
      <c r="Y2423" s="3">
        <v>53.62</v>
      </c>
      <c r="Z2423" s="9"/>
      <c r="AA2423" s="9"/>
      <c r="AB2423" s="9"/>
      <c r="AC2423" s="9"/>
      <c r="AD2423" s="9"/>
      <c r="AE2423" s="9"/>
    </row>
    <row r="2424" spans="1:31" x14ac:dyDescent="0.25">
      <c r="A2424" s="8" t="s">
        <v>129</v>
      </c>
      <c r="B2424" s="8" t="s">
        <v>130</v>
      </c>
      <c r="C2424" s="8" t="s">
        <v>234</v>
      </c>
      <c r="D2424" s="8" t="s">
        <v>140</v>
      </c>
      <c r="E2424" s="8" t="s">
        <v>136</v>
      </c>
      <c r="F2424" s="8" t="s">
        <v>90</v>
      </c>
      <c r="G2424">
        <v>201609</v>
      </c>
      <c r="H2424" s="8" t="s">
        <v>137</v>
      </c>
      <c r="I2424" s="3">
        <v>-1262.5899999999999</v>
      </c>
      <c r="J2424" s="3">
        <v>0</v>
      </c>
      <c r="K2424" s="3">
        <v>0</v>
      </c>
      <c r="L2424" s="3">
        <v>0</v>
      </c>
      <c r="M2424" s="3">
        <v>0</v>
      </c>
      <c r="N2424" s="3">
        <v>0</v>
      </c>
      <c r="O2424" s="3">
        <v>-1262.5899999999999</v>
      </c>
      <c r="P2424" s="3">
        <v>0</v>
      </c>
      <c r="Q2424" s="3">
        <v>0</v>
      </c>
      <c r="R2424" s="3">
        <v>0</v>
      </c>
      <c r="S2424" s="3">
        <v>0</v>
      </c>
      <c r="T2424" s="3">
        <v>0</v>
      </c>
      <c r="U2424" s="3">
        <v>0</v>
      </c>
      <c r="V2424" s="3">
        <v>0</v>
      </c>
      <c r="W2424" s="3">
        <v>0</v>
      </c>
      <c r="X2424" s="3">
        <v>0</v>
      </c>
      <c r="Y2424" s="3">
        <v>0</v>
      </c>
      <c r="Z2424" s="9"/>
      <c r="AA2424" s="9"/>
      <c r="AB2424" s="9"/>
      <c r="AC2424" s="9"/>
      <c r="AD2424" s="9"/>
      <c r="AE2424" s="9"/>
    </row>
    <row r="2425" spans="1:31" x14ac:dyDescent="0.25">
      <c r="A2425" s="8" t="s">
        <v>129</v>
      </c>
      <c r="B2425" s="8" t="s">
        <v>130</v>
      </c>
      <c r="C2425" s="8" t="s">
        <v>233</v>
      </c>
      <c r="D2425" s="8" t="s">
        <v>140</v>
      </c>
      <c r="E2425" s="8" t="s">
        <v>133</v>
      </c>
      <c r="F2425" s="8" t="s">
        <v>90</v>
      </c>
      <c r="G2425">
        <v>201610</v>
      </c>
      <c r="H2425" s="8" t="s">
        <v>134</v>
      </c>
      <c r="I2425" s="3">
        <v>575.36</v>
      </c>
      <c r="J2425" s="3">
        <v>0</v>
      </c>
      <c r="K2425" s="3">
        <v>0</v>
      </c>
      <c r="L2425" s="3">
        <v>-21.37</v>
      </c>
      <c r="M2425" s="3">
        <v>0</v>
      </c>
      <c r="N2425" s="3">
        <v>247</v>
      </c>
      <c r="O2425" s="3">
        <v>0</v>
      </c>
      <c r="P2425" s="3">
        <v>-20.23</v>
      </c>
      <c r="Q2425" s="3">
        <v>0</v>
      </c>
      <c r="R2425" s="3">
        <v>0</v>
      </c>
      <c r="S2425" s="3">
        <v>-557.23</v>
      </c>
      <c r="T2425" s="3">
        <v>0</v>
      </c>
      <c r="U2425" s="3">
        <v>0</v>
      </c>
      <c r="V2425" s="3">
        <v>954.28</v>
      </c>
      <c r="W2425" s="3">
        <v>0</v>
      </c>
      <c r="X2425" s="3">
        <v>-27.09</v>
      </c>
      <c r="Y2425" s="3">
        <v>0</v>
      </c>
      <c r="Z2425" s="9"/>
      <c r="AA2425" s="9"/>
      <c r="AB2425" s="9"/>
      <c r="AC2425" s="9"/>
      <c r="AD2425" s="9"/>
      <c r="AE2425" s="9"/>
    </row>
    <row r="2426" spans="1:31" x14ac:dyDescent="0.25">
      <c r="A2426" s="8" t="s">
        <v>129</v>
      </c>
      <c r="B2426" s="8" t="s">
        <v>130</v>
      </c>
      <c r="C2426" s="8" t="s">
        <v>233</v>
      </c>
      <c r="D2426" s="8" t="s">
        <v>140</v>
      </c>
      <c r="E2426" s="8" t="s">
        <v>133</v>
      </c>
      <c r="F2426" s="8" t="s">
        <v>90</v>
      </c>
      <c r="G2426">
        <v>201611</v>
      </c>
      <c r="H2426" s="8" t="s">
        <v>134</v>
      </c>
      <c r="I2426" s="3">
        <v>-65.12</v>
      </c>
      <c r="J2426" s="3">
        <v>0</v>
      </c>
      <c r="K2426" s="3">
        <v>0</v>
      </c>
      <c r="L2426" s="3">
        <v>0</v>
      </c>
      <c r="M2426" s="3">
        <v>0</v>
      </c>
      <c r="N2426" s="3">
        <v>0</v>
      </c>
      <c r="O2426" s="3">
        <v>0</v>
      </c>
      <c r="P2426" s="3">
        <v>0</v>
      </c>
      <c r="Q2426" s="3">
        <v>0</v>
      </c>
      <c r="R2426" s="3">
        <v>0</v>
      </c>
      <c r="S2426" s="3">
        <v>0</v>
      </c>
      <c r="T2426" s="3">
        <v>0</v>
      </c>
      <c r="U2426" s="3">
        <v>0</v>
      </c>
      <c r="V2426" s="3">
        <v>-65.12</v>
      </c>
      <c r="W2426" s="3">
        <v>0</v>
      </c>
      <c r="X2426" s="3">
        <v>0</v>
      </c>
      <c r="Y2426" s="3">
        <v>0</v>
      </c>
      <c r="Z2426" s="9"/>
      <c r="AA2426" s="9"/>
      <c r="AB2426" s="9"/>
      <c r="AC2426" s="9"/>
      <c r="AD2426" s="9"/>
      <c r="AE2426" s="9"/>
    </row>
    <row r="2427" spans="1:31" x14ac:dyDescent="0.25">
      <c r="A2427" s="8" t="s">
        <v>129</v>
      </c>
      <c r="B2427" s="8" t="s">
        <v>130</v>
      </c>
      <c r="C2427" s="8" t="s">
        <v>233</v>
      </c>
      <c r="D2427" s="8" t="s">
        <v>140</v>
      </c>
      <c r="E2427" s="8" t="s">
        <v>136</v>
      </c>
      <c r="F2427" s="8" t="s">
        <v>90</v>
      </c>
      <c r="G2427">
        <v>201612</v>
      </c>
      <c r="H2427" s="8" t="s">
        <v>134</v>
      </c>
      <c r="I2427" s="3">
        <v>9094.2000000000007</v>
      </c>
      <c r="J2427" s="3">
        <v>4.87</v>
      </c>
      <c r="K2427" s="3">
        <v>0</v>
      </c>
      <c r="L2427" s="3">
        <v>466.35</v>
      </c>
      <c r="M2427" s="3">
        <v>0</v>
      </c>
      <c r="N2427" s="3">
        <v>2546.87</v>
      </c>
      <c r="O2427" s="3">
        <v>0</v>
      </c>
      <c r="P2427" s="3">
        <v>411.11</v>
      </c>
      <c r="Q2427" s="3">
        <v>0</v>
      </c>
      <c r="R2427" s="3">
        <v>0</v>
      </c>
      <c r="S2427" s="3">
        <v>3054.21</v>
      </c>
      <c r="T2427" s="3">
        <v>1072.42</v>
      </c>
      <c r="U2427" s="3">
        <v>0</v>
      </c>
      <c r="V2427" s="3">
        <v>889.16</v>
      </c>
      <c r="W2427" s="3">
        <v>0</v>
      </c>
      <c r="X2427" s="3">
        <v>595.59</v>
      </c>
      <c r="Y2427" s="3">
        <v>53.62</v>
      </c>
      <c r="Z2427" s="9"/>
      <c r="AA2427" s="9"/>
      <c r="AB2427" s="9"/>
      <c r="AC2427" s="9"/>
      <c r="AD2427" s="9"/>
      <c r="AE2427" s="9"/>
    </row>
    <row r="2428" spans="1:31" x14ac:dyDescent="0.25">
      <c r="A2428" s="8" t="s">
        <v>129</v>
      </c>
      <c r="B2428" s="8" t="s">
        <v>130</v>
      </c>
      <c r="C2428" s="8" t="s">
        <v>233</v>
      </c>
      <c r="D2428" s="8" t="s">
        <v>140</v>
      </c>
      <c r="E2428" s="8" t="s">
        <v>133</v>
      </c>
      <c r="F2428" s="8" t="s">
        <v>90</v>
      </c>
      <c r="G2428">
        <v>201612</v>
      </c>
      <c r="H2428" s="8" t="s">
        <v>134</v>
      </c>
      <c r="I2428" s="3">
        <v>-9093.52</v>
      </c>
      <c r="J2428" s="3">
        <v>-4.87</v>
      </c>
      <c r="K2428" s="3">
        <v>0</v>
      </c>
      <c r="L2428" s="3">
        <v>-468.37</v>
      </c>
      <c r="M2428" s="3">
        <v>0</v>
      </c>
      <c r="N2428" s="3">
        <v>-2546.87</v>
      </c>
      <c r="O2428" s="3">
        <v>0</v>
      </c>
      <c r="P2428" s="3">
        <v>-412.7</v>
      </c>
      <c r="Q2428" s="3">
        <v>0</v>
      </c>
      <c r="R2428" s="3">
        <v>0</v>
      </c>
      <c r="S2428" s="3">
        <v>-3038.23</v>
      </c>
      <c r="T2428" s="3">
        <v>-1072.42</v>
      </c>
      <c r="U2428" s="3">
        <v>0</v>
      </c>
      <c r="V2428" s="3">
        <v>-889.16</v>
      </c>
      <c r="W2428" s="3">
        <v>0</v>
      </c>
      <c r="X2428" s="3">
        <v>-607.28</v>
      </c>
      <c r="Y2428" s="3">
        <v>-53.62</v>
      </c>
      <c r="Z2428" s="9"/>
      <c r="AA2428" s="9"/>
      <c r="AB2428" s="9"/>
      <c r="AC2428" s="9"/>
      <c r="AD2428" s="9"/>
      <c r="AE2428" s="9"/>
    </row>
    <row r="2429" spans="1:31" x14ac:dyDescent="0.25">
      <c r="A2429" s="8" t="s">
        <v>129</v>
      </c>
      <c r="B2429" s="8" t="s">
        <v>130</v>
      </c>
      <c r="C2429" s="8" t="s">
        <v>233</v>
      </c>
      <c r="D2429" s="8" t="s">
        <v>167</v>
      </c>
      <c r="E2429" s="8" t="s">
        <v>133</v>
      </c>
      <c r="F2429" s="8" t="s">
        <v>91</v>
      </c>
      <c r="G2429">
        <v>201610</v>
      </c>
      <c r="H2429" s="8" t="s">
        <v>134</v>
      </c>
      <c r="I2429" s="3">
        <v>14451.42</v>
      </c>
      <c r="J2429" s="3">
        <v>21.89</v>
      </c>
      <c r="K2429" s="3">
        <v>0</v>
      </c>
      <c r="L2429" s="3">
        <v>665.86</v>
      </c>
      <c r="M2429" s="3">
        <v>0</v>
      </c>
      <c r="N2429" s="3">
        <v>3450.42</v>
      </c>
      <c r="O2429" s="3">
        <v>0</v>
      </c>
      <c r="P2429" s="3">
        <v>565.6</v>
      </c>
      <c r="Q2429" s="3">
        <v>0</v>
      </c>
      <c r="R2429" s="3">
        <v>0</v>
      </c>
      <c r="S2429" s="3">
        <v>5951.68</v>
      </c>
      <c r="T2429" s="3">
        <v>1311.07</v>
      </c>
      <c r="U2429" s="3">
        <v>20</v>
      </c>
      <c r="V2429" s="3">
        <v>1530.61</v>
      </c>
      <c r="W2429" s="3">
        <v>0</v>
      </c>
      <c r="X2429" s="3">
        <v>868.74</v>
      </c>
      <c r="Y2429" s="3">
        <v>65.55</v>
      </c>
      <c r="Z2429" s="9"/>
      <c r="AA2429" s="9"/>
      <c r="AB2429" s="9"/>
      <c r="AC2429" s="9"/>
      <c r="AD2429" s="9"/>
      <c r="AE2429" s="9"/>
    </row>
    <row r="2430" spans="1:31" x14ac:dyDescent="0.25">
      <c r="A2430" s="8" t="s">
        <v>129</v>
      </c>
      <c r="B2430" s="8" t="s">
        <v>130</v>
      </c>
      <c r="C2430" s="8" t="s">
        <v>234</v>
      </c>
      <c r="D2430" s="8" t="s">
        <v>167</v>
      </c>
      <c r="E2430" s="8" t="s">
        <v>136</v>
      </c>
      <c r="F2430" s="8" t="s">
        <v>91</v>
      </c>
      <c r="G2430">
        <v>201610</v>
      </c>
      <c r="H2430" s="8" t="s">
        <v>137</v>
      </c>
      <c r="I2430" s="3">
        <v>-1991.6</v>
      </c>
      <c r="J2430" s="3">
        <v>0</v>
      </c>
      <c r="K2430" s="3">
        <v>0</v>
      </c>
      <c r="L2430" s="3">
        <v>0</v>
      </c>
      <c r="M2430" s="3">
        <v>0</v>
      </c>
      <c r="N2430" s="3">
        <v>0</v>
      </c>
      <c r="O2430" s="3">
        <v>-1991.6</v>
      </c>
      <c r="P2430" s="3">
        <v>0</v>
      </c>
      <c r="Q2430" s="3">
        <v>0</v>
      </c>
      <c r="R2430" s="3">
        <v>0</v>
      </c>
      <c r="S2430" s="3">
        <v>0</v>
      </c>
      <c r="T2430" s="3">
        <v>0</v>
      </c>
      <c r="U2430" s="3">
        <v>0</v>
      </c>
      <c r="V2430" s="3">
        <v>0</v>
      </c>
      <c r="W2430" s="3">
        <v>0</v>
      </c>
      <c r="X2430" s="3">
        <v>0</v>
      </c>
      <c r="Y2430" s="3">
        <v>0</v>
      </c>
      <c r="Z2430" s="9"/>
      <c r="AA2430" s="9"/>
      <c r="AB2430" s="9"/>
      <c r="AC2430" s="9"/>
      <c r="AD2430" s="9"/>
      <c r="AE2430" s="9"/>
    </row>
    <row r="2431" spans="1:31" x14ac:dyDescent="0.25">
      <c r="A2431" s="8" t="s">
        <v>129</v>
      </c>
      <c r="B2431" s="8" t="s">
        <v>130</v>
      </c>
      <c r="C2431" s="8" t="s">
        <v>233</v>
      </c>
      <c r="D2431" s="8" t="s">
        <v>167</v>
      </c>
      <c r="E2431" s="8" t="s">
        <v>133</v>
      </c>
      <c r="F2431" s="8" t="s">
        <v>91</v>
      </c>
      <c r="G2431">
        <v>201611</v>
      </c>
      <c r="H2431" s="8" t="s">
        <v>134</v>
      </c>
      <c r="I2431" s="3">
        <v>4731.4799999999996</v>
      </c>
      <c r="J2431" s="3">
        <v>0</v>
      </c>
      <c r="K2431" s="3">
        <v>0</v>
      </c>
      <c r="L2431" s="3">
        <v>256.82</v>
      </c>
      <c r="M2431" s="3">
        <v>0</v>
      </c>
      <c r="N2431" s="3">
        <v>1989.59</v>
      </c>
      <c r="O2431" s="3">
        <v>0</v>
      </c>
      <c r="P2431" s="3">
        <v>243.03</v>
      </c>
      <c r="Q2431" s="3">
        <v>0</v>
      </c>
      <c r="R2431" s="3">
        <v>0</v>
      </c>
      <c r="S2431" s="3">
        <v>297.88</v>
      </c>
      <c r="T2431" s="3">
        <v>0</v>
      </c>
      <c r="U2431" s="3">
        <v>0</v>
      </c>
      <c r="V2431" s="3">
        <v>1618.75</v>
      </c>
      <c r="W2431" s="3">
        <v>0</v>
      </c>
      <c r="X2431" s="3">
        <v>325.41000000000003</v>
      </c>
      <c r="Y2431" s="3">
        <v>0</v>
      </c>
      <c r="Z2431" s="9"/>
      <c r="AA2431" s="9"/>
      <c r="AB2431" s="9"/>
      <c r="AC2431" s="9"/>
      <c r="AD2431" s="9"/>
      <c r="AE2431" s="9"/>
    </row>
    <row r="2432" spans="1:31" x14ac:dyDescent="0.25">
      <c r="A2432" s="8" t="s">
        <v>129</v>
      </c>
      <c r="B2432" s="8" t="s">
        <v>130</v>
      </c>
      <c r="C2432" s="8" t="s">
        <v>233</v>
      </c>
      <c r="D2432" s="8" t="s">
        <v>167</v>
      </c>
      <c r="E2432" s="8" t="s">
        <v>133</v>
      </c>
      <c r="F2432" s="8" t="s">
        <v>91</v>
      </c>
      <c r="G2432">
        <v>201612</v>
      </c>
      <c r="H2432" s="8" t="s">
        <v>134</v>
      </c>
      <c r="I2432" s="3">
        <v>-19182.900000000001</v>
      </c>
      <c r="J2432" s="3">
        <v>-21.89</v>
      </c>
      <c r="K2432" s="3">
        <v>0</v>
      </c>
      <c r="L2432" s="3">
        <v>-922.68</v>
      </c>
      <c r="M2432" s="3">
        <v>0</v>
      </c>
      <c r="N2432" s="3">
        <v>-5440.01</v>
      </c>
      <c r="O2432" s="3">
        <v>0</v>
      </c>
      <c r="P2432" s="3">
        <v>-808.63</v>
      </c>
      <c r="Q2432" s="3">
        <v>0</v>
      </c>
      <c r="R2432" s="3">
        <v>0</v>
      </c>
      <c r="S2432" s="3">
        <v>-6249.56</v>
      </c>
      <c r="T2432" s="3">
        <v>-1311.07</v>
      </c>
      <c r="U2432" s="3">
        <v>-20</v>
      </c>
      <c r="V2432" s="3">
        <v>-3149.36</v>
      </c>
      <c r="W2432" s="3">
        <v>0</v>
      </c>
      <c r="X2432" s="3">
        <v>-1194.1500000000001</v>
      </c>
      <c r="Y2432" s="3">
        <v>-65.55</v>
      </c>
      <c r="Z2432" s="9"/>
      <c r="AA2432" s="9"/>
      <c r="AB2432" s="9"/>
      <c r="AC2432" s="9"/>
      <c r="AD2432" s="9"/>
      <c r="AE2432" s="9"/>
    </row>
    <row r="2433" spans="1:31" x14ac:dyDescent="0.25">
      <c r="A2433" s="8" t="s">
        <v>129</v>
      </c>
      <c r="B2433" s="8" t="s">
        <v>130</v>
      </c>
      <c r="C2433" s="8" t="s">
        <v>233</v>
      </c>
      <c r="D2433" s="8" t="s">
        <v>167</v>
      </c>
      <c r="E2433" s="8" t="s">
        <v>136</v>
      </c>
      <c r="F2433" s="8" t="s">
        <v>91</v>
      </c>
      <c r="G2433">
        <v>201612</v>
      </c>
      <c r="H2433" s="8" t="s">
        <v>134</v>
      </c>
      <c r="I2433" s="3">
        <v>19295.28</v>
      </c>
      <c r="J2433" s="3">
        <v>21.89</v>
      </c>
      <c r="K2433" s="3">
        <v>0</v>
      </c>
      <c r="L2433" s="3">
        <v>937.02</v>
      </c>
      <c r="M2433" s="3">
        <v>0</v>
      </c>
      <c r="N2433" s="3">
        <v>5440.01</v>
      </c>
      <c r="O2433" s="3">
        <v>0</v>
      </c>
      <c r="P2433" s="3">
        <v>818.14</v>
      </c>
      <c r="Q2433" s="3">
        <v>0</v>
      </c>
      <c r="R2433" s="3">
        <v>0</v>
      </c>
      <c r="S2433" s="3">
        <v>6086.68</v>
      </c>
      <c r="T2433" s="3">
        <v>1311.07</v>
      </c>
      <c r="U2433" s="3">
        <v>20</v>
      </c>
      <c r="V2433" s="3">
        <v>3267.89</v>
      </c>
      <c r="W2433" s="3">
        <v>0</v>
      </c>
      <c r="X2433" s="3">
        <v>1327.03</v>
      </c>
      <c r="Y2433" s="3">
        <v>65.55</v>
      </c>
      <c r="Z2433" s="9"/>
      <c r="AA2433" s="9"/>
      <c r="AB2433" s="9"/>
      <c r="AC2433" s="9"/>
      <c r="AD2433" s="9"/>
      <c r="AE2433" s="9"/>
    </row>
    <row r="2434" spans="1:31" x14ac:dyDescent="0.25">
      <c r="A2434" s="8" t="s">
        <v>129</v>
      </c>
      <c r="B2434" s="8" t="s">
        <v>130</v>
      </c>
      <c r="C2434" s="8" t="s">
        <v>233</v>
      </c>
      <c r="D2434" s="8" t="s">
        <v>167</v>
      </c>
      <c r="E2434" s="8" t="s">
        <v>136</v>
      </c>
      <c r="F2434" s="8" t="s">
        <v>91</v>
      </c>
      <c r="G2434">
        <v>201701</v>
      </c>
      <c r="H2434" s="8" t="s">
        <v>134</v>
      </c>
      <c r="I2434" s="3">
        <v>-23.32</v>
      </c>
      <c r="J2434" s="3">
        <v>0</v>
      </c>
      <c r="K2434" s="3">
        <v>0</v>
      </c>
      <c r="L2434" s="3">
        <v>0</v>
      </c>
      <c r="M2434" s="3">
        <v>0</v>
      </c>
      <c r="N2434" s="3">
        <v>0</v>
      </c>
      <c r="O2434" s="3">
        <v>0</v>
      </c>
      <c r="P2434" s="3">
        <v>0</v>
      </c>
      <c r="Q2434" s="3">
        <v>0</v>
      </c>
      <c r="R2434" s="3">
        <v>0</v>
      </c>
      <c r="S2434" s="3">
        <v>0</v>
      </c>
      <c r="T2434" s="3">
        <v>0</v>
      </c>
      <c r="U2434" s="3">
        <v>0</v>
      </c>
      <c r="V2434" s="3">
        <v>-23.32</v>
      </c>
      <c r="W2434" s="3">
        <v>0</v>
      </c>
      <c r="X2434" s="3">
        <v>0</v>
      </c>
      <c r="Y2434" s="3">
        <v>0</v>
      </c>
      <c r="Z2434" s="9"/>
      <c r="AA2434" s="9"/>
      <c r="AB2434" s="9"/>
      <c r="AC2434" s="9"/>
      <c r="AD2434" s="9"/>
      <c r="AE2434" s="9"/>
    </row>
    <row r="2435" spans="1:31" x14ac:dyDescent="0.25">
      <c r="A2435" s="8" t="s">
        <v>129</v>
      </c>
      <c r="B2435" s="8" t="s">
        <v>130</v>
      </c>
      <c r="C2435" s="8" t="s">
        <v>233</v>
      </c>
      <c r="D2435" s="8" t="s">
        <v>162</v>
      </c>
      <c r="E2435" s="8" t="s">
        <v>133</v>
      </c>
      <c r="F2435" s="8" t="s">
        <v>92</v>
      </c>
      <c r="G2435">
        <v>201607</v>
      </c>
      <c r="H2435" s="8" t="s">
        <v>134</v>
      </c>
      <c r="I2435" s="3">
        <v>48917.72</v>
      </c>
      <c r="J2435" s="3">
        <v>35.880000000000003</v>
      </c>
      <c r="K2435" s="3">
        <v>0</v>
      </c>
      <c r="L2435" s="3">
        <v>3191.97</v>
      </c>
      <c r="M2435" s="3">
        <v>0</v>
      </c>
      <c r="N2435" s="3">
        <v>7271.96</v>
      </c>
      <c r="O2435" s="3">
        <v>0</v>
      </c>
      <c r="P2435" s="3">
        <v>2502.65</v>
      </c>
      <c r="Q2435" s="3">
        <v>0</v>
      </c>
      <c r="R2435" s="3">
        <v>0</v>
      </c>
      <c r="S2435" s="3">
        <v>21872.67</v>
      </c>
      <c r="T2435" s="3">
        <v>3293.29</v>
      </c>
      <c r="U2435" s="3">
        <v>1.91</v>
      </c>
      <c r="V2435" s="3">
        <v>6913.04</v>
      </c>
      <c r="W2435" s="3">
        <v>0</v>
      </c>
      <c r="X2435" s="3">
        <v>3694.83</v>
      </c>
      <c r="Y2435" s="3">
        <v>139.52000000000001</v>
      </c>
      <c r="Z2435" s="9"/>
      <c r="AA2435" s="9"/>
      <c r="AB2435" s="9"/>
      <c r="AC2435" s="9"/>
      <c r="AD2435" s="9"/>
      <c r="AE2435" s="9"/>
    </row>
    <row r="2436" spans="1:31" x14ac:dyDescent="0.25">
      <c r="A2436" s="8" t="s">
        <v>129</v>
      </c>
      <c r="B2436" s="8" t="s">
        <v>130</v>
      </c>
      <c r="C2436" s="8" t="s">
        <v>234</v>
      </c>
      <c r="D2436" s="8" t="s">
        <v>162</v>
      </c>
      <c r="E2436" s="8" t="s">
        <v>136</v>
      </c>
      <c r="F2436" s="8" t="s">
        <v>92</v>
      </c>
      <c r="G2436">
        <v>201607</v>
      </c>
      <c r="H2436" s="8" t="s">
        <v>137</v>
      </c>
      <c r="I2436" s="3">
        <v>-2029.48</v>
      </c>
      <c r="J2436" s="3">
        <v>0</v>
      </c>
      <c r="K2436" s="3">
        <v>0</v>
      </c>
      <c r="L2436" s="3">
        <v>0</v>
      </c>
      <c r="M2436" s="3">
        <v>0</v>
      </c>
      <c r="N2436" s="3">
        <v>0</v>
      </c>
      <c r="O2436" s="3">
        <v>-2029.48</v>
      </c>
      <c r="P2436" s="3">
        <v>0</v>
      </c>
      <c r="Q2436" s="3">
        <v>0</v>
      </c>
      <c r="R2436" s="3">
        <v>0</v>
      </c>
      <c r="S2436" s="3">
        <v>0</v>
      </c>
      <c r="T2436" s="3">
        <v>0</v>
      </c>
      <c r="U2436" s="3">
        <v>0</v>
      </c>
      <c r="V2436" s="3">
        <v>0</v>
      </c>
      <c r="W2436" s="3">
        <v>0</v>
      </c>
      <c r="X2436" s="3">
        <v>0</v>
      </c>
      <c r="Y2436" s="3">
        <v>0</v>
      </c>
      <c r="Z2436" s="9"/>
      <c r="AA2436" s="9"/>
      <c r="AB2436" s="9"/>
      <c r="AC2436" s="9"/>
      <c r="AD2436" s="9"/>
      <c r="AE2436" s="9"/>
    </row>
    <row r="2437" spans="1:31" x14ac:dyDescent="0.25">
      <c r="A2437" s="8" t="s">
        <v>129</v>
      </c>
      <c r="B2437" s="8" t="s">
        <v>130</v>
      </c>
      <c r="C2437" s="8" t="s">
        <v>233</v>
      </c>
      <c r="D2437" s="8" t="s">
        <v>162</v>
      </c>
      <c r="E2437" s="8" t="s">
        <v>136</v>
      </c>
      <c r="F2437" s="8" t="s">
        <v>92</v>
      </c>
      <c r="G2437">
        <v>201608</v>
      </c>
      <c r="H2437" s="8" t="s">
        <v>134</v>
      </c>
      <c r="I2437" s="3">
        <v>49076.75</v>
      </c>
      <c r="J2437" s="3">
        <v>35.880000000000003</v>
      </c>
      <c r="K2437" s="3">
        <v>0</v>
      </c>
      <c r="L2437" s="3">
        <v>3220.2</v>
      </c>
      <c r="M2437" s="3">
        <v>314.67</v>
      </c>
      <c r="N2437" s="3">
        <v>7271.96</v>
      </c>
      <c r="O2437" s="3">
        <v>0</v>
      </c>
      <c r="P2437" s="3">
        <v>2525.7199999999998</v>
      </c>
      <c r="Q2437" s="3">
        <v>0</v>
      </c>
      <c r="R2437" s="3">
        <v>0</v>
      </c>
      <c r="S2437" s="3">
        <v>21872.67</v>
      </c>
      <c r="T2437" s="3">
        <v>3293.29</v>
      </c>
      <c r="U2437" s="3">
        <v>1.91</v>
      </c>
      <c r="V2437" s="3">
        <v>6673.31</v>
      </c>
      <c r="W2437" s="3">
        <v>0</v>
      </c>
      <c r="X2437" s="3">
        <v>3727.62</v>
      </c>
      <c r="Y2437" s="3">
        <v>139.52000000000001</v>
      </c>
      <c r="Z2437" s="9"/>
      <c r="AA2437" s="9"/>
      <c r="AB2437" s="9"/>
      <c r="AC2437" s="9"/>
      <c r="AD2437" s="9"/>
      <c r="AE2437" s="9"/>
    </row>
    <row r="2438" spans="1:31" x14ac:dyDescent="0.25">
      <c r="A2438" s="8" t="s">
        <v>129</v>
      </c>
      <c r="B2438" s="8" t="s">
        <v>130</v>
      </c>
      <c r="C2438" s="8" t="s">
        <v>233</v>
      </c>
      <c r="D2438" s="8" t="s">
        <v>162</v>
      </c>
      <c r="E2438" s="8" t="s">
        <v>133</v>
      </c>
      <c r="F2438" s="8" t="s">
        <v>92</v>
      </c>
      <c r="G2438">
        <v>201608</v>
      </c>
      <c r="H2438" s="8" t="s">
        <v>134</v>
      </c>
      <c r="I2438" s="3">
        <v>-48917.72</v>
      </c>
      <c r="J2438" s="3">
        <v>-35.880000000000003</v>
      </c>
      <c r="K2438" s="3">
        <v>0</v>
      </c>
      <c r="L2438" s="3">
        <v>-3191.97</v>
      </c>
      <c r="M2438" s="3">
        <v>0</v>
      </c>
      <c r="N2438" s="3">
        <v>-7271.96</v>
      </c>
      <c r="O2438" s="3">
        <v>0</v>
      </c>
      <c r="P2438" s="3">
        <v>-2502.65</v>
      </c>
      <c r="Q2438" s="3">
        <v>0</v>
      </c>
      <c r="R2438" s="3">
        <v>0</v>
      </c>
      <c r="S2438" s="3">
        <v>-21872.67</v>
      </c>
      <c r="T2438" s="3">
        <v>-3293.29</v>
      </c>
      <c r="U2438" s="3">
        <v>-1.91</v>
      </c>
      <c r="V2438" s="3">
        <v>-6913.04</v>
      </c>
      <c r="W2438" s="3">
        <v>0</v>
      </c>
      <c r="X2438" s="3">
        <v>-3694.83</v>
      </c>
      <c r="Y2438" s="3">
        <v>-139.52000000000001</v>
      </c>
      <c r="Z2438" s="9"/>
      <c r="AA2438" s="9"/>
      <c r="AB2438" s="9"/>
      <c r="AC2438" s="9"/>
      <c r="AD2438" s="9"/>
      <c r="AE2438" s="9"/>
    </row>
    <row r="2439" spans="1:31" x14ac:dyDescent="0.25">
      <c r="A2439" s="8" t="s">
        <v>129</v>
      </c>
      <c r="B2439" s="8" t="s">
        <v>130</v>
      </c>
      <c r="C2439" s="8" t="s">
        <v>233</v>
      </c>
      <c r="D2439" s="8" t="s">
        <v>162</v>
      </c>
      <c r="E2439" s="8" t="s">
        <v>136</v>
      </c>
      <c r="F2439" s="8" t="s">
        <v>92</v>
      </c>
      <c r="G2439">
        <v>201609</v>
      </c>
      <c r="H2439" s="8" t="s">
        <v>134</v>
      </c>
      <c r="I2439" s="3">
        <v>74.27</v>
      </c>
      <c r="J2439" s="3">
        <v>0</v>
      </c>
      <c r="K2439" s="3">
        <v>0</v>
      </c>
      <c r="L2439" s="3">
        <v>22.44</v>
      </c>
      <c r="M2439" s="3">
        <v>0</v>
      </c>
      <c r="N2439" s="3">
        <v>0</v>
      </c>
      <c r="O2439" s="3">
        <v>0</v>
      </c>
      <c r="P2439" s="3">
        <v>13.29</v>
      </c>
      <c r="Q2439" s="3">
        <v>0</v>
      </c>
      <c r="R2439" s="3">
        <v>0</v>
      </c>
      <c r="S2439" s="3">
        <v>22.55</v>
      </c>
      <c r="T2439" s="3">
        <v>0</v>
      </c>
      <c r="U2439" s="3">
        <v>0</v>
      </c>
      <c r="V2439" s="3">
        <v>0</v>
      </c>
      <c r="W2439" s="3">
        <v>0</v>
      </c>
      <c r="X2439" s="3">
        <v>15.99</v>
      </c>
      <c r="Y2439" s="3">
        <v>0</v>
      </c>
      <c r="Z2439" s="9"/>
      <c r="AA2439" s="9"/>
      <c r="AB2439" s="9"/>
      <c r="AC2439" s="9"/>
      <c r="AD2439" s="9"/>
      <c r="AE2439" s="9"/>
    </row>
    <row r="2440" spans="1:31" x14ac:dyDescent="0.25">
      <c r="A2440" s="8" t="s">
        <v>129</v>
      </c>
      <c r="B2440" s="8" t="s">
        <v>130</v>
      </c>
      <c r="C2440" s="8" t="s">
        <v>233</v>
      </c>
      <c r="D2440" s="8" t="s">
        <v>140</v>
      </c>
      <c r="E2440" s="8" t="s">
        <v>133</v>
      </c>
      <c r="F2440" s="8" t="s">
        <v>93</v>
      </c>
      <c r="G2440">
        <v>201611</v>
      </c>
      <c r="H2440" s="8" t="s">
        <v>134</v>
      </c>
      <c r="I2440" s="3">
        <v>244009.12</v>
      </c>
      <c r="J2440" s="3">
        <v>132.62</v>
      </c>
      <c r="K2440" s="3">
        <v>0</v>
      </c>
      <c r="L2440" s="3">
        <v>13558.46</v>
      </c>
      <c r="M2440" s="3">
        <v>176505.84</v>
      </c>
      <c r="N2440" s="3">
        <v>3333.44</v>
      </c>
      <c r="O2440" s="3">
        <v>0</v>
      </c>
      <c r="P2440" s="3">
        <v>12146.3</v>
      </c>
      <c r="Q2440" s="3">
        <v>0</v>
      </c>
      <c r="R2440" s="3">
        <v>0</v>
      </c>
      <c r="S2440" s="3">
        <v>12308.14</v>
      </c>
      <c r="T2440" s="3">
        <v>4220.3999999999996</v>
      </c>
      <c r="U2440" s="3">
        <v>0</v>
      </c>
      <c r="V2440" s="3">
        <v>4084.1</v>
      </c>
      <c r="W2440" s="3">
        <v>0</v>
      </c>
      <c r="X2440" s="3">
        <v>17508.8</v>
      </c>
      <c r="Y2440" s="3">
        <v>211.02</v>
      </c>
      <c r="Z2440" s="9"/>
      <c r="AA2440" s="9"/>
      <c r="AB2440" s="9"/>
      <c r="AC2440" s="9"/>
      <c r="AD2440" s="9"/>
      <c r="AE2440" s="9"/>
    </row>
    <row r="2441" spans="1:31" x14ac:dyDescent="0.25">
      <c r="A2441" s="8" t="s">
        <v>129</v>
      </c>
      <c r="B2441" s="8" t="s">
        <v>130</v>
      </c>
      <c r="C2441" s="8" t="s">
        <v>234</v>
      </c>
      <c r="D2441" s="8" t="s">
        <v>140</v>
      </c>
      <c r="E2441" s="8" t="s">
        <v>136</v>
      </c>
      <c r="F2441" s="8" t="s">
        <v>93</v>
      </c>
      <c r="G2441">
        <v>201611</v>
      </c>
      <c r="H2441" s="8" t="s">
        <v>137</v>
      </c>
      <c r="I2441" s="3">
        <v>-4058.01</v>
      </c>
      <c r="J2441" s="3">
        <v>0</v>
      </c>
      <c r="K2441" s="3">
        <v>0</v>
      </c>
      <c r="L2441" s="3">
        <v>0</v>
      </c>
      <c r="M2441" s="3">
        <v>0</v>
      </c>
      <c r="N2441" s="3">
        <v>0</v>
      </c>
      <c r="O2441" s="3">
        <v>-4058.01</v>
      </c>
      <c r="P2441" s="3">
        <v>0</v>
      </c>
      <c r="Q2441" s="3">
        <v>0</v>
      </c>
      <c r="R2441" s="3">
        <v>0</v>
      </c>
      <c r="S2441" s="3">
        <v>0</v>
      </c>
      <c r="T2441" s="3">
        <v>0</v>
      </c>
      <c r="U2441" s="3">
        <v>0</v>
      </c>
      <c r="V2441" s="3">
        <v>0</v>
      </c>
      <c r="W2441" s="3">
        <v>0</v>
      </c>
      <c r="X2441" s="3">
        <v>0</v>
      </c>
      <c r="Y2441" s="3">
        <v>0</v>
      </c>
      <c r="Z2441" s="9"/>
      <c r="AA2441" s="9"/>
      <c r="AB2441" s="9"/>
      <c r="AC2441" s="9"/>
      <c r="AD2441" s="9"/>
      <c r="AE2441" s="9"/>
    </row>
    <row r="2442" spans="1:31" x14ac:dyDescent="0.25">
      <c r="A2442" s="8" t="s">
        <v>129</v>
      </c>
      <c r="B2442" s="8" t="s">
        <v>130</v>
      </c>
      <c r="C2442" s="8" t="s">
        <v>233</v>
      </c>
      <c r="D2442" s="8" t="s">
        <v>140</v>
      </c>
      <c r="E2442" s="8" t="s">
        <v>133</v>
      </c>
      <c r="F2442" s="8" t="s">
        <v>93</v>
      </c>
      <c r="G2442">
        <v>201612</v>
      </c>
      <c r="H2442" s="8" t="s">
        <v>134</v>
      </c>
      <c r="I2442" s="3">
        <v>1411.17</v>
      </c>
      <c r="J2442" s="3">
        <v>0</v>
      </c>
      <c r="K2442" s="3">
        <v>0</v>
      </c>
      <c r="L2442" s="3">
        <v>243.53</v>
      </c>
      <c r="M2442" s="3">
        <v>0</v>
      </c>
      <c r="N2442" s="3">
        <v>0</v>
      </c>
      <c r="O2442" s="3">
        <v>0</v>
      </c>
      <c r="P2442" s="3">
        <v>191.54</v>
      </c>
      <c r="Q2442" s="3">
        <v>0</v>
      </c>
      <c r="R2442" s="3">
        <v>0</v>
      </c>
      <c r="S2442" s="3">
        <v>-142.52000000000001</v>
      </c>
      <c r="T2442" s="3">
        <v>0</v>
      </c>
      <c r="U2442" s="3">
        <v>0</v>
      </c>
      <c r="V2442" s="3">
        <v>-289.02</v>
      </c>
      <c r="W2442" s="3">
        <v>0</v>
      </c>
      <c r="X2442" s="3">
        <v>1407.64</v>
      </c>
      <c r="Y2442" s="3">
        <v>0</v>
      </c>
      <c r="Z2442" s="9"/>
      <c r="AA2442" s="9"/>
      <c r="AB2442" s="9"/>
      <c r="AC2442" s="9"/>
      <c r="AD2442" s="9"/>
      <c r="AE2442" s="9"/>
    </row>
    <row r="2443" spans="1:31" x14ac:dyDescent="0.25">
      <c r="A2443" s="8" t="s">
        <v>129</v>
      </c>
      <c r="B2443" s="8" t="s">
        <v>130</v>
      </c>
      <c r="C2443" s="8" t="s">
        <v>233</v>
      </c>
      <c r="D2443" s="8" t="s">
        <v>140</v>
      </c>
      <c r="E2443" s="8" t="s">
        <v>133</v>
      </c>
      <c r="F2443" s="8" t="s">
        <v>93</v>
      </c>
      <c r="G2443">
        <v>201701</v>
      </c>
      <c r="H2443" s="8" t="s">
        <v>134</v>
      </c>
      <c r="I2443" s="3">
        <v>-245420.29</v>
      </c>
      <c r="J2443" s="3">
        <v>-132.62</v>
      </c>
      <c r="K2443" s="3">
        <v>0</v>
      </c>
      <c r="L2443" s="3">
        <v>-13801.99</v>
      </c>
      <c r="M2443" s="3">
        <v>-176505.84</v>
      </c>
      <c r="N2443" s="3">
        <v>-3333.44</v>
      </c>
      <c r="O2443" s="3">
        <v>0</v>
      </c>
      <c r="P2443" s="3">
        <v>-12337.84</v>
      </c>
      <c r="Q2443" s="3">
        <v>0</v>
      </c>
      <c r="R2443" s="3">
        <v>0</v>
      </c>
      <c r="S2443" s="3">
        <v>-12165.62</v>
      </c>
      <c r="T2443" s="3">
        <v>-4220.3999999999996</v>
      </c>
      <c r="U2443" s="3">
        <v>0</v>
      </c>
      <c r="V2443" s="3">
        <v>-3795.08</v>
      </c>
      <c r="W2443" s="3">
        <v>0</v>
      </c>
      <c r="X2443" s="3">
        <v>-18916.439999999999</v>
      </c>
      <c r="Y2443" s="3">
        <v>-211.02</v>
      </c>
      <c r="Z2443" s="9"/>
      <c r="AA2443" s="9"/>
      <c r="AB2443" s="9"/>
      <c r="AC2443" s="9"/>
      <c r="AD2443" s="9"/>
      <c r="AE2443" s="9"/>
    </row>
    <row r="2444" spans="1:31" x14ac:dyDescent="0.25">
      <c r="A2444" s="8" t="s">
        <v>129</v>
      </c>
      <c r="B2444" s="8" t="s">
        <v>130</v>
      </c>
      <c r="C2444" s="8" t="s">
        <v>233</v>
      </c>
      <c r="D2444" s="8" t="s">
        <v>140</v>
      </c>
      <c r="E2444" s="8" t="s">
        <v>136</v>
      </c>
      <c r="F2444" s="8" t="s">
        <v>93</v>
      </c>
      <c r="G2444">
        <v>201701</v>
      </c>
      <c r="H2444" s="8" t="s">
        <v>134</v>
      </c>
      <c r="I2444" s="3">
        <v>245420.29</v>
      </c>
      <c r="J2444" s="3">
        <v>132.62</v>
      </c>
      <c r="K2444" s="3">
        <v>0</v>
      </c>
      <c r="L2444" s="3">
        <v>13801.99</v>
      </c>
      <c r="M2444" s="3">
        <v>176505.84</v>
      </c>
      <c r="N2444" s="3">
        <v>3333.44</v>
      </c>
      <c r="O2444" s="3">
        <v>0</v>
      </c>
      <c r="P2444" s="3">
        <v>12337.84</v>
      </c>
      <c r="Q2444" s="3">
        <v>0</v>
      </c>
      <c r="R2444" s="3">
        <v>0</v>
      </c>
      <c r="S2444" s="3">
        <v>12165.62</v>
      </c>
      <c r="T2444" s="3">
        <v>4220.3999999999996</v>
      </c>
      <c r="U2444" s="3">
        <v>0</v>
      </c>
      <c r="V2444" s="3">
        <v>3795.08</v>
      </c>
      <c r="W2444" s="3">
        <v>0</v>
      </c>
      <c r="X2444" s="3">
        <v>18916.439999999999</v>
      </c>
      <c r="Y2444" s="3">
        <v>211.02</v>
      </c>
      <c r="Z2444" s="9"/>
      <c r="AA2444" s="9"/>
      <c r="AB2444" s="9"/>
      <c r="AC2444" s="9"/>
      <c r="AD2444" s="9"/>
      <c r="AE2444" s="9"/>
    </row>
    <row r="2445" spans="1:31" x14ac:dyDescent="0.25">
      <c r="A2445" s="8" t="s">
        <v>129</v>
      </c>
      <c r="B2445" s="8" t="s">
        <v>130</v>
      </c>
      <c r="C2445" s="8" t="s">
        <v>233</v>
      </c>
      <c r="D2445" s="8" t="s">
        <v>167</v>
      </c>
      <c r="E2445" s="8" t="s">
        <v>136</v>
      </c>
      <c r="F2445" s="8" t="s">
        <v>94</v>
      </c>
      <c r="G2445">
        <v>201607</v>
      </c>
      <c r="H2445" s="8" t="s">
        <v>134</v>
      </c>
      <c r="I2445" s="3">
        <v>110509.27</v>
      </c>
      <c r="J2445" s="3">
        <v>97.61</v>
      </c>
      <c r="K2445" s="3">
        <v>0</v>
      </c>
      <c r="L2445" s="3">
        <v>8225.11</v>
      </c>
      <c r="M2445" s="3">
        <v>74432.759999999995</v>
      </c>
      <c r="N2445" s="3">
        <v>2435.46</v>
      </c>
      <c r="O2445" s="3">
        <v>0</v>
      </c>
      <c r="P2445" s="3">
        <v>6422.92</v>
      </c>
      <c r="Q2445" s="3">
        <v>0</v>
      </c>
      <c r="R2445" s="3">
        <v>0</v>
      </c>
      <c r="S2445" s="3">
        <v>4200.3900000000003</v>
      </c>
      <c r="T2445" s="3">
        <v>4367.96</v>
      </c>
      <c r="U2445" s="3">
        <v>80.39</v>
      </c>
      <c r="V2445" s="3">
        <v>510.59</v>
      </c>
      <c r="W2445" s="3">
        <v>0</v>
      </c>
      <c r="X2445" s="3">
        <v>9517.68</v>
      </c>
      <c r="Y2445" s="3">
        <v>218.4</v>
      </c>
      <c r="Z2445" s="9"/>
      <c r="AA2445" s="9"/>
      <c r="AB2445" s="9"/>
      <c r="AC2445" s="9"/>
      <c r="AD2445" s="9"/>
      <c r="AE2445" s="9"/>
    </row>
    <row r="2446" spans="1:31" x14ac:dyDescent="0.25">
      <c r="A2446" s="8" t="s">
        <v>129</v>
      </c>
      <c r="B2446" s="8" t="s">
        <v>130</v>
      </c>
      <c r="C2446" s="8" t="s">
        <v>234</v>
      </c>
      <c r="D2446" s="8" t="s">
        <v>167</v>
      </c>
      <c r="E2446" s="8" t="s">
        <v>136</v>
      </c>
      <c r="F2446" s="8" t="s">
        <v>94</v>
      </c>
      <c r="G2446">
        <v>201607</v>
      </c>
      <c r="H2446" s="8" t="s">
        <v>137</v>
      </c>
      <c r="I2446" s="3">
        <v>-4019.36</v>
      </c>
      <c r="J2446" s="3">
        <v>0</v>
      </c>
      <c r="K2446" s="3">
        <v>0</v>
      </c>
      <c r="L2446" s="3">
        <v>0</v>
      </c>
      <c r="M2446" s="3">
        <v>0</v>
      </c>
      <c r="N2446" s="3">
        <v>0</v>
      </c>
      <c r="O2446" s="3">
        <v>-4019.36</v>
      </c>
      <c r="P2446" s="3">
        <v>0</v>
      </c>
      <c r="Q2446" s="3">
        <v>0</v>
      </c>
      <c r="R2446" s="3">
        <v>0</v>
      </c>
      <c r="S2446" s="3">
        <v>0</v>
      </c>
      <c r="T2446" s="3">
        <v>0</v>
      </c>
      <c r="U2446" s="3">
        <v>0</v>
      </c>
      <c r="V2446" s="3">
        <v>0</v>
      </c>
      <c r="W2446" s="3">
        <v>0</v>
      </c>
      <c r="X2446" s="3">
        <v>0</v>
      </c>
      <c r="Y2446" s="3">
        <v>0</v>
      </c>
      <c r="Z2446" s="9"/>
      <c r="AA2446" s="9"/>
      <c r="AB2446" s="9"/>
      <c r="AC2446" s="9"/>
      <c r="AD2446" s="9"/>
      <c r="AE2446" s="9"/>
    </row>
    <row r="2447" spans="1:31" x14ac:dyDescent="0.25">
      <c r="A2447" s="8" t="s">
        <v>129</v>
      </c>
      <c r="B2447" s="8" t="s">
        <v>130</v>
      </c>
      <c r="C2447" s="8" t="s">
        <v>233</v>
      </c>
      <c r="D2447" s="8" t="s">
        <v>167</v>
      </c>
      <c r="E2447" s="8" t="s">
        <v>136</v>
      </c>
      <c r="F2447" s="8" t="s">
        <v>94</v>
      </c>
      <c r="G2447">
        <v>201607</v>
      </c>
      <c r="H2447" s="8" t="s">
        <v>137</v>
      </c>
      <c r="I2447" s="3">
        <v>-254.37</v>
      </c>
      <c r="J2447" s="3">
        <v>0</v>
      </c>
      <c r="K2447" s="3">
        <v>0</v>
      </c>
      <c r="L2447" s="3">
        <v>0</v>
      </c>
      <c r="M2447" s="3">
        <v>0</v>
      </c>
      <c r="N2447" s="3">
        <v>0</v>
      </c>
      <c r="O2447" s="3">
        <v>-254.37</v>
      </c>
      <c r="P2447" s="3">
        <v>0</v>
      </c>
      <c r="Q2447" s="3">
        <v>0</v>
      </c>
      <c r="R2447" s="3">
        <v>0</v>
      </c>
      <c r="S2447" s="3">
        <v>0</v>
      </c>
      <c r="T2447" s="3">
        <v>0</v>
      </c>
      <c r="U2447" s="3">
        <v>0</v>
      </c>
      <c r="V2447" s="3">
        <v>0</v>
      </c>
      <c r="W2447" s="3">
        <v>0</v>
      </c>
      <c r="X2447" s="3">
        <v>0</v>
      </c>
      <c r="Y2447" s="3">
        <v>0</v>
      </c>
      <c r="Z2447" s="9"/>
      <c r="AA2447" s="9"/>
      <c r="AB2447" s="9"/>
      <c r="AC2447" s="9"/>
      <c r="AD2447" s="9"/>
      <c r="AE2447" s="9"/>
    </row>
    <row r="2448" spans="1:31" x14ac:dyDescent="0.25">
      <c r="A2448" s="8" t="s">
        <v>129</v>
      </c>
      <c r="B2448" s="8" t="s">
        <v>130</v>
      </c>
      <c r="C2448" s="8" t="s">
        <v>233</v>
      </c>
      <c r="D2448" s="8" t="s">
        <v>167</v>
      </c>
      <c r="E2448" s="8" t="s">
        <v>136</v>
      </c>
      <c r="F2448" s="8" t="s">
        <v>94</v>
      </c>
      <c r="G2448">
        <v>201608</v>
      </c>
      <c r="H2448" s="8" t="s">
        <v>134</v>
      </c>
      <c r="I2448" s="3">
        <v>1384.81</v>
      </c>
      <c r="J2448" s="3">
        <v>0</v>
      </c>
      <c r="K2448" s="3">
        <v>0</v>
      </c>
      <c r="L2448" s="3">
        <v>67.959999999999994</v>
      </c>
      <c r="M2448" s="3">
        <v>0</v>
      </c>
      <c r="N2448" s="3">
        <v>1678.27</v>
      </c>
      <c r="O2448" s="3">
        <v>0</v>
      </c>
      <c r="P2448" s="3">
        <v>55.54</v>
      </c>
      <c r="Q2448" s="3">
        <v>0</v>
      </c>
      <c r="R2448" s="3">
        <v>0</v>
      </c>
      <c r="S2448" s="3">
        <v>-920.59</v>
      </c>
      <c r="T2448" s="3">
        <v>0</v>
      </c>
      <c r="U2448" s="3">
        <v>0</v>
      </c>
      <c r="V2448" s="3">
        <v>424.68</v>
      </c>
      <c r="W2448" s="3">
        <v>0</v>
      </c>
      <c r="X2448" s="3">
        <v>78.95</v>
      </c>
      <c r="Y2448" s="3">
        <v>0</v>
      </c>
      <c r="Z2448" s="9"/>
      <c r="AA2448" s="9"/>
      <c r="AB2448" s="9"/>
      <c r="AC2448" s="9"/>
      <c r="AD2448" s="9"/>
      <c r="AE2448" s="9"/>
    </row>
    <row r="2449" spans="1:31" x14ac:dyDescent="0.25">
      <c r="A2449" s="8" t="s">
        <v>129</v>
      </c>
      <c r="B2449" s="8" t="s">
        <v>130</v>
      </c>
      <c r="C2449" s="8" t="s">
        <v>233</v>
      </c>
      <c r="D2449" s="8" t="s">
        <v>167</v>
      </c>
      <c r="E2449" s="8" t="s">
        <v>136</v>
      </c>
      <c r="F2449" s="8" t="s">
        <v>94</v>
      </c>
      <c r="G2449">
        <v>201609</v>
      </c>
      <c r="H2449" s="8" t="s">
        <v>134</v>
      </c>
      <c r="I2449" s="3">
        <v>-786.26</v>
      </c>
      <c r="J2449" s="3">
        <v>0</v>
      </c>
      <c r="K2449" s="3">
        <v>0</v>
      </c>
      <c r="L2449" s="3">
        <v>-292.52999999999997</v>
      </c>
      <c r="M2449" s="3">
        <v>0</v>
      </c>
      <c r="N2449" s="3">
        <v>0</v>
      </c>
      <c r="O2449" s="3">
        <v>0</v>
      </c>
      <c r="P2449" s="3">
        <v>-173.33</v>
      </c>
      <c r="Q2449" s="3">
        <v>0</v>
      </c>
      <c r="R2449" s="3">
        <v>0</v>
      </c>
      <c r="S2449" s="3">
        <v>-11.59</v>
      </c>
      <c r="T2449" s="3">
        <v>0</v>
      </c>
      <c r="U2449" s="3">
        <v>0</v>
      </c>
      <c r="V2449" s="3">
        <v>-100.4</v>
      </c>
      <c r="W2449" s="3">
        <v>0</v>
      </c>
      <c r="X2449" s="3">
        <v>-208.41</v>
      </c>
      <c r="Y2449" s="3">
        <v>0</v>
      </c>
      <c r="Z2449" s="9"/>
      <c r="AA2449" s="9"/>
      <c r="AB2449" s="9"/>
      <c r="AC2449" s="9"/>
      <c r="AD2449" s="9"/>
      <c r="AE2449" s="9"/>
    </row>
    <row r="2450" spans="1:31" x14ac:dyDescent="0.25">
      <c r="A2450" s="8" t="s">
        <v>129</v>
      </c>
      <c r="B2450" s="8" t="s">
        <v>130</v>
      </c>
      <c r="C2450" s="8" t="s">
        <v>233</v>
      </c>
      <c r="D2450" s="8" t="s">
        <v>167</v>
      </c>
      <c r="E2450" s="8" t="s">
        <v>133</v>
      </c>
      <c r="F2450" s="8" t="s">
        <v>95</v>
      </c>
      <c r="G2450">
        <v>201609</v>
      </c>
      <c r="H2450" s="8" t="s">
        <v>134</v>
      </c>
      <c r="I2450" s="3">
        <v>442705.09</v>
      </c>
      <c r="J2450" s="3">
        <v>619.35</v>
      </c>
      <c r="K2450" s="3">
        <v>0</v>
      </c>
      <c r="L2450" s="3">
        <v>25382.2</v>
      </c>
      <c r="M2450" s="3">
        <v>280438.27</v>
      </c>
      <c r="N2450" s="3">
        <v>37739.17</v>
      </c>
      <c r="O2450" s="3">
        <v>0</v>
      </c>
      <c r="P2450" s="3">
        <v>22178.560000000001</v>
      </c>
      <c r="Q2450" s="3">
        <v>0</v>
      </c>
      <c r="R2450" s="3">
        <v>0</v>
      </c>
      <c r="S2450" s="3">
        <v>11171.47</v>
      </c>
      <c r="T2450" s="3">
        <v>28055.83</v>
      </c>
      <c r="U2450" s="3">
        <v>0</v>
      </c>
      <c r="V2450" s="3">
        <v>3157.69</v>
      </c>
      <c r="W2450" s="3">
        <v>0</v>
      </c>
      <c r="X2450" s="3">
        <v>32559.759999999998</v>
      </c>
      <c r="Y2450" s="3">
        <v>1402.79</v>
      </c>
      <c r="Z2450" s="9"/>
      <c r="AA2450" s="9"/>
      <c r="AB2450" s="9"/>
      <c r="AC2450" s="9"/>
      <c r="AD2450" s="9"/>
      <c r="AE2450" s="9"/>
    </row>
    <row r="2451" spans="1:31" x14ac:dyDescent="0.25">
      <c r="A2451" s="8" t="s">
        <v>129</v>
      </c>
      <c r="B2451" s="8" t="s">
        <v>130</v>
      </c>
      <c r="C2451" s="8" t="s">
        <v>234</v>
      </c>
      <c r="D2451" s="8" t="s">
        <v>167</v>
      </c>
      <c r="E2451" s="8" t="s">
        <v>136</v>
      </c>
      <c r="F2451" s="8" t="s">
        <v>95</v>
      </c>
      <c r="G2451">
        <v>201609</v>
      </c>
      <c r="H2451" s="8" t="s">
        <v>137</v>
      </c>
      <c r="I2451" s="3">
        <v>-35941.35</v>
      </c>
      <c r="J2451" s="3">
        <v>0</v>
      </c>
      <c r="K2451" s="3">
        <v>0</v>
      </c>
      <c r="L2451" s="3">
        <v>-0.87</v>
      </c>
      <c r="M2451" s="3">
        <v>0</v>
      </c>
      <c r="N2451" s="3">
        <v>0</v>
      </c>
      <c r="O2451" s="3">
        <v>-35972.68</v>
      </c>
      <c r="P2451" s="3">
        <v>-0.49</v>
      </c>
      <c r="Q2451" s="3">
        <v>-7.0000000000000007E-2</v>
      </c>
      <c r="R2451" s="3">
        <v>0</v>
      </c>
      <c r="S2451" s="3">
        <v>-9.85</v>
      </c>
      <c r="T2451" s="3">
        <v>0</v>
      </c>
      <c r="U2451" s="3">
        <v>-0.04</v>
      </c>
      <c r="V2451" s="3">
        <v>-2.58</v>
      </c>
      <c r="W2451" s="3">
        <v>47.24</v>
      </c>
      <c r="X2451" s="3">
        <v>-2.0099999999999998</v>
      </c>
      <c r="Y2451" s="3">
        <v>0</v>
      </c>
      <c r="Z2451" s="9"/>
      <c r="AA2451" s="9"/>
      <c r="AB2451" s="9"/>
      <c r="AC2451" s="9"/>
      <c r="AD2451" s="9"/>
      <c r="AE2451" s="9"/>
    </row>
    <row r="2452" spans="1:31" x14ac:dyDescent="0.25">
      <c r="A2452" s="8" t="s">
        <v>129</v>
      </c>
      <c r="B2452" s="8" t="s">
        <v>130</v>
      </c>
      <c r="C2452" s="8" t="s">
        <v>235</v>
      </c>
      <c r="D2452" s="8" t="s">
        <v>167</v>
      </c>
      <c r="E2452" s="8" t="s">
        <v>136</v>
      </c>
      <c r="F2452" s="8" t="s">
        <v>95</v>
      </c>
      <c r="G2452">
        <v>201609</v>
      </c>
      <c r="H2452" s="8" t="s">
        <v>137</v>
      </c>
      <c r="I2452" s="3">
        <v>-997.98</v>
      </c>
      <c r="J2452" s="3">
        <v>0</v>
      </c>
      <c r="K2452" s="3">
        <v>0</v>
      </c>
      <c r="L2452" s="3">
        <v>0</v>
      </c>
      <c r="M2452" s="3">
        <v>0</v>
      </c>
      <c r="N2452" s="3">
        <v>0</v>
      </c>
      <c r="O2452" s="3">
        <v>-997.98</v>
      </c>
      <c r="P2452" s="3">
        <v>0</v>
      </c>
      <c r="Q2452" s="3">
        <v>0</v>
      </c>
      <c r="R2452" s="3">
        <v>0</v>
      </c>
      <c r="S2452" s="3">
        <v>0</v>
      </c>
      <c r="T2452" s="3">
        <v>0</v>
      </c>
      <c r="U2452" s="3">
        <v>0</v>
      </c>
      <c r="V2452" s="3">
        <v>0</v>
      </c>
      <c r="W2452" s="3">
        <v>0</v>
      </c>
      <c r="X2452" s="3">
        <v>0</v>
      </c>
      <c r="Y2452" s="3">
        <v>0</v>
      </c>
      <c r="Z2452" s="9"/>
      <c r="AA2452" s="9"/>
      <c r="AB2452" s="9"/>
      <c r="AC2452" s="9"/>
      <c r="AD2452" s="9"/>
      <c r="AE2452" s="9"/>
    </row>
    <row r="2453" spans="1:31" x14ac:dyDescent="0.25">
      <c r="A2453" s="8" t="s">
        <v>129</v>
      </c>
      <c r="B2453" s="8" t="s">
        <v>130</v>
      </c>
      <c r="C2453" s="8" t="s">
        <v>233</v>
      </c>
      <c r="D2453" s="8" t="s">
        <v>167</v>
      </c>
      <c r="E2453" s="8" t="s">
        <v>133</v>
      </c>
      <c r="F2453" s="8" t="s">
        <v>95</v>
      </c>
      <c r="G2453">
        <v>201610</v>
      </c>
      <c r="H2453" s="8" t="s">
        <v>134</v>
      </c>
      <c r="I2453" s="3">
        <v>16573.12</v>
      </c>
      <c r="J2453" s="3">
        <v>0</v>
      </c>
      <c r="K2453" s="3">
        <v>0</v>
      </c>
      <c r="L2453" s="3">
        <v>949.65</v>
      </c>
      <c r="M2453" s="3">
        <v>0</v>
      </c>
      <c r="N2453" s="3">
        <v>10106.43</v>
      </c>
      <c r="O2453" s="3">
        <v>0</v>
      </c>
      <c r="P2453" s="3">
        <v>898.66</v>
      </c>
      <c r="Q2453" s="3">
        <v>0</v>
      </c>
      <c r="R2453" s="3">
        <v>0</v>
      </c>
      <c r="S2453" s="3">
        <v>3651.81</v>
      </c>
      <c r="T2453" s="3">
        <v>0</v>
      </c>
      <c r="U2453" s="3">
        <v>0</v>
      </c>
      <c r="V2453" s="3">
        <v>-236.69</v>
      </c>
      <c r="W2453" s="3">
        <v>0</v>
      </c>
      <c r="X2453" s="3">
        <v>1203.26</v>
      </c>
      <c r="Y2453" s="3">
        <v>0</v>
      </c>
      <c r="Z2453" s="9"/>
      <c r="AA2453" s="9"/>
      <c r="AB2453" s="9"/>
      <c r="AC2453" s="9"/>
      <c r="AD2453" s="9"/>
      <c r="AE2453" s="9"/>
    </row>
    <row r="2454" spans="1:31" x14ac:dyDescent="0.25">
      <c r="A2454" s="8" t="s">
        <v>129</v>
      </c>
      <c r="B2454" s="8" t="s">
        <v>130</v>
      </c>
      <c r="C2454" s="8" t="s">
        <v>233</v>
      </c>
      <c r="D2454" s="8" t="s">
        <v>167</v>
      </c>
      <c r="E2454" s="8" t="s">
        <v>133</v>
      </c>
      <c r="F2454" s="8" t="s">
        <v>95</v>
      </c>
      <c r="G2454">
        <v>201611</v>
      </c>
      <c r="H2454" s="8" t="s">
        <v>134</v>
      </c>
      <c r="I2454" s="3">
        <v>1675.67</v>
      </c>
      <c r="J2454" s="3">
        <v>0</v>
      </c>
      <c r="K2454" s="3">
        <v>0</v>
      </c>
      <c r="L2454" s="3">
        <v>48.71</v>
      </c>
      <c r="M2454" s="3">
        <v>0</v>
      </c>
      <c r="N2454" s="3">
        <v>1645.73</v>
      </c>
      <c r="O2454" s="3">
        <v>0</v>
      </c>
      <c r="P2454" s="3">
        <v>46.09</v>
      </c>
      <c r="Q2454" s="3">
        <v>0</v>
      </c>
      <c r="R2454" s="3">
        <v>0</v>
      </c>
      <c r="S2454" s="3">
        <v>-938.79</v>
      </c>
      <c r="T2454" s="3">
        <v>0</v>
      </c>
      <c r="U2454" s="3">
        <v>0</v>
      </c>
      <c r="V2454" s="3">
        <v>812.22</v>
      </c>
      <c r="W2454" s="3">
        <v>0</v>
      </c>
      <c r="X2454" s="3">
        <v>61.71</v>
      </c>
      <c r="Y2454" s="3">
        <v>0</v>
      </c>
      <c r="Z2454" s="9"/>
      <c r="AA2454" s="9"/>
      <c r="AB2454" s="9"/>
      <c r="AC2454" s="9"/>
      <c r="AD2454" s="9"/>
      <c r="AE2454" s="9"/>
    </row>
    <row r="2455" spans="1:31" x14ac:dyDescent="0.25">
      <c r="A2455" s="8" t="s">
        <v>129</v>
      </c>
      <c r="B2455" s="8" t="s">
        <v>130</v>
      </c>
      <c r="C2455" s="8" t="s">
        <v>233</v>
      </c>
      <c r="D2455" s="8" t="s">
        <v>167</v>
      </c>
      <c r="E2455" s="8" t="s">
        <v>133</v>
      </c>
      <c r="F2455" s="8" t="s">
        <v>95</v>
      </c>
      <c r="G2455">
        <v>201612</v>
      </c>
      <c r="H2455" s="8" t="s">
        <v>134</v>
      </c>
      <c r="I2455" s="3">
        <v>-460953.88</v>
      </c>
      <c r="J2455" s="3">
        <v>-619.35</v>
      </c>
      <c r="K2455" s="3">
        <v>0</v>
      </c>
      <c r="L2455" s="3">
        <v>-26380.560000000001</v>
      </c>
      <c r="M2455" s="3">
        <v>-280438.27</v>
      </c>
      <c r="N2455" s="3">
        <v>-49491.33</v>
      </c>
      <c r="O2455" s="3">
        <v>0</v>
      </c>
      <c r="P2455" s="3">
        <v>-23123.31</v>
      </c>
      <c r="Q2455" s="3">
        <v>0</v>
      </c>
      <c r="R2455" s="3">
        <v>0</v>
      </c>
      <c r="S2455" s="3">
        <v>-13884.49</v>
      </c>
      <c r="T2455" s="3">
        <v>-28055.83</v>
      </c>
      <c r="U2455" s="3">
        <v>0</v>
      </c>
      <c r="V2455" s="3">
        <v>-3733.22</v>
      </c>
      <c r="W2455" s="3">
        <v>0</v>
      </c>
      <c r="X2455" s="3">
        <v>-33824.730000000003</v>
      </c>
      <c r="Y2455" s="3">
        <v>-1402.79</v>
      </c>
      <c r="Z2455" s="9"/>
      <c r="AA2455" s="9"/>
      <c r="AB2455" s="9"/>
      <c r="AC2455" s="9"/>
      <c r="AD2455" s="9"/>
      <c r="AE2455" s="9"/>
    </row>
    <row r="2456" spans="1:31" x14ac:dyDescent="0.25">
      <c r="A2456" s="8" t="s">
        <v>129</v>
      </c>
      <c r="B2456" s="8" t="s">
        <v>130</v>
      </c>
      <c r="C2456" s="8" t="s">
        <v>233</v>
      </c>
      <c r="D2456" s="8" t="s">
        <v>167</v>
      </c>
      <c r="E2456" s="8" t="s">
        <v>136</v>
      </c>
      <c r="F2456" s="8" t="s">
        <v>95</v>
      </c>
      <c r="G2456">
        <v>201612</v>
      </c>
      <c r="H2456" s="8" t="s">
        <v>134</v>
      </c>
      <c r="I2456" s="3">
        <v>461507.04</v>
      </c>
      <c r="J2456" s="3">
        <v>619.35</v>
      </c>
      <c r="K2456" s="3">
        <v>0</v>
      </c>
      <c r="L2456" s="3">
        <v>26479.72</v>
      </c>
      <c r="M2456" s="3">
        <v>280438.27</v>
      </c>
      <c r="N2456" s="3">
        <v>49491.33</v>
      </c>
      <c r="O2456" s="3">
        <v>0</v>
      </c>
      <c r="P2456" s="3">
        <v>23201.31</v>
      </c>
      <c r="Q2456" s="3">
        <v>0</v>
      </c>
      <c r="R2456" s="3">
        <v>0</v>
      </c>
      <c r="S2456" s="3">
        <v>13817.8</v>
      </c>
      <c r="T2456" s="3">
        <v>28055.83</v>
      </c>
      <c r="U2456" s="3">
        <v>0</v>
      </c>
      <c r="V2456" s="3">
        <v>3602.73</v>
      </c>
      <c r="W2456" s="3">
        <v>0</v>
      </c>
      <c r="X2456" s="3">
        <v>34397.910000000003</v>
      </c>
      <c r="Y2456" s="3">
        <v>1402.79</v>
      </c>
      <c r="Z2456" s="9"/>
      <c r="AA2456" s="9"/>
      <c r="AB2456" s="9"/>
      <c r="AC2456" s="9"/>
      <c r="AD2456" s="9"/>
      <c r="AE2456" s="9"/>
    </row>
    <row r="2457" spans="1:31" x14ac:dyDescent="0.25">
      <c r="A2457" s="8" t="s">
        <v>129</v>
      </c>
      <c r="B2457" s="8" t="s">
        <v>130</v>
      </c>
      <c r="C2457" s="8" t="s">
        <v>234</v>
      </c>
      <c r="D2457" s="8" t="s">
        <v>164</v>
      </c>
      <c r="E2457" s="8" t="s">
        <v>133</v>
      </c>
      <c r="F2457" s="8" t="s">
        <v>96</v>
      </c>
      <c r="G2457">
        <v>201608</v>
      </c>
      <c r="H2457" s="8" t="s">
        <v>134</v>
      </c>
      <c r="I2457" s="3">
        <v>31932.46</v>
      </c>
      <c r="J2457" s="3">
        <v>5.78</v>
      </c>
      <c r="K2457" s="3">
        <v>0</v>
      </c>
      <c r="L2457" s="3">
        <v>2010.21</v>
      </c>
      <c r="M2457" s="3">
        <v>2622.72</v>
      </c>
      <c r="N2457" s="3">
        <v>0</v>
      </c>
      <c r="O2457" s="3">
        <v>0</v>
      </c>
      <c r="P2457" s="3">
        <v>1640.93</v>
      </c>
      <c r="Q2457" s="3">
        <v>0</v>
      </c>
      <c r="R2457" s="3">
        <v>0</v>
      </c>
      <c r="S2457" s="3">
        <v>15947.79</v>
      </c>
      <c r="T2457" s="3">
        <v>3243.17</v>
      </c>
      <c r="U2457" s="3">
        <v>0</v>
      </c>
      <c r="V2457" s="3">
        <v>4002.48</v>
      </c>
      <c r="W2457" s="3">
        <v>0</v>
      </c>
      <c r="X2457" s="3">
        <v>2334.9499999999998</v>
      </c>
      <c r="Y2457" s="3">
        <v>124.43</v>
      </c>
      <c r="Z2457" s="9"/>
      <c r="AA2457" s="9"/>
      <c r="AB2457" s="9"/>
      <c r="AC2457" s="9"/>
      <c r="AD2457" s="9"/>
      <c r="AE2457" s="9"/>
    </row>
    <row r="2458" spans="1:31" x14ac:dyDescent="0.25">
      <c r="A2458" s="8" t="s">
        <v>129</v>
      </c>
      <c r="B2458" s="8" t="s">
        <v>130</v>
      </c>
      <c r="C2458" s="8" t="s">
        <v>233</v>
      </c>
      <c r="D2458" s="8" t="s">
        <v>164</v>
      </c>
      <c r="E2458" s="8" t="s">
        <v>133</v>
      </c>
      <c r="F2458" s="8" t="s">
        <v>96</v>
      </c>
      <c r="G2458">
        <v>201608</v>
      </c>
      <c r="H2458" s="8" t="s">
        <v>134</v>
      </c>
      <c r="I2458" s="3">
        <v>59303.19</v>
      </c>
      <c r="J2458" s="3">
        <v>10.74</v>
      </c>
      <c r="K2458" s="3">
        <v>0</v>
      </c>
      <c r="L2458" s="3">
        <v>3733.26</v>
      </c>
      <c r="M2458" s="3">
        <v>4870.76</v>
      </c>
      <c r="N2458" s="3">
        <v>0</v>
      </c>
      <c r="O2458" s="3">
        <v>0</v>
      </c>
      <c r="P2458" s="3">
        <v>3047.45</v>
      </c>
      <c r="Q2458" s="3">
        <v>0</v>
      </c>
      <c r="R2458" s="3">
        <v>0</v>
      </c>
      <c r="S2458" s="3">
        <v>29617.32</v>
      </c>
      <c r="T2458" s="3">
        <v>6023.04</v>
      </c>
      <c r="U2458" s="3">
        <v>0</v>
      </c>
      <c r="V2458" s="3">
        <v>7433.19</v>
      </c>
      <c r="W2458" s="3">
        <v>0</v>
      </c>
      <c r="X2458" s="3">
        <v>4336.34</v>
      </c>
      <c r="Y2458" s="3">
        <v>231.09</v>
      </c>
      <c r="Z2458" s="9"/>
      <c r="AA2458" s="9"/>
      <c r="AB2458" s="9"/>
      <c r="AC2458" s="9"/>
      <c r="AD2458" s="9"/>
      <c r="AE2458" s="9"/>
    </row>
    <row r="2459" spans="1:31" x14ac:dyDescent="0.25">
      <c r="A2459" s="8" t="s">
        <v>129</v>
      </c>
      <c r="B2459" s="8" t="s">
        <v>130</v>
      </c>
      <c r="C2459" s="8" t="s">
        <v>234</v>
      </c>
      <c r="D2459" s="8" t="s">
        <v>164</v>
      </c>
      <c r="E2459" s="8" t="s">
        <v>136</v>
      </c>
      <c r="F2459" s="8" t="s">
        <v>96</v>
      </c>
      <c r="G2459">
        <v>201608</v>
      </c>
      <c r="H2459" s="8" t="s">
        <v>137</v>
      </c>
      <c r="I2459" s="3">
        <v>-986.87</v>
      </c>
      <c r="J2459" s="3">
        <v>0</v>
      </c>
      <c r="K2459" s="3">
        <v>0</v>
      </c>
      <c r="L2459" s="3">
        <v>0</v>
      </c>
      <c r="M2459" s="3">
        <v>0</v>
      </c>
      <c r="N2459" s="3">
        <v>0</v>
      </c>
      <c r="O2459" s="3">
        <v>-986.87</v>
      </c>
      <c r="P2459" s="3">
        <v>0</v>
      </c>
      <c r="Q2459" s="3">
        <v>0</v>
      </c>
      <c r="R2459" s="3">
        <v>0</v>
      </c>
      <c r="S2459" s="3">
        <v>0</v>
      </c>
      <c r="T2459" s="3">
        <v>0</v>
      </c>
      <c r="U2459" s="3">
        <v>0</v>
      </c>
      <c r="V2459" s="3">
        <v>0</v>
      </c>
      <c r="W2459" s="3">
        <v>0</v>
      </c>
      <c r="X2459" s="3">
        <v>0</v>
      </c>
      <c r="Y2459" s="3">
        <v>0</v>
      </c>
      <c r="Z2459" s="9"/>
      <c r="AA2459" s="9"/>
      <c r="AB2459" s="9"/>
      <c r="AC2459" s="9"/>
      <c r="AD2459" s="9"/>
      <c r="AE2459" s="9"/>
    </row>
    <row r="2460" spans="1:31" x14ac:dyDescent="0.25">
      <c r="A2460" s="8" t="s">
        <v>129</v>
      </c>
      <c r="B2460" s="8" t="s">
        <v>130</v>
      </c>
      <c r="C2460" s="8" t="s">
        <v>233</v>
      </c>
      <c r="D2460" s="8" t="s">
        <v>164</v>
      </c>
      <c r="E2460" s="8" t="s">
        <v>136</v>
      </c>
      <c r="F2460" s="8" t="s">
        <v>96</v>
      </c>
      <c r="G2460">
        <v>201609</v>
      </c>
      <c r="H2460" s="8" t="s">
        <v>134</v>
      </c>
      <c r="I2460" s="3">
        <v>54237.13</v>
      </c>
      <c r="J2460" s="3">
        <v>10.74</v>
      </c>
      <c r="K2460" s="3">
        <v>0</v>
      </c>
      <c r="L2460" s="3">
        <v>2615.73</v>
      </c>
      <c r="M2460" s="3">
        <v>5151.72</v>
      </c>
      <c r="N2460" s="3">
        <v>0</v>
      </c>
      <c r="O2460" s="3">
        <v>0</v>
      </c>
      <c r="P2460" s="3">
        <v>2300.63</v>
      </c>
      <c r="Q2460" s="3">
        <v>0</v>
      </c>
      <c r="R2460" s="3">
        <v>0</v>
      </c>
      <c r="S2460" s="3">
        <v>24714.75</v>
      </c>
      <c r="T2460" s="3">
        <v>6023.04</v>
      </c>
      <c r="U2460" s="3">
        <v>0</v>
      </c>
      <c r="V2460" s="3">
        <v>9818.59</v>
      </c>
      <c r="W2460" s="3">
        <v>0</v>
      </c>
      <c r="X2460" s="3">
        <v>3370.84</v>
      </c>
      <c r="Y2460" s="3">
        <v>231.09</v>
      </c>
      <c r="Z2460" s="9"/>
      <c r="AA2460" s="9"/>
      <c r="AB2460" s="9"/>
      <c r="AC2460" s="9"/>
      <c r="AD2460" s="9"/>
      <c r="AE2460" s="9"/>
    </row>
    <row r="2461" spans="1:31" x14ac:dyDescent="0.25">
      <c r="A2461" s="8" t="s">
        <v>129</v>
      </c>
      <c r="B2461" s="8" t="s">
        <v>130</v>
      </c>
      <c r="C2461" s="8" t="s">
        <v>234</v>
      </c>
      <c r="D2461" s="8" t="s">
        <v>164</v>
      </c>
      <c r="E2461" s="8" t="s">
        <v>136</v>
      </c>
      <c r="F2461" s="8" t="s">
        <v>96</v>
      </c>
      <c r="G2461">
        <v>201609</v>
      </c>
      <c r="H2461" s="8" t="s">
        <v>134</v>
      </c>
      <c r="I2461" s="3">
        <v>29204.6</v>
      </c>
      <c r="J2461" s="3">
        <v>5.78</v>
      </c>
      <c r="K2461" s="3">
        <v>0</v>
      </c>
      <c r="L2461" s="3">
        <v>1408.46</v>
      </c>
      <c r="M2461" s="3">
        <v>2774.01</v>
      </c>
      <c r="N2461" s="3">
        <v>0</v>
      </c>
      <c r="O2461" s="3">
        <v>0</v>
      </c>
      <c r="P2461" s="3">
        <v>1238.8</v>
      </c>
      <c r="Q2461" s="3">
        <v>0</v>
      </c>
      <c r="R2461" s="3">
        <v>0</v>
      </c>
      <c r="S2461" s="3">
        <v>13307.94</v>
      </c>
      <c r="T2461" s="3">
        <v>3243.17</v>
      </c>
      <c r="U2461" s="3">
        <v>0</v>
      </c>
      <c r="V2461" s="3">
        <v>5286.94</v>
      </c>
      <c r="W2461" s="3">
        <v>0</v>
      </c>
      <c r="X2461" s="3">
        <v>1815.07</v>
      </c>
      <c r="Y2461" s="3">
        <v>124.43</v>
      </c>
      <c r="Z2461" s="9"/>
      <c r="AA2461" s="9"/>
      <c r="AB2461" s="9"/>
      <c r="AC2461" s="9"/>
      <c r="AD2461" s="9"/>
      <c r="AE2461" s="9"/>
    </row>
    <row r="2462" spans="1:31" x14ac:dyDescent="0.25">
      <c r="A2462" s="8" t="s">
        <v>129</v>
      </c>
      <c r="B2462" s="8" t="s">
        <v>130</v>
      </c>
      <c r="C2462" s="8" t="s">
        <v>233</v>
      </c>
      <c r="D2462" s="8" t="s">
        <v>164</v>
      </c>
      <c r="E2462" s="8" t="s">
        <v>133</v>
      </c>
      <c r="F2462" s="8" t="s">
        <v>96</v>
      </c>
      <c r="G2462">
        <v>201609</v>
      </c>
      <c r="H2462" s="8" t="s">
        <v>134</v>
      </c>
      <c r="I2462" s="3">
        <v>-59303.19</v>
      </c>
      <c r="J2462" s="3">
        <v>-10.74</v>
      </c>
      <c r="K2462" s="3">
        <v>0</v>
      </c>
      <c r="L2462" s="3">
        <v>-3733.26</v>
      </c>
      <c r="M2462" s="3">
        <v>-4870.76</v>
      </c>
      <c r="N2462" s="3">
        <v>0</v>
      </c>
      <c r="O2462" s="3">
        <v>0</v>
      </c>
      <c r="P2462" s="3">
        <v>-3047.45</v>
      </c>
      <c r="Q2462" s="3">
        <v>0</v>
      </c>
      <c r="R2462" s="3">
        <v>0</v>
      </c>
      <c r="S2462" s="3">
        <v>-29617.32</v>
      </c>
      <c r="T2462" s="3">
        <v>-6023.04</v>
      </c>
      <c r="U2462" s="3">
        <v>0</v>
      </c>
      <c r="V2462" s="3">
        <v>-7433.19</v>
      </c>
      <c r="W2462" s="3">
        <v>0</v>
      </c>
      <c r="X2462" s="3">
        <v>-4336.34</v>
      </c>
      <c r="Y2462" s="3">
        <v>-231.09</v>
      </c>
      <c r="Z2462" s="9"/>
      <c r="AA2462" s="9"/>
      <c r="AB2462" s="9"/>
      <c r="AC2462" s="9"/>
      <c r="AD2462" s="9"/>
      <c r="AE2462" s="9"/>
    </row>
    <row r="2463" spans="1:31" x14ac:dyDescent="0.25">
      <c r="A2463" s="8" t="s">
        <v>129</v>
      </c>
      <c r="B2463" s="8" t="s">
        <v>130</v>
      </c>
      <c r="C2463" s="8" t="s">
        <v>234</v>
      </c>
      <c r="D2463" s="8" t="s">
        <v>164</v>
      </c>
      <c r="E2463" s="8" t="s">
        <v>133</v>
      </c>
      <c r="F2463" s="8" t="s">
        <v>96</v>
      </c>
      <c r="G2463">
        <v>201609</v>
      </c>
      <c r="H2463" s="8" t="s">
        <v>134</v>
      </c>
      <c r="I2463" s="3">
        <v>-31932.46</v>
      </c>
      <c r="J2463" s="3">
        <v>-5.78</v>
      </c>
      <c r="K2463" s="3">
        <v>0</v>
      </c>
      <c r="L2463" s="3">
        <v>-2010.21</v>
      </c>
      <c r="M2463" s="3">
        <v>-2622.72</v>
      </c>
      <c r="N2463" s="3">
        <v>0</v>
      </c>
      <c r="O2463" s="3">
        <v>0</v>
      </c>
      <c r="P2463" s="3">
        <v>-1640.93</v>
      </c>
      <c r="Q2463" s="3">
        <v>0</v>
      </c>
      <c r="R2463" s="3">
        <v>0</v>
      </c>
      <c r="S2463" s="3">
        <v>-15947.79</v>
      </c>
      <c r="T2463" s="3">
        <v>-3243.17</v>
      </c>
      <c r="U2463" s="3">
        <v>0</v>
      </c>
      <c r="V2463" s="3">
        <v>-4002.48</v>
      </c>
      <c r="W2463" s="3">
        <v>0</v>
      </c>
      <c r="X2463" s="3">
        <v>-2334.9499999999998</v>
      </c>
      <c r="Y2463" s="3">
        <v>-124.43</v>
      </c>
      <c r="Z2463" s="9"/>
      <c r="AA2463" s="9"/>
      <c r="AB2463" s="9"/>
      <c r="AC2463" s="9"/>
      <c r="AD2463" s="9"/>
      <c r="AE2463" s="9"/>
    </row>
    <row r="2464" spans="1:31" x14ac:dyDescent="0.25">
      <c r="A2464" s="8" t="s">
        <v>129</v>
      </c>
      <c r="B2464" s="8" t="s">
        <v>130</v>
      </c>
      <c r="C2464" s="8" t="s">
        <v>234</v>
      </c>
      <c r="D2464" s="8" t="s">
        <v>164</v>
      </c>
      <c r="E2464" s="8" t="s">
        <v>136</v>
      </c>
      <c r="F2464" s="8" t="s">
        <v>96</v>
      </c>
      <c r="G2464">
        <v>201610</v>
      </c>
      <c r="H2464" s="8" t="s">
        <v>134</v>
      </c>
      <c r="I2464" s="3">
        <v>-264.97000000000003</v>
      </c>
      <c r="J2464" s="3">
        <v>0</v>
      </c>
      <c r="K2464" s="3">
        <v>0</v>
      </c>
      <c r="L2464" s="3">
        <v>-4.08</v>
      </c>
      <c r="M2464" s="3">
        <v>0</v>
      </c>
      <c r="N2464" s="3">
        <v>0</v>
      </c>
      <c r="O2464" s="3">
        <v>0</v>
      </c>
      <c r="P2464" s="3">
        <v>-3.86</v>
      </c>
      <c r="Q2464" s="3">
        <v>0</v>
      </c>
      <c r="R2464" s="3">
        <v>0</v>
      </c>
      <c r="S2464" s="3">
        <v>-59.23</v>
      </c>
      <c r="T2464" s="3">
        <v>0</v>
      </c>
      <c r="U2464" s="3">
        <v>0</v>
      </c>
      <c r="V2464" s="3">
        <v>-192.63</v>
      </c>
      <c r="W2464" s="3">
        <v>0</v>
      </c>
      <c r="X2464" s="3">
        <v>-5.17</v>
      </c>
      <c r="Y2464" s="3">
        <v>0</v>
      </c>
      <c r="Z2464" s="9"/>
      <c r="AA2464" s="9"/>
      <c r="AB2464" s="9"/>
      <c r="AC2464" s="9"/>
      <c r="AD2464" s="9"/>
      <c r="AE2464" s="9"/>
    </row>
    <row r="2465" spans="1:31" x14ac:dyDescent="0.25">
      <c r="A2465" s="8" t="s">
        <v>129</v>
      </c>
      <c r="B2465" s="8" t="s">
        <v>130</v>
      </c>
      <c r="C2465" s="8" t="s">
        <v>233</v>
      </c>
      <c r="D2465" s="8" t="s">
        <v>164</v>
      </c>
      <c r="E2465" s="8" t="s">
        <v>136</v>
      </c>
      <c r="F2465" s="8" t="s">
        <v>96</v>
      </c>
      <c r="G2465">
        <v>201610</v>
      </c>
      <c r="H2465" s="8" t="s">
        <v>134</v>
      </c>
      <c r="I2465" s="3">
        <v>-492.1</v>
      </c>
      <c r="J2465" s="3">
        <v>0</v>
      </c>
      <c r="K2465" s="3">
        <v>0</v>
      </c>
      <c r="L2465" s="3">
        <v>-7.58</v>
      </c>
      <c r="M2465" s="3">
        <v>0</v>
      </c>
      <c r="N2465" s="3">
        <v>0</v>
      </c>
      <c r="O2465" s="3">
        <v>0</v>
      </c>
      <c r="P2465" s="3">
        <v>-7.17</v>
      </c>
      <c r="Q2465" s="3">
        <v>0</v>
      </c>
      <c r="R2465" s="3">
        <v>0</v>
      </c>
      <c r="S2465" s="3">
        <v>-110</v>
      </c>
      <c r="T2465" s="3">
        <v>0</v>
      </c>
      <c r="U2465" s="3">
        <v>0</v>
      </c>
      <c r="V2465" s="3">
        <v>-357.75</v>
      </c>
      <c r="W2465" s="3">
        <v>0</v>
      </c>
      <c r="X2465" s="3">
        <v>-9.6</v>
      </c>
      <c r="Y2465" s="3">
        <v>0</v>
      </c>
      <c r="Z2465" s="9"/>
      <c r="AA2465" s="9"/>
      <c r="AB2465" s="9"/>
      <c r="AC2465" s="9"/>
      <c r="AD2465" s="9"/>
      <c r="AE2465" s="9"/>
    </row>
    <row r="2466" spans="1:31" x14ac:dyDescent="0.25">
      <c r="A2466" s="8" t="s">
        <v>129</v>
      </c>
      <c r="B2466" s="8" t="s">
        <v>130</v>
      </c>
      <c r="C2466" s="8" t="s">
        <v>234</v>
      </c>
      <c r="D2466" s="8" t="s">
        <v>164</v>
      </c>
      <c r="E2466" s="8" t="s">
        <v>136</v>
      </c>
      <c r="F2466" s="8" t="s">
        <v>96</v>
      </c>
      <c r="G2466">
        <v>201611</v>
      </c>
      <c r="H2466" s="8" t="s">
        <v>134</v>
      </c>
      <c r="I2466" s="3">
        <v>-6.92</v>
      </c>
      <c r="J2466" s="3">
        <v>0</v>
      </c>
      <c r="K2466" s="3">
        <v>0</v>
      </c>
      <c r="L2466" s="3">
        <v>0</v>
      </c>
      <c r="M2466" s="3">
        <v>0</v>
      </c>
      <c r="N2466" s="3">
        <v>0</v>
      </c>
      <c r="O2466" s="3">
        <v>0</v>
      </c>
      <c r="P2466" s="3">
        <v>0</v>
      </c>
      <c r="Q2466" s="3">
        <v>0</v>
      </c>
      <c r="R2466" s="3">
        <v>0</v>
      </c>
      <c r="S2466" s="3">
        <v>0</v>
      </c>
      <c r="T2466" s="3">
        <v>0</v>
      </c>
      <c r="U2466" s="3">
        <v>0</v>
      </c>
      <c r="V2466" s="3">
        <v>-6.92</v>
      </c>
      <c r="W2466" s="3">
        <v>0</v>
      </c>
      <c r="X2466" s="3">
        <v>0</v>
      </c>
      <c r="Y2466" s="3">
        <v>0</v>
      </c>
      <c r="Z2466" s="9"/>
      <c r="AA2466" s="9"/>
      <c r="AB2466" s="9"/>
      <c r="AC2466" s="9"/>
      <c r="AD2466" s="9"/>
      <c r="AE2466" s="9"/>
    </row>
    <row r="2467" spans="1:31" x14ac:dyDescent="0.25">
      <c r="A2467" s="8" t="s">
        <v>129</v>
      </c>
      <c r="B2467" s="8" t="s">
        <v>130</v>
      </c>
      <c r="C2467" s="8" t="s">
        <v>233</v>
      </c>
      <c r="D2467" s="8" t="s">
        <v>164</v>
      </c>
      <c r="E2467" s="8" t="s">
        <v>136</v>
      </c>
      <c r="F2467" s="8" t="s">
        <v>96</v>
      </c>
      <c r="G2467">
        <v>201611</v>
      </c>
      <c r="H2467" s="8" t="s">
        <v>134</v>
      </c>
      <c r="I2467" s="3">
        <v>-12.86</v>
      </c>
      <c r="J2467" s="3">
        <v>0</v>
      </c>
      <c r="K2467" s="3">
        <v>0</v>
      </c>
      <c r="L2467" s="3">
        <v>0</v>
      </c>
      <c r="M2467" s="3">
        <v>0</v>
      </c>
      <c r="N2467" s="3">
        <v>0</v>
      </c>
      <c r="O2467" s="3">
        <v>0</v>
      </c>
      <c r="P2467" s="3">
        <v>0</v>
      </c>
      <c r="Q2467" s="3">
        <v>0</v>
      </c>
      <c r="R2467" s="3">
        <v>0</v>
      </c>
      <c r="S2467" s="3">
        <v>0</v>
      </c>
      <c r="T2467" s="3">
        <v>0</v>
      </c>
      <c r="U2467" s="3">
        <v>0</v>
      </c>
      <c r="V2467" s="3">
        <v>-12.86</v>
      </c>
      <c r="W2467" s="3">
        <v>0</v>
      </c>
      <c r="X2467" s="3">
        <v>0</v>
      </c>
      <c r="Y2467" s="3">
        <v>0</v>
      </c>
      <c r="Z2467" s="9"/>
      <c r="AA2467" s="9"/>
      <c r="AB2467" s="9"/>
      <c r="AC2467" s="9"/>
      <c r="AD2467" s="9"/>
      <c r="AE2467" s="9"/>
    </row>
    <row r="2468" spans="1:31" x14ac:dyDescent="0.25">
      <c r="A2468" s="8" t="s">
        <v>129</v>
      </c>
      <c r="B2468" s="8" t="s">
        <v>130</v>
      </c>
      <c r="C2468" s="8" t="s">
        <v>233</v>
      </c>
      <c r="D2468" s="8" t="s">
        <v>164</v>
      </c>
      <c r="E2468" s="8" t="s">
        <v>136</v>
      </c>
      <c r="F2468" s="8" t="s">
        <v>96</v>
      </c>
      <c r="G2468">
        <v>201612</v>
      </c>
      <c r="H2468" s="8" t="s">
        <v>134</v>
      </c>
      <c r="I2468" s="3">
        <v>-2.4</v>
      </c>
      <c r="J2468" s="3">
        <v>0</v>
      </c>
      <c r="K2468" s="3">
        <v>0</v>
      </c>
      <c r="L2468" s="3">
        <v>-0.73</v>
      </c>
      <c r="M2468" s="3">
        <v>0</v>
      </c>
      <c r="N2468" s="3">
        <v>0</v>
      </c>
      <c r="O2468" s="3">
        <v>0</v>
      </c>
      <c r="P2468" s="3">
        <v>-0.57999999999999996</v>
      </c>
      <c r="Q2468" s="3">
        <v>0</v>
      </c>
      <c r="R2468" s="3">
        <v>0</v>
      </c>
      <c r="S2468" s="3">
        <v>3.15</v>
      </c>
      <c r="T2468" s="3">
        <v>0</v>
      </c>
      <c r="U2468" s="3">
        <v>0</v>
      </c>
      <c r="V2468" s="3">
        <v>0</v>
      </c>
      <c r="W2468" s="3">
        <v>0</v>
      </c>
      <c r="X2468" s="3">
        <v>-4.24</v>
      </c>
      <c r="Y2468" s="3">
        <v>0</v>
      </c>
      <c r="Z2468" s="9"/>
      <c r="AA2468" s="9"/>
      <c r="AB2468" s="9"/>
      <c r="AC2468" s="9"/>
      <c r="AD2468" s="9"/>
      <c r="AE2468" s="9"/>
    </row>
    <row r="2469" spans="1:31" x14ac:dyDescent="0.25">
      <c r="A2469" s="8" t="s">
        <v>129</v>
      </c>
      <c r="B2469" s="8" t="s">
        <v>130</v>
      </c>
      <c r="C2469" s="8" t="s">
        <v>234</v>
      </c>
      <c r="D2469" s="8" t="s">
        <v>164</v>
      </c>
      <c r="E2469" s="8" t="s">
        <v>136</v>
      </c>
      <c r="F2469" s="8" t="s">
        <v>96</v>
      </c>
      <c r="G2469">
        <v>201612</v>
      </c>
      <c r="H2469" s="8" t="s">
        <v>134</v>
      </c>
      <c r="I2469" s="3">
        <v>-1.3</v>
      </c>
      <c r="J2469" s="3">
        <v>0</v>
      </c>
      <c r="K2469" s="3">
        <v>0</v>
      </c>
      <c r="L2469" s="3">
        <v>-0.4</v>
      </c>
      <c r="M2469" s="3">
        <v>0</v>
      </c>
      <c r="N2469" s="3">
        <v>0</v>
      </c>
      <c r="O2469" s="3">
        <v>0</v>
      </c>
      <c r="P2469" s="3">
        <v>-0.31</v>
      </c>
      <c r="Q2469" s="3">
        <v>0</v>
      </c>
      <c r="R2469" s="3">
        <v>0</v>
      </c>
      <c r="S2469" s="3">
        <v>1.7</v>
      </c>
      <c r="T2469" s="3">
        <v>0</v>
      </c>
      <c r="U2469" s="3">
        <v>0</v>
      </c>
      <c r="V2469" s="3">
        <v>0</v>
      </c>
      <c r="W2469" s="3">
        <v>0</v>
      </c>
      <c r="X2469" s="3">
        <v>-2.29</v>
      </c>
      <c r="Y2469" s="3">
        <v>0</v>
      </c>
      <c r="Z2469" s="9"/>
      <c r="AA2469" s="9"/>
      <c r="AB2469" s="9"/>
      <c r="AC2469" s="9"/>
      <c r="AD2469" s="9"/>
      <c r="AE2469" s="9"/>
    </row>
    <row r="2470" spans="1:31" x14ac:dyDescent="0.25">
      <c r="A2470" s="8" t="s">
        <v>129</v>
      </c>
      <c r="B2470" s="8" t="s">
        <v>130</v>
      </c>
      <c r="C2470" s="8" t="s">
        <v>233</v>
      </c>
      <c r="D2470" s="8" t="s">
        <v>167</v>
      </c>
      <c r="E2470" s="8" t="s">
        <v>133</v>
      </c>
      <c r="F2470" s="8" t="s">
        <v>97</v>
      </c>
      <c r="G2470">
        <v>201609</v>
      </c>
      <c r="H2470" s="8" t="s">
        <v>134</v>
      </c>
      <c r="I2470" s="3">
        <v>65663.039999999994</v>
      </c>
      <c r="J2470" s="3">
        <v>58.52</v>
      </c>
      <c r="K2470" s="3">
        <v>0</v>
      </c>
      <c r="L2470" s="3">
        <v>3688.96</v>
      </c>
      <c r="M2470" s="3">
        <v>47287.92</v>
      </c>
      <c r="N2470" s="3">
        <v>104.65</v>
      </c>
      <c r="O2470" s="3">
        <v>0</v>
      </c>
      <c r="P2470" s="3">
        <v>3264.7</v>
      </c>
      <c r="Q2470" s="3">
        <v>0</v>
      </c>
      <c r="R2470" s="3">
        <v>0</v>
      </c>
      <c r="S2470" s="3">
        <v>2509.9299999999998</v>
      </c>
      <c r="T2470" s="3">
        <v>3585.18</v>
      </c>
      <c r="U2470" s="3">
        <v>0</v>
      </c>
      <c r="V2470" s="3">
        <v>198.37</v>
      </c>
      <c r="W2470" s="3">
        <v>0</v>
      </c>
      <c r="X2470" s="3">
        <v>4785.55</v>
      </c>
      <c r="Y2470" s="3">
        <v>179.26</v>
      </c>
      <c r="Z2470" s="9"/>
      <c r="AA2470" s="9"/>
      <c r="AB2470" s="9"/>
      <c r="AC2470" s="9"/>
      <c r="AD2470" s="9"/>
      <c r="AE2470" s="9"/>
    </row>
    <row r="2471" spans="1:31" x14ac:dyDescent="0.25">
      <c r="A2471" s="8" t="s">
        <v>129</v>
      </c>
      <c r="B2471" s="8" t="s">
        <v>130</v>
      </c>
      <c r="C2471" s="8" t="s">
        <v>234</v>
      </c>
      <c r="D2471" s="8" t="s">
        <v>167</v>
      </c>
      <c r="E2471" s="8" t="s">
        <v>136</v>
      </c>
      <c r="F2471" s="8" t="s">
        <v>97</v>
      </c>
      <c r="G2471">
        <v>201609</v>
      </c>
      <c r="H2471" s="8" t="s">
        <v>137</v>
      </c>
      <c r="I2471" s="3">
        <v>-2586.98</v>
      </c>
      <c r="J2471" s="3">
        <v>0</v>
      </c>
      <c r="K2471" s="3">
        <v>0</v>
      </c>
      <c r="L2471" s="3">
        <v>0</v>
      </c>
      <c r="M2471" s="3">
        <v>0</v>
      </c>
      <c r="N2471" s="3">
        <v>0</v>
      </c>
      <c r="O2471" s="3">
        <v>-2586.98</v>
      </c>
      <c r="P2471" s="3">
        <v>0</v>
      </c>
      <c r="Q2471" s="3">
        <v>0</v>
      </c>
      <c r="R2471" s="3">
        <v>0</v>
      </c>
      <c r="S2471" s="3">
        <v>0</v>
      </c>
      <c r="T2471" s="3">
        <v>0</v>
      </c>
      <c r="U2471" s="3">
        <v>0</v>
      </c>
      <c r="V2471" s="3">
        <v>0</v>
      </c>
      <c r="W2471" s="3">
        <v>0</v>
      </c>
      <c r="X2471" s="3">
        <v>0</v>
      </c>
      <c r="Y2471" s="3">
        <v>0</v>
      </c>
      <c r="Z2471" s="9"/>
      <c r="AA2471" s="9"/>
      <c r="AB2471" s="9"/>
      <c r="AC2471" s="9"/>
      <c r="AD2471" s="9"/>
      <c r="AE2471" s="9"/>
    </row>
    <row r="2472" spans="1:31" x14ac:dyDescent="0.25">
      <c r="A2472" s="8" t="s">
        <v>129</v>
      </c>
      <c r="B2472" s="8" t="s">
        <v>130</v>
      </c>
      <c r="C2472" s="8" t="s">
        <v>233</v>
      </c>
      <c r="D2472" s="8" t="s">
        <v>167</v>
      </c>
      <c r="E2472" s="8" t="s">
        <v>133</v>
      </c>
      <c r="F2472" s="8" t="s">
        <v>97</v>
      </c>
      <c r="G2472">
        <v>201610</v>
      </c>
      <c r="H2472" s="8" t="s">
        <v>134</v>
      </c>
      <c r="I2472" s="3">
        <v>14340.57</v>
      </c>
      <c r="J2472" s="3">
        <v>0</v>
      </c>
      <c r="K2472" s="3">
        <v>0</v>
      </c>
      <c r="L2472" s="3">
        <v>791.03</v>
      </c>
      <c r="M2472" s="3">
        <v>0</v>
      </c>
      <c r="N2472" s="3">
        <v>10092.9</v>
      </c>
      <c r="O2472" s="3">
        <v>0</v>
      </c>
      <c r="P2472" s="3">
        <v>748.56</v>
      </c>
      <c r="Q2472" s="3">
        <v>0</v>
      </c>
      <c r="R2472" s="3">
        <v>0</v>
      </c>
      <c r="S2472" s="3">
        <v>1388.02</v>
      </c>
      <c r="T2472" s="3">
        <v>0</v>
      </c>
      <c r="U2472" s="3">
        <v>0</v>
      </c>
      <c r="V2472" s="3">
        <v>317.77</v>
      </c>
      <c r="W2472" s="3">
        <v>0</v>
      </c>
      <c r="X2472" s="3">
        <v>1002.29</v>
      </c>
      <c r="Y2472" s="3">
        <v>0</v>
      </c>
      <c r="Z2472" s="9"/>
      <c r="AA2472" s="9"/>
      <c r="AB2472" s="9"/>
      <c r="AC2472" s="9"/>
      <c r="AD2472" s="9"/>
      <c r="AE2472" s="9"/>
    </row>
    <row r="2473" spans="1:31" x14ac:dyDescent="0.25">
      <c r="A2473" s="8" t="s">
        <v>129</v>
      </c>
      <c r="B2473" s="8" t="s">
        <v>130</v>
      </c>
      <c r="C2473" s="8" t="s">
        <v>233</v>
      </c>
      <c r="D2473" s="8" t="s">
        <v>167</v>
      </c>
      <c r="E2473" s="8" t="s">
        <v>133</v>
      </c>
      <c r="F2473" s="8" t="s">
        <v>97</v>
      </c>
      <c r="G2473">
        <v>201611</v>
      </c>
      <c r="H2473" s="8" t="s">
        <v>134</v>
      </c>
      <c r="I2473" s="3">
        <v>-172.71</v>
      </c>
      <c r="J2473" s="3">
        <v>0</v>
      </c>
      <c r="K2473" s="3">
        <v>0</v>
      </c>
      <c r="L2473" s="3">
        <v>-28.46</v>
      </c>
      <c r="M2473" s="3">
        <v>0</v>
      </c>
      <c r="N2473" s="3">
        <v>0</v>
      </c>
      <c r="O2473" s="3">
        <v>0</v>
      </c>
      <c r="P2473" s="3">
        <v>-26.93</v>
      </c>
      <c r="Q2473" s="3">
        <v>0</v>
      </c>
      <c r="R2473" s="3">
        <v>0</v>
      </c>
      <c r="S2473" s="3">
        <v>-413.07</v>
      </c>
      <c r="T2473" s="3">
        <v>0</v>
      </c>
      <c r="U2473" s="3">
        <v>0</v>
      </c>
      <c r="V2473" s="3">
        <v>331.81</v>
      </c>
      <c r="W2473" s="3">
        <v>0</v>
      </c>
      <c r="X2473" s="3">
        <v>-36.06</v>
      </c>
      <c r="Y2473" s="3">
        <v>0</v>
      </c>
      <c r="Z2473" s="9"/>
      <c r="AA2473" s="9"/>
      <c r="AB2473" s="9"/>
      <c r="AC2473" s="9"/>
      <c r="AD2473" s="9"/>
      <c r="AE2473" s="9"/>
    </row>
    <row r="2474" spans="1:31" x14ac:dyDescent="0.25">
      <c r="A2474" s="8" t="s">
        <v>129</v>
      </c>
      <c r="B2474" s="8" t="s">
        <v>130</v>
      </c>
      <c r="C2474" s="8" t="s">
        <v>233</v>
      </c>
      <c r="D2474" s="8" t="s">
        <v>167</v>
      </c>
      <c r="E2474" s="8" t="s">
        <v>133</v>
      </c>
      <c r="F2474" s="8" t="s">
        <v>97</v>
      </c>
      <c r="G2474">
        <v>201612</v>
      </c>
      <c r="H2474" s="8" t="s">
        <v>134</v>
      </c>
      <c r="I2474" s="3">
        <v>494.08</v>
      </c>
      <c r="J2474" s="3">
        <v>0</v>
      </c>
      <c r="K2474" s="3">
        <v>0</v>
      </c>
      <c r="L2474" s="3">
        <v>75.930000000000007</v>
      </c>
      <c r="M2474" s="3">
        <v>0</v>
      </c>
      <c r="N2474" s="3">
        <v>0</v>
      </c>
      <c r="O2474" s="3">
        <v>0</v>
      </c>
      <c r="P2474" s="3">
        <v>59.73</v>
      </c>
      <c r="Q2474" s="3">
        <v>0</v>
      </c>
      <c r="R2474" s="3">
        <v>0</v>
      </c>
      <c r="S2474" s="3">
        <v>-23.07</v>
      </c>
      <c r="T2474" s="3">
        <v>0</v>
      </c>
      <c r="U2474" s="3">
        <v>0</v>
      </c>
      <c r="V2474" s="3">
        <v>-57.42</v>
      </c>
      <c r="W2474" s="3">
        <v>0</v>
      </c>
      <c r="X2474" s="3">
        <v>438.91</v>
      </c>
      <c r="Y2474" s="3">
        <v>0</v>
      </c>
      <c r="Z2474" s="9"/>
      <c r="AA2474" s="9"/>
      <c r="AB2474" s="9"/>
      <c r="AC2474" s="9"/>
      <c r="AD2474" s="9"/>
      <c r="AE2474" s="9"/>
    </row>
    <row r="2475" spans="1:31" x14ac:dyDescent="0.25">
      <c r="A2475" s="8" t="s">
        <v>129</v>
      </c>
      <c r="B2475" s="8" t="s">
        <v>130</v>
      </c>
      <c r="C2475" s="8" t="s">
        <v>233</v>
      </c>
      <c r="D2475" s="8" t="s">
        <v>167</v>
      </c>
      <c r="E2475" s="8" t="s">
        <v>133</v>
      </c>
      <c r="F2475" s="8" t="s">
        <v>97</v>
      </c>
      <c r="G2475">
        <v>201701</v>
      </c>
      <c r="H2475" s="8" t="s">
        <v>134</v>
      </c>
      <c r="I2475" s="3">
        <v>-80324.98</v>
      </c>
      <c r="J2475" s="3">
        <v>-58.52</v>
      </c>
      <c r="K2475" s="3">
        <v>0</v>
      </c>
      <c r="L2475" s="3">
        <v>-4527.46</v>
      </c>
      <c r="M2475" s="3">
        <v>-47287.92</v>
      </c>
      <c r="N2475" s="3">
        <v>-10197.549999999999</v>
      </c>
      <c r="O2475" s="3">
        <v>0</v>
      </c>
      <c r="P2475" s="3">
        <v>-4046.06</v>
      </c>
      <c r="Q2475" s="3">
        <v>0</v>
      </c>
      <c r="R2475" s="3">
        <v>0</v>
      </c>
      <c r="S2475" s="3">
        <v>-3461.81</v>
      </c>
      <c r="T2475" s="3">
        <v>-3585.18</v>
      </c>
      <c r="U2475" s="3">
        <v>0</v>
      </c>
      <c r="V2475" s="3">
        <v>-790.53</v>
      </c>
      <c r="W2475" s="3">
        <v>0</v>
      </c>
      <c r="X2475" s="3">
        <v>-6190.69</v>
      </c>
      <c r="Y2475" s="3">
        <v>-179.26</v>
      </c>
      <c r="Z2475" s="9"/>
      <c r="AA2475" s="9"/>
      <c r="AB2475" s="9"/>
      <c r="AC2475" s="9"/>
      <c r="AD2475" s="9"/>
      <c r="AE2475" s="9"/>
    </row>
    <row r="2476" spans="1:31" x14ac:dyDescent="0.25">
      <c r="A2476" s="8" t="s">
        <v>129</v>
      </c>
      <c r="B2476" s="8" t="s">
        <v>130</v>
      </c>
      <c r="C2476" s="8" t="s">
        <v>233</v>
      </c>
      <c r="D2476" s="8" t="s">
        <v>167</v>
      </c>
      <c r="E2476" s="8" t="s">
        <v>136</v>
      </c>
      <c r="F2476" s="8" t="s">
        <v>97</v>
      </c>
      <c r="G2476">
        <v>201701</v>
      </c>
      <c r="H2476" s="8" t="s">
        <v>134</v>
      </c>
      <c r="I2476" s="3">
        <v>80324.98</v>
      </c>
      <c r="J2476" s="3">
        <v>58.52</v>
      </c>
      <c r="K2476" s="3">
        <v>0</v>
      </c>
      <c r="L2476" s="3">
        <v>4527.46</v>
      </c>
      <c r="M2476" s="3">
        <v>47287.92</v>
      </c>
      <c r="N2476" s="3">
        <v>10197.549999999999</v>
      </c>
      <c r="O2476" s="3">
        <v>0</v>
      </c>
      <c r="P2476" s="3">
        <v>4046.06</v>
      </c>
      <c r="Q2476" s="3">
        <v>0</v>
      </c>
      <c r="R2476" s="3">
        <v>0</v>
      </c>
      <c r="S2476" s="3">
        <v>3461.81</v>
      </c>
      <c r="T2476" s="3">
        <v>3585.18</v>
      </c>
      <c r="U2476" s="3">
        <v>0</v>
      </c>
      <c r="V2476" s="3">
        <v>790.53</v>
      </c>
      <c r="W2476" s="3">
        <v>0</v>
      </c>
      <c r="X2476" s="3">
        <v>6190.69</v>
      </c>
      <c r="Y2476" s="3">
        <v>179.26</v>
      </c>
      <c r="Z2476" s="9"/>
      <c r="AA2476" s="9"/>
      <c r="AB2476" s="9"/>
      <c r="AC2476" s="9"/>
      <c r="AD2476" s="9"/>
      <c r="AE2476" s="9"/>
    </row>
    <row r="2477" spans="1:31" x14ac:dyDescent="0.25">
      <c r="A2477" s="8" t="s">
        <v>129</v>
      </c>
      <c r="B2477" s="8" t="s">
        <v>130</v>
      </c>
      <c r="C2477" s="8" t="s">
        <v>233</v>
      </c>
      <c r="D2477" s="8" t="s">
        <v>164</v>
      </c>
      <c r="E2477" s="8" t="s">
        <v>133</v>
      </c>
      <c r="F2477" s="8" t="s">
        <v>98</v>
      </c>
      <c r="G2477">
        <v>201609</v>
      </c>
      <c r="H2477" s="8" t="s">
        <v>134</v>
      </c>
      <c r="I2477" s="3">
        <v>30190.15</v>
      </c>
      <c r="J2477" s="3">
        <v>26.39</v>
      </c>
      <c r="K2477" s="3">
        <v>0</v>
      </c>
      <c r="L2477" s="3">
        <v>1503.56</v>
      </c>
      <c r="M2477" s="3">
        <v>1000</v>
      </c>
      <c r="N2477" s="3">
        <v>3978.36</v>
      </c>
      <c r="O2477" s="3">
        <v>0</v>
      </c>
      <c r="P2477" s="3">
        <v>1329.07</v>
      </c>
      <c r="Q2477" s="3">
        <v>0</v>
      </c>
      <c r="R2477" s="3">
        <v>0</v>
      </c>
      <c r="S2477" s="3">
        <v>14429.63</v>
      </c>
      <c r="T2477" s="3">
        <v>1870.62</v>
      </c>
      <c r="U2477" s="3">
        <v>97.45</v>
      </c>
      <c r="V2477" s="3">
        <v>3914.21</v>
      </c>
      <c r="W2477" s="3">
        <v>0</v>
      </c>
      <c r="X2477" s="3">
        <v>1947.33</v>
      </c>
      <c r="Y2477" s="3">
        <v>93.53</v>
      </c>
      <c r="Z2477" s="9"/>
      <c r="AA2477" s="9"/>
      <c r="AB2477" s="9"/>
      <c r="AC2477" s="9"/>
      <c r="AD2477" s="9"/>
      <c r="AE2477" s="9"/>
    </row>
    <row r="2478" spans="1:31" x14ac:dyDescent="0.25">
      <c r="A2478" s="8" t="s">
        <v>129</v>
      </c>
      <c r="B2478" s="8" t="s">
        <v>130</v>
      </c>
      <c r="C2478" s="8" t="s">
        <v>234</v>
      </c>
      <c r="D2478" s="8" t="s">
        <v>164</v>
      </c>
      <c r="E2478" s="8" t="s">
        <v>136</v>
      </c>
      <c r="F2478" s="8" t="s">
        <v>98</v>
      </c>
      <c r="G2478">
        <v>201609</v>
      </c>
      <c r="H2478" s="8" t="s">
        <v>137</v>
      </c>
      <c r="I2478" s="3">
        <v>-1732.21</v>
      </c>
      <c r="J2478" s="3">
        <v>0</v>
      </c>
      <c r="K2478" s="3">
        <v>0</v>
      </c>
      <c r="L2478" s="3">
        <v>0</v>
      </c>
      <c r="M2478" s="3">
        <v>0</v>
      </c>
      <c r="N2478" s="3">
        <v>0</v>
      </c>
      <c r="O2478" s="3">
        <v>-1732.21</v>
      </c>
      <c r="P2478" s="3">
        <v>0</v>
      </c>
      <c r="Q2478" s="3">
        <v>0</v>
      </c>
      <c r="R2478" s="3">
        <v>0</v>
      </c>
      <c r="S2478" s="3">
        <v>0</v>
      </c>
      <c r="T2478" s="3">
        <v>0</v>
      </c>
      <c r="U2478" s="3">
        <v>0</v>
      </c>
      <c r="V2478" s="3">
        <v>0</v>
      </c>
      <c r="W2478" s="3">
        <v>0</v>
      </c>
      <c r="X2478" s="3">
        <v>0</v>
      </c>
      <c r="Y2478" s="3">
        <v>0</v>
      </c>
      <c r="Z2478" s="9"/>
      <c r="AA2478" s="9"/>
      <c r="AB2478" s="9"/>
      <c r="AC2478" s="9"/>
      <c r="AD2478" s="9"/>
      <c r="AE2478" s="9"/>
    </row>
    <row r="2479" spans="1:31" x14ac:dyDescent="0.25">
      <c r="A2479" s="8" t="s">
        <v>129</v>
      </c>
      <c r="B2479" s="8" t="s">
        <v>130</v>
      </c>
      <c r="C2479" s="8" t="s">
        <v>233</v>
      </c>
      <c r="D2479" s="8" t="s">
        <v>164</v>
      </c>
      <c r="E2479" s="8" t="s">
        <v>133</v>
      </c>
      <c r="F2479" s="8" t="s">
        <v>98</v>
      </c>
      <c r="G2479">
        <v>201610</v>
      </c>
      <c r="H2479" s="8" t="s">
        <v>134</v>
      </c>
      <c r="I2479" s="3">
        <v>1706.56</v>
      </c>
      <c r="J2479" s="3">
        <v>0</v>
      </c>
      <c r="K2479" s="3">
        <v>0</v>
      </c>
      <c r="L2479" s="3">
        <v>39.82</v>
      </c>
      <c r="M2479" s="3">
        <v>0</v>
      </c>
      <c r="N2479" s="3">
        <v>1087.32</v>
      </c>
      <c r="O2479" s="3">
        <v>0</v>
      </c>
      <c r="P2479" s="3">
        <v>37.68</v>
      </c>
      <c r="Q2479" s="3">
        <v>0</v>
      </c>
      <c r="R2479" s="3">
        <v>0</v>
      </c>
      <c r="S2479" s="3">
        <v>-509.38</v>
      </c>
      <c r="T2479" s="3">
        <v>0</v>
      </c>
      <c r="U2479" s="3">
        <v>0</v>
      </c>
      <c r="V2479" s="3">
        <v>1000.67</v>
      </c>
      <c r="W2479" s="3">
        <v>0</v>
      </c>
      <c r="X2479" s="3">
        <v>50.45</v>
      </c>
      <c r="Y2479" s="3">
        <v>0</v>
      </c>
      <c r="Z2479" s="9"/>
      <c r="AA2479" s="9"/>
      <c r="AB2479" s="9"/>
      <c r="AC2479" s="9"/>
      <c r="AD2479" s="9"/>
      <c r="AE2479" s="9"/>
    </row>
    <row r="2480" spans="1:31" x14ac:dyDescent="0.25">
      <c r="A2480" s="8" t="s">
        <v>129</v>
      </c>
      <c r="B2480" s="8" t="s">
        <v>130</v>
      </c>
      <c r="C2480" s="8" t="s">
        <v>233</v>
      </c>
      <c r="D2480" s="8" t="s">
        <v>164</v>
      </c>
      <c r="E2480" s="8" t="s">
        <v>136</v>
      </c>
      <c r="F2480" s="8" t="s">
        <v>98</v>
      </c>
      <c r="G2480">
        <v>201611</v>
      </c>
      <c r="H2480" s="8" t="s">
        <v>134</v>
      </c>
      <c r="I2480" s="3">
        <v>31778.22</v>
      </c>
      <c r="J2480" s="3">
        <v>26.39</v>
      </c>
      <c r="K2480" s="3">
        <v>0</v>
      </c>
      <c r="L2480" s="3">
        <v>1535.33</v>
      </c>
      <c r="M2480" s="3">
        <v>1000</v>
      </c>
      <c r="N2480" s="3">
        <v>5065.68</v>
      </c>
      <c r="O2480" s="3">
        <v>0</v>
      </c>
      <c r="P2480" s="3">
        <v>1359.13</v>
      </c>
      <c r="Q2480" s="3">
        <v>0</v>
      </c>
      <c r="R2480" s="3">
        <v>0</v>
      </c>
      <c r="S2480" s="3">
        <v>13803.38</v>
      </c>
      <c r="T2480" s="3">
        <v>1870.62</v>
      </c>
      <c r="U2480" s="3">
        <v>97.45</v>
      </c>
      <c r="V2480" s="3">
        <v>4939.13</v>
      </c>
      <c r="W2480" s="3">
        <v>0</v>
      </c>
      <c r="X2480" s="3">
        <v>1987.58</v>
      </c>
      <c r="Y2480" s="3">
        <v>93.53</v>
      </c>
      <c r="Z2480" s="9"/>
      <c r="AA2480" s="9"/>
      <c r="AB2480" s="9"/>
      <c r="AC2480" s="9"/>
      <c r="AD2480" s="9"/>
      <c r="AE2480" s="9"/>
    </row>
    <row r="2481" spans="1:31" x14ac:dyDescent="0.25">
      <c r="A2481" s="8" t="s">
        <v>129</v>
      </c>
      <c r="B2481" s="8" t="s">
        <v>130</v>
      </c>
      <c r="C2481" s="8" t="s">
        <v>233</v>
      </c>
      <c r="D2481" s="8" t="s">
        <v>164</v>
      </c>
      <c r="E2481" s="8" t="s">
        <v>133</v>
      </c>
      <c r="F2481" s="8" t="s">
        <v>98</v>
      </c>
      <c r="G2481">
        <v>201611</v>
      </c>
      <c r="H2481" s="8" t="s">
        <v>134</v>
      </c>
      <c r="I2481" s="3">
        <v>-31896.71</v>
      </c>
      <c r="J2481" s="3">
        <v>-26.39</v>
      </c>
      <c r="K2481" s="3">
        <v>0</v>
      </c>
      <c r="L2481" s="3">
        <v>-1543.38</v>
      </c>
      <c r="M2481" s="3">
        <v>-1000</v>
      </c>
      <c r="N2481" s="3">
        <v>-5065.68</v>
      </c>
      <c r="O2481" s="3">
        <v>0</v>
      </c>
      <c r="P2481" s="3">
        <v>-1366.75</v>
      </c>
      <c r="Q2481" s="3">
        <v>0</v>
      </c>
      <c r="R2481" s="3">
        <v>0</v>
      </c>
      <c r="S2481" s="3">
        <v>-13920.25</v>
      </c>
      <c r="T2481" s="3">
        <v>-1870.62</v>
      </c>
      <c r="U2481" s="3">
        <v>-97.45</v>
      </c>
      <c r="V2481" s="3">
        <v>-4914.88</v>
      </c>
      <c r="W2481" s="3">
        <v>0</v>
      </c>
      <c r="X2481" s="3">
        <v>-1997.78</v>
      </c>
      <c r="Y2481" s="3">
        <v>-93.53</v>
      </c>
      <c r="Z2481" s="9"/>
      <c r="AA2481" s="9"/>
      <c r="AB2481" s="9"/>
      <c r="AC2481" s="9"/>
      <c r="AD2481" s="9"/>
      <c r="AE2481" s="9"/>
    </row>
    <row r="2482" spans="1:31" x14ac:dyDescent="0.25">
      <c r="A2482" s="8" t="s">
        <v>129</v>
      </c>
      <c r="B2482" s="8" t="s">
        <v>130</v>
      </c>
      <c r="C2482" s="8" t="s">
        <v>233</v>
      </c>
      <c r="D2482" s="8" t="s">
        <v>164</v>
      </c>
      <c r="E2482" s="8" t="s">
        <v>136</v>
      </c>
      <c r="F2482" s="8" t="s">
        <v>98</v>
      </c>
      <c r="G2482">
        <v>201612</v>
      </c>
      <c r="H2482" s="8" t="s">
        <v>134</v>
      </c>
      <c r="I2482" s="3">
        <v>28.07</v>
      </c>
      <c r="J2482" s="3">
        <v>0</v>
      </c>
      <c r="K2482" s="3">
        <v>0</v>
      </c>
      <c r="L2482" s="3">
        <v>3.31</v>
      </c>
      <c r="M2482" s="3">
        <v>0</v>
      </c>
      <c r="N2482" s="3">
        <v>0</v>
      </c>
      <c r="O2482" s="3">
        <v>0</v>
      </c>
      <c r="P2482" s="3">
        <v>2.59</v>
      </c>
      <c r="Q2482" s="3">
        <v>0</v>
      </c>
      <c r="R2482" s="3">
        <v>0</v>
      </c>
      <c r="S2482" s="3">
        <v>19.329999999999998</v>
      </c>
      <c r="T2482" s="3">
        <v>0</v>
      </c>
      <c r="U2482" s="3">
        <v>0</v>
      </c>
      <c r="V2482" s="3">
        <v>-16.25</v>
      </c>
      <c r="W2482" s="3">
        <v>0</v>
      </c>
      <c r="X2482" s="3">
        <v>19.09</v>
      </c>
      <c r="Y2482" s="3">
        <v>0</v>
      </c>
      <c r="Z2482" s="9"/>
      <c r="AA2482" s="9"/>
      <c r="AB2482" s="9"/>
      <c r="AC2482" s="9"/>
      <c r="AD2482" s="9"/>
      <c r="AE2482" s="9"/>
    </row>
    <row r="2483" spans="1:31" x14ac:dyDescent="0.25">
      <c r="A2483" s="8" t="s">
        <v>129</v>
      </c>
      <c r="B2483" s="8" t="s">
        <v>130</v>
      </c>
      <c r="C2483" s="8" t="s">
        <v>233</v>
      </c>
      <c r="D2483" s="8" t="s">
        <v>153</v>
      </c>
      <c r="E2483" s="8" t="s">
        <v>133</v>
      </c>
      <c r="F2483" s="8" t="s">
        <v>99</v>
      </c>
      <c r="G2483">
        <v>201609</v>
      </c>
      <c r="H2483" s="8" t="s">
        <v>134</v>
      </c>
      <c r="I2483" s="3">
        <v>33768.410000000003</v>
      </c>
      <c r="J2483" s="3">
        <v>7.53</v>
      </c>
      <c r="K2483" s="3">
        <v>0</v>
      </c>
      <c r="L2483" s="3">
        <v>1914.46</v>
      </c>
      <c r="M2483" s="3">
        <v>23955.94</v>
      </c>
      <c r="N2483" s="3">
        <v>0</v>
      </c>
      <c r="O2483" s="3">
        <v>0</v>
      </c>
      <c r="P2483" s="3">
        <v>1693.69</v>
      </c>
      <c r="Q2483" s="3">
        <v>0</v>
      </c>
      <c r="R2483" s="3">
        <v>0</v>
      </c>
      <c r="S2483" s="3">
        <v>1996.23</v>
      </c>
      <c r="T2483" s="3">
        <v>1636.4</v>
      </c>
      <c r="U2483" s="3">
        <v>0</v>
      </c>
      <c r="V2483" s="3">
        <v>0</v>
      </c>
      <c r="W2483" s="3">
        <v>0</v>
      </c>
      <c r="X2483" s="3">
        <v>2482.34</v>
      </c>
      <c r="Y2483" s="3">
        <v>81.819999999999993</v>
      </c>
      <c r="Z2483" s="9"/>
      <c r="AA2483" s="9"/>
      <c r="AB2483" s="9"/>
      <c r="AC2483" s="9"/>
      <c r="AD2483" s="9"/>
      <c r="AE2483" s="9"/>
    </row>
    <row r="2484" spans="1:31" x14ac:dyDescent="0.25">
      <c r="A2484" s="8" t="s">
        <v>129</v>
      </c>
      <c r="B2484" s="8" t="s">
        <v>130</v>
      </c>
      <c r="C2484" s="8" t="s">
        <v>234</v>
      </c>
      <c r="D2484" s="8" t="s">
        <v>153</v>
      </c>
      <c r="E2484" s="8" t="s">
        <v>136</v>
      </c>
      <c r="F2484" s="8" t="s">
        <v>99</v>
      </c>
      <c r="G2484">
        <v>201609</v>
      </c>
      <c r="H2484" s="8" t="s">
        <v>137</v>
      </c>
      <c r="I2484" s="3">
        <v>-1513.13</v>
      </c>
      <c r="J2484" s="3">
        <v>0</v>
      </c>
      <c r="K2484" s="3">
        <v>0</v>
      </c>
      <c r="L2484" s="3">
        <v>0</v>
      </c>
      <c r="M2484" s="3">
        <v>0</v>
      </c>
      <c r="N2484" s="3">
        <v>0</v>
      </c>
      <c r="O2484" s="3">
        <v>-1513.13</v>
      </c>
      <c r="P2484" s="3">
        <v>0</v>
      </c>
      <c r="Q2484" s="3">
        <v>0</v>
      </c>
      <c r="R2484" s="3">
        <v>0</v>
      </c>
      <c r="S2484" s="3">
        <v>0</v>
      </c>
      <c r="T2484" s="3">
        <v>0</v>
      </c>
      <c r="U2484" s="3">
        <v>0</v>
      </c>
      <c r="V2484" s="3">
        <v>0</v>
      </c>
      <c r="W2484" s="3">
        <v>0</v>
      </c>
      <c r="X2484" s="3">
        <v>0</v>
      </c>
      <c r="Y2484" s="3">
        <v>0</v>
      </c>
      <c r="Z2484" s="9"/>
      <c r="AA2484" s="9"/>
      <c r="AB2484" s="9"/>
      <c r="AC2484" s="9"/>
      <c r="AD2484" s="9"/>
      <c r="AE2484" s="9"/>
    </row>
    <row r="2485" spans="1:31" x14ac:dyDescent="0.25">
      <c r="A2485" s="8" t="s">
        <v>129</v>
      </c>
      <c r="B2485" s="8" t="s">
        <v>130</v>
      </c>
      <c r="C2485" s="8" t="s">
        <v>233</v>
      </c>
      <c r="D2485" s="8" t="s">
        <v>153</v>
      </c>
      <c r="E2485" s="8" t="s">
        <v>133</v>
      </c>
      <c r="F2485" s="8" t="s">
        <v>99</v>
      </c>
      <c r="G2485">
        <v>201610</v>
      </c>
      <c r="H2485" s="8" t="s">
        <v>134</v>
      </c>
      <c r="I2485" s="3">
        <v>-6.23</v>
      </c>
      <c r="J2485" s="3">
        <v>0</v>
      </c>
      <c r="K2485" s="3">
        <v>0</v>
      </c>
      <c r="L2485" s="3">
        <v>-21.32</v>
      </c>
      <c r="M2485" s="3">
        <v>0</v>
      </c>
      <c r="N2485" s="3">
        <v>0</v>
      </c>
      <c r="O2485" s="3">
        <v>0</v>
      </c>
      <c r="P2485" s="3">
        <v>-20.170000000000002</v>
      </c>
      <c r="Q2485" s="3">
        <v>0</v>
      </c>
      <c r="R2485" s="3">
        <v>0</v>
      </c>
      <c r="S2485" s="3">
        <v>-309.37</v>
      </c>
      <c r="T2485" s="3">
        <v>0</v>
      </c>
      <c r="U2485" s="3">
        <v>0</v>
      </c>
      <c r="V2485" s="3">
        <v>371.64</v>
      </c>
      <c r="W2485" s="3">
        <v>0</v>
      </c>
      <c r="X2485" s="3">
        <v>-27.01</v>
      </c>
      <c r="Y2485" s="3">
        <v>0</v>
      </c>
      <c r="Z2485" s="9"/>
      <c r="AA2485" s="9"/>
      <c r="AB2485" s="9"/>
      <c r="AC2485" s="9"/>
      <c r="AD2485" s="9"/>
      <c r="AE2485" s="9"/>
    </row>
    <row r="2486" spans="1:31" x14ac:dyDescent="0.25">
      <c r="A2486" s="8" t="s">
        <v>129</v>
      </c>
      <c r="B2486" s="8" t="s">
        <v>130</v>
      </c>
      <c r="C2486" s="8" t="s">
        <v>233</v>
      </c>
      <c r="D2486" s="8" t="s">
        <v>153</v>
      </c>
      <c r="E2486" s="8" t="s">
        <v>133</v>
      </c>
      <c r="F2486" s="8" t="s">
        <v>99</v>
      </c>
      <c r="G2486">
        <v>201611</v>
      </c>
      <c r="H2486" s="8" t="s">
        <v>134</v>
      </c>
      <c r="I2486" s="3">
        <v>-36.15</v>
      </c>
      <c r="J2486" s="3">
        <v>0</v>
      </c>
      <c r="K2486" s="3">
        <v>0</v>
      </c>
      <c r="L2486" s="3">
        <v>0</v>
      </c>
      <c r="M2486" s="3">
        <v>0</v>
      </c>
      <c r="N2486" s="3">
        <v>0</v>
      </c>
      <c r="O2486" s="3">
        <v>0</v>
      </c>
      <c r="P2486" s="3">
        <v>0</v>
      </c>
      <c r="Q2486" s="3">
        <v>0</v>
      </c>
      <c r="R2486" s="3">
        <v>0</v>
      </c>
      <c r="S2486" s="3">
        <v>0</v>
      </c>
      <c r="T2486" s="3">
        <v>0</v>
      </c>
      <c r="U2486" s="3">
        <v>0</v>
      </c>
      <c r="V2486" s="3">
        <v>-36.15</v>
      </c>
      <c r="W2486" s="3">
        <v>0</v>
      </c>
      <c r="X2486" s="3">
        <v>0</v>
      </c>
      <c r="Y2486" s="3">
        <v>0</v>
      </c>
      <c r="Z2486" s="9"/>
      <c r="AA2486" s="9"/>
      <c r="AB2486" s="9"/>
      <c r="AC2486" s="9"/>
      <c r="AD2486" s="9"/>
      <c r="AE2486" s="9"/>
    </row>
    <row r="2487" spans="1:31" x14ac:dyDescent="0.25">
      <c r="A2487" s="8" t="s">
        <v>129</v>
      </c>
      <c r="B2487" s="8" t="s">
        <v>130</v>
      </c>
      <c r="C2487" s="8" t="s">
        <v>233</v>
      </c>
      <c r="D2487" s="8" t="s">
        <v>153</v>
      </c>
      <c r="E2487" s="8" t="s">
        <v>136</v>
      </c>
      <c r="F2487" s="8" t="s">
        <v>99</v>
      </c>
      <c r="G2487">
        <v>201612</v>
      </c>
      <c r="H2487" s="8" t="s">
        <v>134</v>
      </c>
      <c r="I2487" s="3">
        <v>33719.269999999997</v>
      </c>
      <c r="J2487" s="3">
        <v>7.53</v>
      </c>
      <c r="K2487" s="3">
        <v>0</v>
      </c>
      <c r="L2487" s="3">
        <v>1891.07</v>
      </c>
      <c r="M2487" s="3">
        <v>23955.94</v>
      </c>
      <c r="N2487" s="3">
        <v>0</v>
      </c>
      <c r="O2487" s="3">
        <v>0</v>
      </c>
      <c r="P2487" s="3">
        <v>1671.9</v>
      </c>
      <c r="Q2487" s="3">
        <v>0</v>
      </c>
      <c r="R2487" s="3">
        <v>0</v>
      </c>
      <c r="S2487" s="3">
        <v>1695.73</v>
      </c>
      <c r="T2487" s="3">
        <v>1636.4</v>
      </c>
      <c r="U2487" s="3">
        <v>0</v>
      </c>
      <c r="V2487" s="3">
        <v>335.49</v>
      </c>
      <c r="W2487" s="3">
        <v>0</v>
      </c>
      <c r="X2487" s="3">
        <v>2443.39</v>
      </c>
      <c r="Y2487" s="3">
        <v>81.819999999999993</v>
      </c>
      <c r="Z2487" s="9"/>
      <c r="AA2487" s="9"/>
      <c r="AB2487" s="9"/>
      <c r="AC2487" s="9"/>
      <c r="AD2487" s="9"/>
      <c r="AE2487" s="9"/>
    </row>
    <row r="2488" spans="1:31" x14ac:dyDescent="0.25">
      <c r="A2488" s="8" t="s">
        <v>129</v>
      </c>
      <c r="B2488" s="8" t="s">
        <v>130</v>
      </c>
      <c r="C2488" s="8" t="s">
        <v>233</v>
      </c>
      <c r="D2488" s="8" t="s">
        <v>153</v>
      </c>
      <c r="E2488" s="8" t="s">
        <v>133</v>
      </c>
      <c r="F2488" s="8" t="s">
        <v>99</v>
      </c>
      <c r="G2488">
        <v>201612</v>
      </c>
      <c r="H2488" s="8" t="s">
        <v>134</v>
      </c>
      <c r="I2488" s="3">
        <v>-33726.03</v>
      </c>
      <c r="J2488" s="3">
        <v>-7.53</v>
      </c>
      <c r="K2488" s="3">
        <v>0</v>
      </c>
      <c r="L2488" s="3">
        <v>-1893.14</v>
      </c>
      <c r="M2488" s="3">
        <v>-23955.94</v>
      </c>
      <c r="N2488" s="3">
        <v>0</v>
      </c>
      <c r="O2488" s="3">
        <v>0</v>
      </c>
      <c r="P2488" s="3">
        <v>-1673.52</v>
      </c>
      <c r="Q2488" s="3">
        <v>0</v>
      </c>
      <c r="R2488" s="3">
        <v>0</v>
      </c>
      <c r="S2488" s="3">
        <v>-1686.86</v>
      </c>
      <c r="T2488" s="3">
        <v>-1636.4</v>
      </c>
      <c r="U2488" s="3">
        <v>0</v>
      </c>
      <c r="V2488" s="3">
        <v>-335.49</v>
      </c>
      <c r="W2488" s="3">
        <v>0</v>
      </c>
      <c r="X2488" s="3">
        <v>-2455.33</v>
      </c>
      <c r="Y2488" s="3">
        <v>-81.819999999999993</v>
      </c>
      <c r="Z2488" s="9"/>
      <c r="AA2488" s="9"/>
      <c r="AB2488" s="9"/>
      <c r="AC2488" s="9"/>
      <c r="AD2488" s="9"/>
      <c r="AE2488" s="9"/>
    </row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 of Projects</vt:lpstr>
      <vt:lpstr>Retirements</vt:lpstr>
      <vt:lpstr>Summary Asset Activity</vt:lpstr>
      <vt:lpstr>Asset Activity as of Sep-16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Brannon C Taylor</cp:lastModifiedBy>
  <dcterms:created xsi:type="dcterms:W3CDTF">2017-06-08T21:30:44Z</dcterms:created>
  <dcterms:modified xsi:type="dcterms:W3CDTF">2017-06-08T22:50:06Z</dcterms:modified>
</cp:coreProperties>
</file>