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480" yWindow="110" windowWidth="17150" windowHeight="8530"/>
  </bookViews>
  <sheets>
    <sheet name="Life Ins compare" sheetId="3" r:id="rId1"/>
  </sheets>
  <calcPr calcId="145621"/>
</workbook>
</file>

<file path=xl/calcChain.xml><?xml version="1.0" encoding="utf-8"?>
<calcChain xmlns="http://schemas.openxmlformats.org/spreadsheetml/2006/main">
  <c r="H12" i="3" l="1"/>
  <c r="H10" i="3"/>
  <c r="H6" i="3"/>
  <c r="F2" i="3" l="1"/>
  <c r="G2" i="3" s="1"/>
  <c r="H2" i="3" s="1"/>
</calcChain>
</file>

<file path=xl/sharedStrings.xml><?xml version="1.0" encoding="utf-8"?>
<sst xmlns="http://schemas.openxmlformats.org/spreadsheetml/2006/main" count="14" uniqueCount="12">
  <si>
    <t>Rate/1000</t>
  </si>
  <si>
    <t>Coverage</t>
  </si>
  <si>
    <t>Monthly</t>
  </si>
  <si>
    <t>Annual</t>
  </si>
  <si>
    <t>Allocation Factor - OML</t>
  </si>
  <si>
    <t>KPSC Jurisdictional Amount</t>
  </si>
  <si>
    <t>Employees</t>
  </si>
  <si>
    <t>Number</t>
  </si>
  <si>
    <t>AEPSC</t>
  </si>
  <si>
    <t>% expense billed to Kentucky Power</t>
  </si>
  <si>
    <t>test year AEPSC expense billed to Kentucky Power</t>
  </si>
  <si>
    <t>Expense for providing group life insurance over $50,000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</si>
</sst>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quotePrefix="1"/>
    <xf numFmtId="43" fontId="0" fillId="0" borderId="0" xfId="1" applyFont="1"/>
    <xf numFmtId="0" fontId="0" fillId="0" borderId="0" xfId="0" applyBorder="1"/>
    <xf numFmtId="164" fontId="0" fillId="0" borderId="0" xfId="0" applyNumberForma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0" fillId="0" borderId="0" xfId="1" applyNumberFormat="1" applyFont="1" applyBorder="1"/>
    <xf numFmtId="10" fontId="0" fillId="0" borderId="0" xfId="2" applyNumberFormat="1" applyFont="1" applyBorder="1"/>
    <xf numFmtId="166" fontId="0" fillId="0" borderId="0" xfId="3" applyNumberFormat="1" applyFon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2" sqref="H12"/>
    </sheetView>
  </sheetViews>
  <sheetFormatPr defaultRowHeight="10" x14ac:dyDescent="0.2"/>
  <cols>
    <col min="2" max="2" width="11.33203125" bestFit="1" customWidth="1"/>
    <col min="5" max="5" width="11" bestFit="1" customWidth="1"/>
    <col min="7" max="7" width="11" bestFit="1" customWidth="1"/>
    <col min="8" max="8" width="12" bestFit="1" customWidth="1"/>
  </cols>
  <sheetData>
    <row r="1" spans="1:8" x14ac:dyDescent="0.2">
      <c r="A1" s="5" t="s">
        <v>6</v>
      </c>
      <c r="B1" s="5"/>
      <c r="C1" s="5"/>
      <c r="D1" s="5" t="s">
        <v>7</v>
      </c>
      <c r="E1" s="6" t="s">
        <v>1</v>
      </c>
      <c r="F1" s="6" t="s">
        <v>0</v>
      </c>
      <c r="G1" s="6" t="s">
        <v>2</v>
      </c>
      <c r="H1" s="6" t="s">
        <v>3</v>
      </c>
    </row>
    <row r="2" spans="1:8" x14ac:dyDescent="0.2">
      <c r="A2" s="3" t="s">
        <v>8</v>
      </c>
      <c r="B2" s="3"/>
      <c r="C2" s="3"/>
      <c r="D2" s="7">
        <v>5809</v>
      </c>
      <c r="E2" s="9">
        <v>50000</v>
      </c>
      <c r="F2" s="3">
        <f>0.156/1000</f>
        <v>1.56E-4</v>
      </c>
      <c r="G2" s="9">
        <f>D2*E2*F2</f>
        <v>45310.2</v>
      </c>
      <c r="H2" s="9">
        <f>G2*12</f>
        <v>543722.39999999991</v>
      </c>
    </row>
    <row r="3" spans="1:8" x14ac:dyDescent="0.2">
      <c r="A3" s="3"/>
      <c r="B3" s="3"/>
      <c r="C3" s="3"/>
      <c r="D3" s="3"/>
      <c r="E3" s="3"/>
      <c r="F3" s="3"/>
      <c r="G3" s="7"/>
      <c r="H3" s="4"/>
    </row>
    <row r="4" spans="1:8" x14ac:dyDescent="0.2">
      <c r="A4" s="3" t="s">
        <v>9</v>
      </c>
      <c r="B4" s="3"/>
      <c r="C4" s="3"/>
      <c r="D4" s="3"/>
      <c r="E4" s="3"/>
      <c r="F4" s="3"/>
      <c r="G4" s="3"/>
      <c r="H4" s="8">
        <v>1.9900000000000001E-2</v>
      </c>
    </row>
    <row r="5" spans="1:8" x14ac:dyDescent="0.2">
      <c r="A5" s="3" t="s">
        <v>4</v>
      </c>
      <c r="B5" s="3"/>
      <c r="C5" s="3"/>
      <c r="D5" s="3"/>
      <c r="E5" s="3"/>
      <c r="F5" s="3"/>
      <c r="G5" s="3"/>
      <c r="H5" s="3">
        <v>0.99199999999999999</v>
      </c>
    </row>
    <row r="6" spans="1:8" x14ac:dyDescent="0.2">
      <c r="A6" s="3" t="s">
        <v>5</v>
      </c>
      <c r="B6" s="3"/>
      <c r="C6" s="3"/>
      <c r="D6" s="3"/>
      <c r="E6" s="3"/>
      <c r="F6" s="3"/>
      <c r="G6" s="3"/>
      <c r="H6" s="9">
        <f>+H2*H4*H5</f>
        <v>10733.515153919998</v>
      </c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x14ac:dyDescent="0.2">
      <c r="A8" s="3" t="s">
        <v>10</v>
      </c>
      <c r="B8" s="3"/>
      <c r="C8" s="3"/>
      <c r="D8" s="3"/>
      <c r="E8" s="3"/>
      <c r="F8" s="3"/>
      <c r="G8" s="3"/>
      <c r="H8" s="9">
        <v>45716</v>
      </c>
    </row>
    <row r="9" spans="1:8" x14ac:dyDescent="0.2">
      <c r="A9" s="3" t="s">
        <v>4</v>
      </c>
      <c r="B9" s="3"/>
      <c r="C9" s="3"/>
      <c r="D9" s="3"/>
      <c r="E9" s="3"/>
      <c r="F9" s="3"/>
      <c r="G9" s="3"/>
      <c r="H9" s="3">
        <v>0.99199999999999999</v>
      </c>
    </row>
    <row r="10" spans="1:8" x14ac:dyDescent="0.2">
      <c r="A10" s="3" t="s">
        <v>5</v>
      </c>
      <c r="B10" s="3"/>
      <c r="C10" s="3"/>
      <c r="D10" s="3"/>
      <c r="E10" s="3"/>
      <c r="F10" s="3"/>
      <c r="G10" s="3"/>
      <c r="H10" s="9">
        <f>+H8*H9</f>
        <v>45350.271999999997</v>
      </c>
    </row>
    <row r="11" spans="1:8" x14ac:dyDescent="0.2">
      <c r="A11" s="3"/>
      <c r="B11" s="3"/>
      <c r="C11" s="3"/>
      <c r="D11" s="3"/>
      <c r="E11" s="3"/>
      <c r="F11" s="3"/>
      <c r="G11" s="3"/>
      <c r="H11" s="4"/>
    </row>
    <row r="12" spans="1:8" x14ac:dyDescent="0.2">
      <c r="A12" t="s">
        <v>11</v>
      </c>
      <c r="H12" s="9">
        <f>+H10-H6</f>
        <v>34616.756846079996</v>
      </c>
    </row>
    <row r="14" spans="1:8" x14ac:dyDescent="0.2">
      <c r="A14" s="1"/>
      <c r="B14" s="2"/>
    </row>
    <row r="15" spans="1:8" x14ac:dyDescent="0.2">
      <c r="B15" s="2"/>
    </row>
    <row r="16" spans="1:8" x14ac:dyDescent="0.2">
      <c r="B16" s="2"/>
    </row>
    <row r="17" spans="2:2" x14ac:dyDescent="0.2">
      <c r="B1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 Ins compare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 Hendrickson</dc:creator>
  <cp:lastModifiedBy>Jeff  Brubaker</cp:lastModifiedBy>
  <dcterms:created xsi:type="dcterms:W3CDTF">2017-08-16T14:18:22Z</dcterms:created>
  <dcterms:modified xsi:type="dcterms:W3CDTF">2017-08-19T13:38:54Z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{7961EE77-BF50-4DE5-8868-AE991BEAF665}</vt:lpwstr>
  </property>
</Properties>
</file>