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11640" tabRatio="928" activeTab="0"/>
  </bookViews>
  <sheets>
    <sheet name="Schedule 4b - Page 1" sheetId="1" r:id="rId1"/>
  </sheets>
  <definedNames>
    <definedName name="_xlnm.Print_Area" localSheetId="0">'Schedule 4b - Page 1'!$A$1:$J$23</definedName>
  </definedNames>
  <calcPr calcMode="manual" fullCalcOnLoad="1" iterate="1" iterateCount="200" iterateDelta="0.01"/>
</workbook>
</file>

<file path=xl/sharedStrings.xml><?xml version="1.0" encoding="utf-8"?>
<sst xmlns="http://schemas.openxmlformats.org/spreadsheetml/2006/main" count="24" uniqueCount="23">
  <si>
    <t>Line No.</t>
  </si>
  <si>
    <t>Kentucky Power Company</t>
  </si>
  <si>
    <t xml:space="preserve">Total Short-term Debt  </t>
  </si>
  <si>
    <t>[Actual Interest / Average Short-term Debt]</t>
  </si>
  <si>
    <t>Schedule of Short-Term Debt</t>
  </si>
  <si>
    <t>Test Year Interest Cost Rate</t>
  </si>
  <si>
    <t>N/A</t>
  </si>
  <si>
    <t>Advances from Affiliates</t>
  </si>
  <si>
    <t>Actual Interest Paid or Accrued on Short-term Debt During the Test Year [Report in Col. (f) of this Schedule]</t>
  </si>
  <si>
    <t>[Report in Col. (h) of this Schedule]</t>
  </si>
  <si>
    <t>Average Short-term Debt - [Report in Col. (g) of this Schedule]</t>
  </si>
  <si>
    <t>Amount Outstanding (d)</t>
  </si>
  <si>
    <t>Annualized Cost Rate [Total Col. (i) / Total Col.(d)]</t>
  </si>
  <si>
    <t>Case No. 2017-00179</t>
  </si>
  <si>
    <t>For the Test Year Ended February 28, 2017</t>
  </si>
  <si>
    <t>Annualized Interest Cost Col. (d) x Col. (e) 
(i)</t>
  </si>
  <si>
    <t>Nominal Interest Rate (e)</t>
  </si>
  <si>
    <t>Date of Maturity 
(c)</t>
  </si>
  <si>
    <t>Date of Issue 
(b)</t>
  </si>
  <si>
    <t>Type of Debt Issue
 (a)</t>
  </si>
  <si>
    <t>Interest Expense 
(f)</t>
  </si>
  <si>
    <t>Average Balance 
(g)</t>
  </si>
  <si>
    <t>Effective Interest Rate 
(h)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</si>
</sst>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mm/dd/yy"/>
    <numFmt numFmtId="170" formatCode="0.000%"/>
    <numFmt numFmtId="171" formatCode="&quot;$&quot;#,##0.000_);\(&quot;$&quot;#,##0.000\)"/>
    <numFmt numFmtId="172" formatCode="[$-409]dddd\,\ mmmm\ dd\,\ yyyy"/>
    <numFmt numFmtId="173" formatCode="_(* #,##0.000_);_(* \(#,##0.000\);_(* &quot;-&quot;???_);_(@_)"/>
    <numFmt numFmtId="174" formatCode="_(* #,##0.0000_);_(* \(#,##0.0000\);_(* &quot;-&quot;???_);_(@_)"/>
    <numFmt numFmtId="175" formatCode="[$-409]mmmm\-yy;@"/>
    <numFmt numFmtId="176" formatCode="0.000000"/>
    <numFmt numFmtId="177" formatCode="_(* #,##0.0_);_(* \(#,##0.0\);_(* &quot;-&quot;??_);_(@_)"/>
    <numFmt numFmtId="178" formatCode="_(* #,##0_);_(* \(#,##0\);_(* &quot;-&quot;??_);_(@_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Border="1" applyAlignment="1">
      <alignment/>
    </xf>
    <xf numFmtId="10" fontId="0" fillId="0" borderId="0" xfId="57" applyNumberFormat="1" applyFont="1" applyFill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/>
    </xf>
    <xf numFmtId="10" fontId="0" fillId="0" borderId="0" xfId="57" applyNumberFormat="1" applyFont="1" applyAlignment="1">
      <alignment/>
    </xf>
    <xf numFmtId="43" fontId="0" fillId="0" borderId="0" xfId="0" applyNumberFormat="1" applyBorder="1" applyAlignment="1">
      <alignment/>
    </xf>
    <xf numFmtId="10" fontId="0" fillId="0" borderId="0" xfId="5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10" fontId="0" fillId="0" borderId="0" xfId="57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M27"/>
  <sheetViews>
    <sheetView tabSelected="1" zoomScale="80" zoomScaleNormal="80" workbookViewId="0" topLeftCell="A1">
      <selection activeCell="J29" sqref="J29"/>
    </sheetView>
  </sheetViews>
  <sheetFormatPr defaultColWidth="9.140625" defaultRowHeight="12.75"/>
  <cols>
    <col min="2" max="2" width="31.140625" style="0" bestFit="1" customWidth="1"/>
    <col min="3" max="3" width="12.140625" style="0" customWidth="1"/>
    <col min="4" max="4" width="13.421875" style="0" customWidth="1"/>
    <col min="5" max="5" width="12.57421875" style="0" customWidth="1"/>
    <col min="6" max="6" width="14.421875" style="0" customWidth="1"/>
    <col min="7" max="7" width="13.421875" style="0" customWidth="1"/>
    <col min="8" max="8" width="15.00390625" style="0" customWidth="1"/>
    <col min="9" max="9" width="13.421875" style="0" customWidth="1"/>
    <col min="10" max="10" width="22.57421875" style="0" customWidth="1"/>
  </cols>
  <sheetData>
    <row r="1" spans="1:13" ht="12.75">
      <c r="A1" s="1"/>
      <c r="B1" s="1"/>
      <c r="C1" s="1"/>
      <c r="D1" s="17" t="s">
        <v>1</v>
      </c>
      <c r="E1" s="17"/>
      <c r="F1" s="17"/>
      <c r="G1" s="17"/>
      <c r="H1" s="6"/>
      <c r="I1" s="6"/>
      <c r="J1" s="1"/>
      <c r="K1" s="2"/>
      <c r="L1" s="2"/>
      <c r="M1" s="2"/>
    </row>
    <row r="2" spans="1:13" ht="12.75">
      <c r="A2" s="1"/>
      <c r="B2" s="1"/>
      <c r="C2" s="1"/>
      <c r="D2" s="18" t="s">
        <v>13</v>
      </c>
      <c r="E2" s="17"/>
      <c r="F2" s="17"/>
      <c r="G2" s="17"/>
      <c r="H2" s="6"/>
      <c r="I2" s="6"/>
      <c r="J2" s="1"/>
      <c r="K2" s="1"/>
      <c r="L2" s="1"/>
      <c r="M2" s="1"/>
    </row>
    <row r="3" spans="1:13" ht="12.75">
      <c r="A3" s="1"/>
      <c r="B3" s="1"/>
      <c r="C3" s="1"/>
      <c r="D3" s="17" t="s">
        <v>4</v>
      </c>
      <c r="E3" s="17"/>
      <c r="F3" s="17"/>
      <c r="G3" s="17"/>
      <c r="H3" s="6"/>
      <c r="I3" s="6"/>
      <c r="J3" s="1"/>
      <c r="K3" s="1"/>
      <c r="L3" s="1"/>
      <c r="M3" s="1"/>
    </row>
    <row r="4" spans="1:13" ht="12.75">
      <c r="A4" s="1"/>
      <c r="B4" s="1"/>
      <c r="C4" s="1"/>
      <c r="D4" s="19" t="s">
        <v>14</v>
      </c>
      <c r="E4" s="20"/>
      <c r="F4" s="20"/>
      <c r="G4" s="20"/>
      <c r="H4" s="7"/>
      <c r="I4" s="7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0" ht="12.75" customHeight="1">
      <c r="A6" s="21" t="s">
        <v>0</v>
      </c>
      <c r="B6" s="22" t="s">
        <v>19</v>
      </c>
      <c r="C6" s="22" t="s">
        <v>18</v>
      </c>
      <c r="D6" s="22" t="s">
        <v>17</v>
      </c>
      <c r="E6" s="21" t="s">
        <v>11</v>
      </c>
      <c r="F6" s="22" t="s">
        <v>16</v>
      </c>
      <c r="G6" s="23" t="s">
        <v>20</v>
      </c>
      <c r="H6" s="22" t="s">
        <v>21</v>
      </c>
      <c r="I6" s="22" t="s">
        <v>22</v>
      </c>
      <c r="J6" s="23" t="s">
        <v>15</v>
      </c>
    </row>
    <row r="7" spans="1:10" ht="12.75">
      <c r="A7" s="21"/>
      <c r="B7" s="21"/>
      <c r="C7" s="21"/>
      <c r="D7" s="21"/>
      <c r="E7" s="21"/>
      <c r="F7" s="21"/>
      <c r="G7" s="24"/>
      <c r="H7" s="21"/>
      <c r="I7" s="21"/>
      <c r="J7" s="24"/>
    </row>
    <row r="8" spans="1:10" ht="18.75" customHeight="1">
      <c r="A8" s="21"/>
      <c r="B8" s="21"/>
      <c r="C8" s="21"/>
      <c r="D8" s="21"/>
      <c r="E8" s="21"/>
      <c r="F8" s="21"/>
      <c r="G8" s="25"/>
      <c r="H8" s="21"/>
      <c r="I8" s="21"/>
      <c r="J8" s="25"/>
    </row>
    <row r="9" spans="1:13" ht="12.75">
      <c r="A9" s="6">
        <v>1</v>
      </c>
      <c r="B9" s="1" t="s">
        <v>7</v>
      </c>
      <c r="C9" s="3" t="s">
        <v>6</v>
      </c>
      <c r="D9" s="1" t="s">
        <v>6</v>
      </c>
      <c r="E9" s="5">
        <v>1022872</v>
      </c>
      <c r="F9" s="4">
        <v>0.0099</v>
      </c>
      <c r="G9" s="5">
        <v>68216</v>
      </c>
      <c r="H9" s="15">
        <v>8555937</v>
      </c>
      <c r="I9" s="4">
        <f>+F9</f>
        <v>0.0099</v>
      </c>
      <c r="J9" s="5">
        <f>E9*F9</f>
        <v>10126.4328</v>
      </c>
      <c r="K9" s="1"/>
      <c r="L9" s="1"/>
      <c r="M9" s="1"/>
    </row>
    <row r="10" spans="1:13" ht="12.75">
      <c r="A10" s="1"/>
      <c r="B10" s="1"/>
      <c r="C10" s="3"/>
      <c r="D10" s="1"/>
      <c r="E10" s="1"/>
      <c r="F10" s="4"/>
      <c r="G10" s="4"/>
      <c r="H10" s="4"/>
      <c r="I10" s="4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 t="s">
        <v>2</v>
      </c>
      <c r="B12" s="1"/>
      <c r="C12" s="1"/>
      <c r="D12" s="1"/>
      <c r="E12" s="5">
        <f>E9</f>
        <v>1022872</v>
      </c>
      <c r="F12" s="1"/>
      <c r="G12" s="1"/>
      <c r="H12" s="1"/>
      <c r="I12" s="1"/>
      <c r="J12" s="10"/>
      <c r="K12" s="1"/>
      <c r="L12" s="1"/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0"/>
      <c r="K13" s="1"/>
      <c r="L13" s="1"/>
      <c r="M13" s="1"/>
    </row>
    <row r="14" spans="1:13" ht="12.75">
      <c r="A14" s="1" t="s">
        <v>12</v>
      </c>
      <c r="B14" s="1"/>
      <c r="C14" s="1"/>
      <c r="D14" s="1"/>
      <c r="E14" s="1"/>
      <c r="F14" s="1"/>
      <c r="G14" s="1"/>
      <c r="H14" s="1"/>
      <c r="I14" s="1"/>
      <c r="J14" s="11">
        <f>+J9/E9</f>
        <v>0.0099</v>
      </c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0"/>
      <c r="K15" s="1"/>
      <c r="L15" s="1"/>
      <c r="M15" s="1"/>
    </row>
    <row r="16" spans="1:13" ht="12.75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5">
        <f>+G9</f>
        <v>68216</v>
      </c>
      <c r="K16" s="1"/>
      <c r="L16" s="1"/>
      <c r="M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2" t="s">
        <v>10</v>
      </c>
      <c r="B18" s="1"/>
      <c r="C18" s="1"/>
      <c r="D18" s="1"/>
      <c r="E18" s="1"/>
      <c r="F18" s="1"/>
      <c r="G18" s="1"/>
      <c r="H18" s="1"/>
      <c r="I18" s="1"/>
      <c r="J18" s="13">
        <f>+H9</f>
        <v>8555937</v>
      </c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2" t="s">
        <v>5</v>
      </c>
      <c r="B20" s="1"/>
      <c r="C20" s="1"/>
      <c r="D20" s="1"/>
      <c r="E20" s="1"/>
      <c r="F20" s="1"/>
      <c r="H20" s="8"/>
      <c r="I20" s="8"/>
      <c r="J20" s="14">
        <f>+G9/H9</f>
        <v>0.007972943232284202</v>
      </c>
    </row>
    <row r="21" spans="1:10" ht="12.75">
      <c r="A21" s="12" t="s">
        <v>3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2" t="s">
        <v>9</v>
      </c>
      <c r="B22" s="1"/>
      <c r="C22" s="1"/>
      <c r="D22" s="1"/>
      <c r="E22" s="1"/>
      <c r="F22" s="1"/>
      <c r="G22" s="1"/>
      <c r="H22" s="1"/>
      <c r="I22" s="1"/>
      <c r="J22" s="16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7" ht="12.75">
      <c r="I27" s="9"/>
    </row>
  </sheetData>
  <sheetProtection/>
  <mergeCells count="14">
    <mergeCell ref="J6:J8"/>
    <mergeCell ref="E6:E8"/>
    <mergeCell ref="F6:F8"/>
    <mergeCell ref="G6:G8"/>
    <mergeCell ref="H6:H8"/>
    <mergeCell ref="I6:I8"/>
    <mergeCell ref="D1:G1"/>
    <mergeCell ref="D2:G2"/>
    <mergeCell ref="D3:G3"/>
    <mergeCell ref="D4:G4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landscape" scale="78" r:id="rId1"/>
  <headerFooter alignWithMargins="0">
    <oddHeader>&amp;R&amp;8KPSC Case No. 2017-00179
Commission Staff's Initial Set of Data Requests 
Dated May 22, 2017
Item No. 4 
Schedule 4b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Zachary C Miller</cp:lastModifiedBy>
  <cp:lastPrinted>2017-06-28T15:47:24Z</cp:lastPrinted>
  <dcterms:created xsi:type="dcterms:W3CDTF">2005-09-26T17:23:10Z</dcterms:created>
  <dcterms:modified xsi:type="dcterms:W3CDTF">2017-07-03T12:08:12Z</dcterms:modified>
  <cp:category/>
  <cp:version/>
  <cp:contentType/>
  <cp:contentStatus/>
</cp:coreProperties>
</file>