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05" windowHeight="11505"/>
  </bookViews>
  <sheets>
    <sheet name="Summary" sheetId="9" r:id="rId1"/>
  </sheets>
  <definedNames>
    <definedName name="_xlnm.Print_Area" localSheetId="0">Summary!$A$1:$J$44</definedName>
  </definedNames>
  <calcPr calcId="145621"/>
</workbook>
</file>

<file path=xl/calcChain.xml><?xml version="1.0" encoding="utf-8"?>
<calcChain xmlns="http://schemas.openxmlformats.org/spreadsheetml/2006/main">
  <c r="G30" i="9" l="1"/>
  <c r="F30" i="9"/>
  <c r="E30" i="9"/>
  <c r="D30" i="9"/>
  <c r="C30" i="9"/>
  <c r="B30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<sst xmlns="http://schemas.openxmlformats.org/spreadsheetml/2006/main" count="34" uniqueCount="19">
  <si>
    <t>Year</t>
  </si>
  <si>
    <t>Account</t>
  </si>
  <si>
    <t>Total</t>
  </si>
  <si>
    <t>I&amp;M</t>
  </si>
  <si>
    <t>APCo</t>
  </si>
  <si>
    <t>KPCo</t>
  </si>
  <si>
    <t>RTO Formation</t>
  </si>
  <si>
    <t>PTP</t>
  </si>
  <si>
    <t>NITS</t>
  </si>
  <si>
    <t>TO</t>
  </si>
  <si>
    <t>Schedule 1A</t>
  </si>
  <si>
    <t>OPCo</t>
  </si>
  <si>
    <t>KgPCT</t>
  </si>
  <si>
    <t>WPCT</t>
  </si>
  <si>
    <t>12CPs</t>
  </si>
  <si>
    <t>Total AEP</t>
  </si>
  <si>
    <t>Trans Enhancement</t>
  </si>
  <si>
    <t>AEP and KPCO PJM LSE OATT Expenses</t>
  </si>
  <si>
    <t>Note: Prior to 2016 KPCO allocations may not match 12CP factor for NITS and Transmission Enhancement due to Ohio customer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</si>
</sst>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0">
    <xf numFmtId="0" fontId="0" fillId="0" borderId="0" xfId="0"/>
    <xf numFmtId="38" fontId="0" fillId="0" borderId="0" xfId="0" applyNumberFormat="1"/>
    <xf numFmtId="38" fontId="0" fillId="0" borderId="0" xfId="1" applyNumberFormat="1" applyFont="1"/>
    <xf numFmtId="0" fontId="0" fillId="0" borderId="2" xfId="0" applyBorder="1"/>
    <xf numFmtId="38" fontId="0" fillId="0" borderId="2" xfId="1" applyNumberFormat="1" applyFont="1" applyBorder="1"/>
    <xf numFmtId="0" fontId="3" fillId="0" borderId="2" xfId="0" applyFont="1" applyBorder="1"/>
    <xf numFmtId="38" fontId="3" fillId="0" borderId="2" xfId="1" applyNumberFormat="1" applyFont="1" applyBorder="1"/>
    <xf numFmtId="164" fontId="0" fillId="0" borderId="0" xfId="2" applyNumberFormat="1" applyFont="1"/>
    <xf numFmtId="0" fontId="4" fillId="0" borderId="0" xfId="0" applyFont="1"/>
    <xf numFmtId="0" fontId="3" fillId="0" borderId="0" xfId="0" applyFont="1"/>
  </cellXfs>
  <cellStyles count="9">
    <cellStyle name="Comma" xfId="1" builtinId="3"/>
    <cellStyle name="Normal" xfId="0" builtinId="0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sqref="A1:J44"/>
    </sheetView>
  </sheetViews>
  <sheetFormatPr defaultRowHeight="12.75" x14ac:dyDescent="0.2"/>
  <cols>
    <col min="2" max="5" width="14" bestFit="1" customWidth="1"/>
    <col min="6" max="6" width="15.42578125" bestFit="1" customWidth="1"/>
    <col min="7" max="7" width="15.42578125" customWidth="1"/>
  </cols>
  <sheetData>
    <row r="1" spans="1:8" x14ac:dyDescent="0.2">
      <c r="A1" t="s">
        <v>17</v>
      </c>
    </row>
    <row r="3" spans="1:8" x14ac:dyDescent="0.2">
      <c r="A3" s="9" t="s">
        <v>15</v>
      </c>
    </row>
    <row r="5" spans="1:8" x14ac:dyDescent="0.2">
      <c r="A5" s="5" t="s">
        <v>1</v>
      </c>
      <c r="B5" s="5">
        <v>2012</v>
      </c>
      <c r="C5" s="5">
        <v>2013</v>
      </c>
      <c r="D5" s="5">
        <v>2014</v>
      </c>
      <c r="E5" s="5">
        <v>2015</v>
      </c>
      <c r="F5" s="5">
        <v>2016</v>
      </c>
      <c r="G5" s="5">
        <v>2017</v>
      </c>
    </row>
    <row r="6" spans="1:8" x14ac:dyDescent="0.2">
      <c r="A6" s="3">
        <v>4561002</v>
      </c>
      <c r="B6" s="4">
        <v>1826793</v>
      </c>
      <c r="C6" s="4">
        <v>1652642</v>
      </c>
      <c r="D6" s="4">
        <v>1602562</v>
      </c>
      <c r="E6" s="4">
        <v>1487483</v>
      </c>
      <c r="F6" s="4">
        <v>1390292</v>
      </c>
      <c r="G6" s="4">
        <v>716553</v>
      </c>
      <c r="H6" t="s">
        <v>6</v>
      </c>
    </row>
    <row r="7" spans="1:8" x14ac:dyDescent="0.2">
      <c r="A7" s="3">
        <v>4561005</v>
      </c>
      <c r="B7" s="4">
        <v>1129563</v>
      </c>
      <c r="C7" s="4">
        <v>998750</v>
      </c>
      <c r="D7" s="4">
        <v>987357</v>
      </c>
      <c r="E7" s="4">
        <v>374810</v>
      </c>
      <c r="F7" s="4">
        <v>0</v>
      </c>
      <c r="G7" s="4">
        <v>0</v>
      </c>
      <c r="H7" t="s">
        <v>7</v>
      </c>
    </row>
    <row r="8" spans="1:8" x14ac:dyDescent="0.2">
      <c r="A8" s="3">
        <v>4561035</v>
      </c>
      <c r="B8" s="4">
        <v>-9410069</v>
      </c>
      <c r="C8" s="4">
        <v>-7320954</v>
      </c>
      <c r="D8" s="4">
        <v>-7691607</v>
      </c>
      <c r="E8" s="4">
        <v>-8308253</v>
      </c>
      <c r="F8" s="4">
        <v>-8505702</v>
      </c>
      <c r="G8" s="4">
        <v>-4849573</v>
      </c>
      <c r="H8" t="s">
        <v>8</v>
      </c>
    </row>
    <row r="9" spans="1:8" x14ac:dyDescent="0.2">
      <c r="A9" s="3">
        <v>4561036</v>
      </c>
      <c r="B9" s="4">
        <v>472509037</v>
      </c>
      <c r="C9" s="4">
        <v>384547814</v>
      </c>
      <c r="D9" s="4">
        <v>349320381</v>
      </c>
      <c r="E9" s="4">
        <v>553151195</v>
      </c>
      <c r="F9" s="4">
        <v>644424118</v>
      </c>
      <c r="G9" s="4">
        <v>372988236</v>
      </c>
      <c r="H9" t="s">
        <v>9</v>
      </c>
    </row>
    <row r="10" spans="1:8" x14ac:dyDescent="0.2">
      <c r="A10" s="3">
        <v>4561060</v>
      </c>
      <c r="B10" s="4">
        <v>7014383</v>
      </c>
      <c r="C10" s="4">
        <v>5206595</v>
      </c>
      <c r="D10" s="4">
        <v>6440762</v>
      </c>
      <c r="E10" s="4">
        <v>9026208</v>
      </c>
      <c r="F10" s="4">
        <v>9597840</v>
      </c>
      <c r="G10" s="4">
        <v>5612682</v>
      </c>
      <c r="H10" t="s">
        <v>16</v>
      </c>
    </row>
    <row r="11" spans="1:8" x14ac:dyDescent="0.2">
      <c r="A11" s="3">
        <v>5650012</v>
      </c>
      <c r="B11" s="4">
        <v>3112319</v>
      </c>
      <c r="C11" s="4">
        <v>3028858</v>
      </c>
      <c r="D11" s="4">
        <v>5461441</v>
      </c>
      <c r="E11" s="4">
        <v>9102716</v>
      </c>
      <c r="F11" s="4">
        <v>11959756</v>
      </c>
      <c r="G11" s="4">
        <v>10249576</v>
      </c>
      <c r="H11" t="s">
        <v>16</v>
      </c>
    </row>
    <row r="12" spans="1:8" x14ac:dyDescent="0.2">
      <c r="A12" s="3">
        <v>5650015</v>
      </c>
      <c r="B12" s="4">
        <v>41201873</v>
      </c>
      <c r="C12" s="4">
        <v>41200463</v>
      </c>
      <c r="D12" s="4">
        <v>49038420</v>
      </c>
      <c r="E12" s="4">
        <v>77894643</v>
      </c>
      <c r="F12" s="4">
        <v>87386906</v>
      </c>
      <c r="G12" s="4">
        <v>45334445</v>
      </c>
      <c r="H12" t="s">
        <v>10</v>
      </c>
    </row>
    <row r="13" spans="1:8" x14ac:dyDescent="0.2">
      <c r="A13" s="3">
        <v>5650016</v>
      </c>
      <c r="B13" s="4">
        <v>32007191</v>
      </c>
      <c r="C13" s="4">
        <v>68312554</v>
      </c>
      <c r="D13" s="4">
        <v>143691984</v>
      </c>
      <c r="E13" s="4">
        <v>195958919</v>
      </c>
      <c r="F13" s="4">
        <v>279787413</v>
      </c>
      <c r="G13" s="4">
        <v>245243171</v>
      </c>
      <c r="H13" t="s">
        <v>8</v>
      </c>
    </row>
    <row r="14" spans="1:8" x14ac:dyDescent="0.2">
      <c r="A14" s="3">
        <v>5650019</v>
      </c>
      <c r="B14" s="4">
        <v>534361</v>
      </c>
      <c r="C14" s="4">
        <v>1783916</v>
      </c>
      <c r="D14" s="4">
        <v>6975469</v>
      </c>
      <c r="E14" s="4">
        <v>26828533</v>
      </c>
      <c r="F14" s="4">
        <v>53332075</v>
      </c>
      <c r="G14" s="4">
        <v>60216396</v>
      </c>
      <c r="H14" t="s">
        <v>16</v>
      </c>
    </row>
    <row r="15" spans="1:8" x14ac:dyDescent="0.2">
      <c r="A15" s="5" t="s">
        <v>2</v>
      </c>
      <c r="B15" s="6">
        <f>SUM(B6:B14)</f>
        <v>549925451</v>
      </c>
      <c r="C15" s="6">
        <f t="shared" ref="C15:G15" si="0">SUM(C6:C14)</f>
        <v>499410638</v>
      </c>
      <c r="D15" s="6">
        <f t="shared" si="0"/>
        <v>555826769</v>
      </c>
      <c r="E15" s="6">
        <f t="shared" si="0"/>
        <v>865516254</v>
      </c>
      <c r="F15" s="6">
        <f t="shared" si="0"/>
        <v>1079372698</v>
      </c>
      <c r="G15" s="6">
        <f t="shared" si="0"/>
        <v>735511486</v>
      </c>
    </row>
    <row r="18" spans="1:8" x14ac:dyDescent="0.2">
      <c r="A18" s="9" t="s">
        <v>5</v>
      </c>
    </row>
    <row r="19" spans="1:8" x14ac:dyDescent="0.2">
      <c r="B19" s="1"/>
      <c r="C19" s="1"/>
      <c r="D19" s="1"/>
      <c r="E19" s="1"/>
      <c r="F19" s="1"/>
      <c r="G19" s="1"/>
    </row>
    <row r="20" spans="1:8" x14ac:dyDescent="0.2">
      <c r="A20" s="5" t="s">
        <v>1</v>
      </c>
      <c r="B20" s="5">
        <v>2012</v>
      </c>
      <c r="C20" s="5">
        <v>2013</v>
      </c>
      <c r="D20" s="5">
        <v>2014</v>
      </c>
      <c r="E20" s="5">
        <v>2015</v>
      </c>
      <c r="F20" s="5">
        <v>2016</v>
      </c>
      <c r="G20" s="5">
        <v>2017</v>
      </c>
    </row>
    <row r="21" spans="1:8" x14ac:dyDescent="0.2">
      <c r="A21" s="3">
        <v>4561002</v>
      </c>
      <c r="B21" s="4">
        <v>135940</v>
      </c>
      <c r="C21" s="4">
        <v>140097</v>
      </c>
      <c r="D21" s="4">
        <v>141915</v>
      </c>
      <c r="E21" s="4">
        <v>108909</v>
      </c>
      <c r="F21" s="4">
        <v>190937</v>
      </c>
      <c r="G21" s="4">
        <v>72663</v>
      </c>
      <c r="H21" t="s">
        <v>6</v>
      </c>
    </row>
    <row r="22" spans="1:8" x14ac:dyDescent="0.2">
      <c r="A22" s="3">
        <v>4561005</v>
      </c>
      <c r="B22" s="4">
        <v>84049</v>
      </c>
      <c r="C22" s="4">
        <v>84654</v>
      </c>
      <c r="D22" s="4">
        <v>87443</v>
      </c>
      <c r="E22" s="4">
        <v>31155</v>
      </c>
      <c r="F22" s="4">
        <v>0</v>
      </c>
      <c r="G22" s="4">
        <v>0</v>
      </c>
      <c r="H22" t="s">
        <v>7</v>
      </c>
    </row>
    <row r="23" spans="1:8" x14ac:dyDescent="0.2">
      <c r="A23" s="3">
        <v>4561035</v>
      </c>
      <c r="B23" s="4">
        <v>-696676</v>
      </c>
      <c r="C23" s="4">
        <v>-621335</v>
      </c>
      <c r="D23" s="4">
        <v>-683895</v>
      </c>
      <c r="E23" s="4">
        <v>-600207</v>
      </c>
      <c r="F23" s="4">
        <v>-556049</v>
      </c>
      <c r="G23" s="4">
        <v>-285551</v>
      </c>
      <c r="H23" t="s">
        <v>8</v>
      </c>
    </row>
    <row r="24" spans="1:8" x14ac:dyDescent="0.2">
      <c r="A24" s="3">
        <v>4561036</v>
      </c>
      <c r="B24" s="4">
        <v>37302112</v>
      </c>
      <c r="C24" s="4">
        <v>35845588</v>
      </c>
      <c r="D24" s="4">
        <v>37449828</v>
      </c>
      <c r="E24" s="4">
        <v>42019312</v>
      </c>
      <c r="F24" s="4">
        <v>43759831</v>
      </c>
      <c r="G24" s="4">
        <v>23329876</v>
      </c>
      <c r="H24" t="s">
        <v>9</v>
      </c>
    </row>
    <row r="25" spans="1:8" x14ac:dyDescent="0.2">
      <c r="A25" s="3">
        <v>4561060</v>
      </c>
      <c r="B25" s="4">
        <v>548131</v>
      </c>
      <c r="C25" s="4">
        <v>504742</v>
      </c>
      <c r="D25" s="4">
        <v>674967</v>
      </c>
      <c r="E25" s="4">
        <v>699785</v>
      </c>
      <c r="F25" s="4">
        <v>588030</v>
      </c>
      <c r="G25" s="4">
        <v>348124</v>
      </c>
      <c r="H25" t="s">
        <v>16</v>
      </c>
    </row>
    <row r="26" spans="1:8" x14ac:dyDescent="0.2">
      <c r="A26" s="3">
        <v>5650012</v>
      </c>
      <c r="B26" s="4">
        <v>245122</v>
      </c>
      <c r="C26" s="4">
        <v>280267</v>
      </c>
      <c r="D26" s="4">
        <v>592448</v>
      </c>
      <c r="E26" s="4">
        <v>711346</v>
      </c>
      <c r="F26" s="4">
        <v>802928</v>
      </c>
      <c r="G26" s="4">
        <v>632739</v>
      </c>
      <c r="H26" t="s">
        <v>16</v>
      </c>
    </row>
    <row r="27" spans="1:8" x14ac:dyDescent="0.2">
      <c r="A27" s="3">
        <v>5650015</v>
      </c>
      <c r="B27" s="4">
        <v>3087973</v>
      </c>
      <c r="C27" s="4">
        <v>3487776</v>
      </c>
      <c r="D27" s="4">
        <v>4364736</v>
      </c>
      <c r="E27" s="4">
        <v>5543065</v>
      </c>
      <c r="F27" s="4">
        <v>5651726</v>
      </c>
      <c r="G27" s="4">
        <v>2639753</v>
      </c>
      <c r="H27" t="s">
        <v>10</v>
      </c>
    </row>
    <row r="28" spans="1:8" x14ac:dyDescent="0.2">
      <c r="A28" s="3">
        <v>5650016</v>
      </c>
      <c r="B28" s="4">
        <v>1056426</v>
      </c>
      <c r="C28" s="4">
        <v>2651959</v>
      </c>
      <c r="D28" s="4">
        <v>6412282</v>
      </c>
      <c r="E28" s="4">
        <v>11018159</v>
      </c>
      <c r="F28" s="4">
        <v>16666617</v>
      </c>
      <c r="G28" s="4">
        <v>13009395</v>
      </c>
      <c r="H28" t="s">
        <v>8</v>
      </c>
    </row>
    <row r="29" spans="1:8" x14ac:dyDescent="0.2">
      <c r="A29" s="3">
        <v>5650019</v>
      </c>
      <c r="B29" s="4">
        <v>32995</v>
      </c>
      <c r="C29" s="4">
        <v>130031</v>
      </c>
      <c r="D29" s="4">
        <v>516618</v>
      </c>
      <c r="E29" s="4">
        <v>1767331</v>
      </c>
      <c r="F29" s="4">
        <v>3465752</v>
      </c>
      <c r="G29" s="4">
        <v>3581325</v>
      </c>
      <c r="H29" t="s">
        <v>16</v>
      </c>
    </row>
    <row r="30" spans="1:8" x14ac:dyDescent="0.2">
      <c r="A30" s="5" t="s">
        <v>2</v>
      </c>
      <c r="B30" s="6">
        <f>SUM(B21:B29)</f>
        <v>41796072</v>
      </c>
      <c r="C30" s="6">
        <f t="shared" ref="C30:G30" si="1">SUM(C21:C29)</f>
        <v>42503779</v>
      </c>
      <c r="D30" s="6">
        <f t="shared" si="1"/>
        <v>49556342</v>
      </c>
      <c r="E30" s="6">
        <f t="shared" si="1"/>
        <v>61298855</v>
      </c>
      <c r="F30" s="6">
        <f t="shared" si="1"/>
        <v>70569772</v>
      </c>
      <c r="G30" s="6">
        <f>SUM(G21:G29)</f>
        <v>43328324</v>
      </c>
    </row>
    <row r="33" spans="1:7" x14ac:dyDescent="0.2">
      <c r="B33" s="2"/>
      <c r="C33" s="2"/>
      <c r="D33" s="2"/>
      <c r="E33" s="2"/>
      <c r="F33" s="2"/>
      <c r="G33" s="2"/>
    </row>
    <row r="34" spans="1:7" x14ac:dyDescent="0.2">
      <c r="A34" s="9" t="s">
        <v>14</v>
      </c>
    </row>
    <row r="36" spans="1:7" x14ac:dyDescent="0.2">
      <c r="A36" s="8" t="s">
        <v>0</v>
      </c>
      <c r="B36" t="s">
        <v>4</v>
      </c>
      <c r="C36" t="s">
        <v>5</v>
      </c>
      <c r="D36" t="s">
        <v>3</v>
      </c>
      <c r="E36" t="s">
        <v>11</v>
      </c>
      <c r="F36" t="s">
        <v>12</v>
      </c>
      <c r="G36" t="s">
        <v>13</v>
      </c>
    </row>
    <row r="37" spans="1:7" x14ac:dyDescent="0.2">
      <c r="A37">
        <v>2012</v>
      </c>
      <c r="B37" s="7">
        <v>0.29748661442692198</v>
      </c>
      <c r="C37" s="7">
        <v>6.5335284785955197E-2</v>
      </c>
      <c r="D37" s="7">
        <v>0.16966616266103099</v>
      </c>
      <c r="E37" s="7">
        <v>0.431950895672709</v>
      </c>
      <c r="F37" s="7">
        <v>1.81465638664586E-2</v>
      </c>
      <c r="G37" s="7">
        <v>1.7414478586924201E-2</v>
      </c>
    </row>
    <row r="38" spans="1:7" x14ac:dyDescent="0.2">
      <c r="A38">
        <v>2013</v>
      </c>
      <c r="B38" s="7">
        <v>0.30004999999999998</v>
      </c>
      <c r="C38" s="7">
        <v>6.4949999999999994E-2</v>
      </c>
      <c r="D38" s="7">
        <v>0.16703000000000001</v>
      </c>
      <c r="E38" s="7">
        <v>0.43068000000000001</v>
      </c>
      <c r="F38" s="7">
        <v>1.8669999999999999E-2</v>
      </c>
      <c r="G38" s="7">
        <v>1.8630000000000001E-2</v>
      </c>
    </row>
    <row r="39" spans="1:7" x14ac:dyDescent="0.2">
      <c r="A39">
        <v>2014</v>
      </c>
      <c r="B39" s="7">
        <v>0.30267634399287502</v>
      </c>
      <c r="C39" s="7">
        <v>6.4791185476158003E-2</v>
      </c>
      <c r="D39" s="7">
        <v>0.171504776744896</v>
      </c>
      <c r="E39" s="7">
        <v>0.42203266728236499</v>
      </c>
      <c r="F39" s="7">
        <v>1.84945931878088E-2</v>
      </c>
      <c r="G39" s="7">
        <v>2.0500433315896901E-2</v>
      </c>
    </row>
    <row r="40" spans="1:7" x14ac:dyDescent="0.2">
      <c r="A40">
        <v>2015</v>
      </c>
      <c r="B40" s="7">
        <v>0.30546000000000001</v>
      </c>
      <c r="C40" s="7">
        <v>6.454E-2</v>
      </c>
      <c r="D40" s="7">
        <v>0.17157</v>
      </c>
      <c r="E40" s="7">
        <v>0.41541</v>
      </c>
      <c r="F40" s="7">
        <v>1.9060000000000001E-2</v>
      </c>
      <c r="G40" s="7">
        <v>2.3959999999999999E-2</v>
      </c>
    </row>
    <row r="41" spans="1:7" x14ac:dyDescent="0.2">
      <c r="A41">
        <v>2016</v>
      </c>
      <c r="B41" s="7">
        <v>0.30921751912501499</v>
      </c>
      <c r="C41" s="7">
        <v>6.5318136153943399E-2</v>
      </c>
      <c r="D41" s="7">
        <v>0.16865142997282301</v>
      </c>
      <c r="E41" s="7">
        <v>0.410184415545571</v>
      </c>
      <c r="F41" s="7">
        <v>2.0304149826214701E-2</v>
      </c>
      <c r="G41" s="7">
        <v>2.6324349376432101E-2</v>
      </c>
    </row>
    <row r="42" spans="1:7" x14ac:dyDescent="0.2">
      <c r="A42">
        <v>2017</v>
      </c>
      <c r="B42" s="7">
        <v>0.29712</v>
      </c>
      <c r="C42" s="7">
        <v>5.8720000000000001E-2</v>
      </c>
      <c r="D42" s="7">
        <v>0.17585999999999999</v>
      </c>
      <c r="E42" s="7">
        <v>0.41936000000000001</v>
      </c>
      <c r="F42" s="7">
        <v>1.9109999999999999E-2</v>
      </c>
      <c r="G42" s="7">
        <v>2.9829999999999999E-2</v>
      </c>
    </row>
    <row r="44" spans="1:7" x14ac:dyDescent="0.2">
      <c r="A44" t="s">
        <v>18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 Cash</dc:creator>
  <cp:lastModifiedBy>Alex Vaughan</cp:lastModifiedBy>
  <dcterms:created xsi:type="dcterms:W3CDTF">2017-08-25T14:43:18Z</dcterms:created>
  <dcterms:modified xsi:type="dcterms:W3CDTF">2017-08-25T18:38:12Z</dcterms:modified>
</cp:coreProperties>
</file>